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1032409079c\Documents\VERSIONES PAABS\"/>
    </mc:Choice>
  </mc:AlternateContent>
  <xr:revisionPtr revIDLastSave="0" documentId="8_{2609317C-2DE8-424D-AD0A-6C954B781C76}" xr6:coauthVersionLast="47" xr6:coauthVersionMax="47" xr10:uidLastSave="{00000000-0000-0000-0000-000000000000}"/>
  <bookViews>
    <workbookView xWindow="390" yWindow="390" windowWidth="12510" windowHeight="14940" xr2:uid="{00000000-000D-0000-FFFF-FFFF00000000}"/>
  </bookViews>
  <sheets>
    <sheet name="PAABS 2025 - CONSOLIDADO" sheetId="48" r:id="rId1"/>
    <sheet name="CAMBIOS" sheetId="36" r:id="rId2"/>
    <sheet name="CAMBIOS SAF" sheetId="49" r:id="rId3"/>
    <sheet name="PUBLICACIÓN" sheetId="12" r:id="rId4"/>
    <sheet name="RESOLUCIÓN" sheetId="13" r:id="rId5"/>
  </sheets>
  <externalReferences>
    <externalReference r:id="rId6"/>
  </externalReferences>
  <definedNames>
    <definedName name="_xlnm._FilterDatabase" localSheetId="1" hidden="1">CAMBIOS!$A$1:$AF$1</definedName>
    <definedName name="_xlnm._FilterDatabase" localSheetId="2" hidden="1">'CAMBIOS SAF'!$A$1:$AF$1</definedName>
    <definedName name="_xlnm._FilterDatabase" localSheetId="0" hidden="1">'PAABS 2025 - CONSOLIDADO'!$A$1:$AF$533</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468" i="48" l="1"/>
  <c r="U468" i="48" s="1"/>
  <c r="U456" i="48"/>
  <c r="U533" i="48"/>
  <c r="U247" i="48"/>
  <c r="T461" i="48"/>
  <c r="U461" i="48" s="1"/>
  <c r="U261" i="48"/>
  <c r="T119" i="48"/>
  <c r="U119" i="48" s="1"/>
  <c r="U464" i="48"/>
  <c r="U531" i="48"/>
  <c r="T531" i="48"/>
  <c r="U530" i="48"/>
  <c r="T530" i="48"/>
  <c r="T516" i="48"/>
  <c r="U516" i="48" s="1"/>
  <c r="T515" i="48"/>
  <c r="U515" i="48" s="1"/>
  <c r="T503" i="48"/>
  <c r="U503" i="48" s="1"/>
  <c r="T502" i="48"/>
  <c r="U502" i="48" s="1"/>
  <c r="T2" i="49" l="1"/>
  <c r="U20" i="49" l="1"/>
  <c r="T21" i="49"/>
  <c r="U4" i="49"/>
  <c r="T3" i="36"/>
  <c r="U3" i="36" s="1"/>
  <c r="T4" i="36"/>
  <c r="U4" i="36" s="1"/>
  <c r="U23" i="49"/>
  <c r="U3" i="49"/>
  <c r="T6" i="36"/>
  <c r="U6" i="36" s="1"/>
  <c r="T5" i="36"/>
  <c r="U5" i="36" s="1"/>
  <c r="U8" i="36" l="1"/>
  <c r="T8" i="36"/>
  <c r="U7" i="36"/>
  <c r="T7" i="36"/>
  <c r="U21" i="49" l="1"/>
  <c r="U2" i="49"/>
  <c r="U22" i="49" l="1"/>
  <c r="T529" i="48"/>
  <c r="U529" i="48" s="1"/>
  <c r="T528" i="48"/>
  <c r="T527" i="48"/>
  <c r="U526" i="48"/>
  <c r="T526" i="48"/>
  <c r="T525" i="48"/>
  <c r="T524" i="48"/>
  <c r="T523" i="48"/>
  <c r="T522" i="48"/>
  <c r="T521" i="48"/>
  <c r="T458" i="48"/>
  <c r="U458" i="48" s="1"/>
  <c r="U520" i="48" l="1"/>
  <c r="U517" i="48"/>
  <c r="U429" i="48"/>
  <c r="U330" i="48"/>
  <c r="S330" i="48"/>
  <c r="U328" i="48"/>
  <c r="U300" i="48"/>
  <c r="U255" i="48"/>
  <c r="U254" i="48"/>
  <c r="U253" i="48"/>
  <c r="U252" i="48"/>
  <c r="U251" i="48"/>
  <c r="U250" i="48"/>
  <c r="U249" i="48"/>
  <c r="U248" i="48"/>
  <c r="U246" i="48"/>
  <c r="U245" i="48"/>
  <c r="U236" i="48"/>
  <c r="U235" i="48"/>
  <c r="U223" i="48"/>
  <c r="U214" i="48"/>
  <c r="U140" i="48"/>
  <c r="T139" i="48"/>
  <c r="U139" i="48" s="1"/>
  <c r="U138" i="48"/>
  <c r="U137" i="48"/>
  <c r="U136" i="48"/>
  <c r="U135" i="48"/>
  <c r="U134" i="48"/>
  <c r="U133" i="48"/>
  <c r="T111" i="48"/>
  <c r="U111" i="48" s="1"/>
  <c r="T110" i="48"/>
  <c r="U110" i="48" s="1"/>
  <c r="T519" i="48"/>
  <c r="U519" i="48" s="1"/>
  <c r="T514" i="48"/>
  <c r="U514" i="48" s="1"/>
  <c r="U513" i="48"/>
  <c r="T513" i="48"/>
  <c r="T507" i="48"/>
  <c r="U507" i="48" s="1"/>
  <c r="T506" i="48"/>
  <c r="T505" i="48"/>
  <c r="U504" i="48"/>
  <c r="T501" i="48"/>
  <c r="U501" i="48" s="1"/>
  <c r="T500" i="48"/>
  <c r="U500" i="48" s="1"/>
  <c r="T499" i="48"/>
  <c r="U499" i="48" s="1"/>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49" i="48"/>
  <c r="U449" i="48" s="1"/>
  <c r="T448" i="48"/>
  <c r="U448" i="48" s="1"/>
  <c r="T447" i="48"/>
  <c r="U447" i="48" s="1"/>
  <c r="T446" i="48"/>
  <c r="U446" i="48" s="1"/>
  <c r="T445" i="48"/>
  <c r="U445" i="48" s="1"/>
  <c r="T443" i="48"/>
  <c r="U443" i="48" s="1"/>
  <c r="U442" i="48"/>
  <c r="T440" i="48"/>
  <c r="U440" i="48" s="1"/>
  <c r="U439" i="48"/>
  <c r="T435" i="48"/>
  <c r="U435" i="48" s="1"/>
  <c r="T434" i="48"/>
  <c r="U434" i="48" s="1"/>
  <c r="U426" i="48"/>
  <c r="T421" i="48"/>
  <c r="U421" i="48" s="1"/>
  <c r="T420" i="48"/>
  <c r="U420" i="48" s="1"/>
  <c r="T418" i="48"/>
  <c r="U418" i="48" s="1"/>
  <c r="T407" i="48"/>
  <c r="U407" i="48" s="1"/>
  <c r="T365" i="48"/>
  <c r="U365" i="48" s="1"/>
  <c r="T332" i="48"/>
  <c r="U332" i="48" s="1"/>
  <c r="T325" i="48"/>
  <c r="U325" i="48" s="1"/>
  <c r="T324" i="48"/>
  <c r="U324" i="48" s="1"/>
  <c r="U322" i="48"/>
  <c r="U321" i="48"/>
  <c r="U312" i="48"/>
  <c r="U311" i="48"/>
  <c r="U306" i="48"/>
  <c r="T200" i="48"/>
  <c r="U200" i="48" s="1"/>
  <c r="T199" i="48"/>
  <c r="U199" i="48" s="1"/>
  <c r="T198" i="48"/>
  <c r="U198" i="48" s="1"/>
  <c r="T197" i="48"/>
  <c r="U197" i="48" s="1"/>
  <c r="T193" i="48"/>
  <c r="U193" i="48" s="1"/>
  <c r="T192" i="48"/>
  <c r="U192" i="48" s="1"/>
  <c r="T191" i="48"/>
  <c r="U191" i="48" s="1"/>
  <c r="T190" i="48"/>
  <c r="U190" i="48" s="1"/>
  <c r="U177" i="48"/>
  <c r="U174" i="48"/>
  <c r="T170" i="48"/>
  <c r="U170" i="48" s="1"/>
  <c r="T168" i="48"/>
  <c r="U168" i="48" s="1"/>
  <c r="U164" i="48"/>
  <c r="U163" i="48"/>
  <c r="U162" i="48"/>
  <c r="U159" i="48"/>
  <c r="U157" i="48"/>
  <c r="T154" i="48"/>
  <c r="U154" i="48" s="1"/>
  <c r="T151" i="48"/>
  <c r="U151" i="48" s="1"/>
  <c r="T150" i="48"/>
  <c r="U150" i="48" s="1"/>
  <c r="T148" i="48"/>
  <c r="U148" i="48" s="1"/>
  <c r="T146" i="48"/>
  <c r="U146" i="48" s="1"/>
  <c r="U122" i="48"/>
  <c r="U121" i="48"/>
  <c r="U99" i="48"/>
  <c r="U98" i="48"/>
  <c r="U97" i="48"/>
  <c r="U96" i="48"/>
  <c r="U95" i="48"/>
  <c r="U94" i="48"/>
  <c r="U93" i="48"/>
  <c r="U92" i="48"/>
  <c r="U91" i="48"/>
  <c r="U77" i="48"/>
  <c r="T67" i="48"/>
  <c r="U67" i="48" s="1"/>
  <c r="T63" i="48"/>
  <c r="U63" i="48" s="1"/>
  <c r="U27" i="48"/>
  <c r="U26" i="48"/>
  <c r="U25" i="48"/>
  <c r="T21" i="48"/>
  <c r="U21" i="48" s="1"/>
  <c r="U292" i="48" l="1"/>
  <c r="T467" i="48"/>
  <c r="U467" i="48" s="1"/>
  <c r="T304" i="48"/>
  <c r="U304" i="48" s="1"/>
  <c r="U195" i="48"/>
  <c r="T466" i="48" l="1"/>
  <c r="U466" i="48" s="1"/>
  <c r="T465" i="48"/>
  <c r="U465" i="48" s="1"/>
  <c r="T463" i="48"/>
  <c r="U463" i="48" s="1"/>
  <c r="T462" i="48"/>
  <c r="U462" i="48" s="1"/>
  <c r="U460" i="48"/>
  <c r="T459" i="48"/>
  <c r="U459" i="48" s="1"/>
  <c r="U457" i="48"/>
  <c r="U455" i="48"/>
  <c r="T454" i="48"/>
  <c r="U454" i="48" s="1"/>
  <c r="T453" i="48"/>
  <c r="U453" i="48" s="1"/>
  <c r="T452" i="48"/>
  <c r="U452" i="48" s="1"/>
  <c r="U296" i="48"/>
  <c r="U224" i="48"/>
  <c r="U222" i="48"/>
  <c r="U221" i="48"/>
  <c r="U220" i="48"/>
  <c r="T213" i="48"/>
  <c r="U213" i="48" s="1"/>
  <c r="U320" i="48"/>
  <c r="T188" i="48"/>
  <c r="T187" i="48"/>
  <c r="U303" i="48" l="1"/>
  <c r="T301" i="48"/>
  <c r="U301" i="48" s="1"/>
  <c r="U294" i="48"/>
  <c r="U238" i="48"/>
  <c r="U237" i="48"/>
  <c r="U234" i="48"/>
  <c r="U231" i="48"/>
  <c r="U225" i="48"/>
  <c r="U218" i="48"/>
  <c r="U217" i="48"/>
  <c r="U215" i="48"/>
  <c r="U132" i="48"/>
  <c r="T438" i="48"/>
  <c r="U438" i="48" s="1"/>
  <c r="U317" i="48"/>
  <c r="U176" i="48"/>
  <c r="U160" i="48"/>
  <c r="U156" i="48"/>
  <c r="T155" i="48"/>
  <c r="U155" i="48" s="1"/>
  <c r="T153" i="48"/>
  <c r="U153" i="48" s="1"/>
  <c r="T66" i="48"/>
  <c r="U66" i="48" s="1"/>
  <c r="T61" i="48"/>
  <c r="U61" i="48" s="1"/>
  <c r="T59" i="48"/>
  <c r="U59" i="48" s="1"/>
  <c r="T58" i="48"/>
  <c r="U58" i="48" s="1"/>
  <c r="T13" i="48"/>
  <c r="U13" i="48" s="1"/>
  <c r="T437" i="48" l="1"/>
  <c r="U437" i="48" s="1"/>
  <c r="T316" i="48"/>
  <c r="U316"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18" i="48"/>
  <c r="U307" i="48"/>
  <c r="U305" i="48"/>
  <c r="U295" i="48"/>
  <c r="U290" i="48"/>
  <c r="U288" i="48"/>
  <c r="U286" i="48"/>
  <c r="U284" i="48"/>
  <c r="U266" i="48"/>
  <c r="U233" i="48"/>
  <c r="U232" i="48"/>
  <c r="U229" i="48"/>
  <c r="U226" i="48"/>
  <c r="U180" i="48"/>
  <c r="U178" i="48"/>
  <c r="U161" i="48"/>
  <c r="U131" i="48"/>
  <c r="T129" i="48"/>
  <c r="U129" i="48" s="1"/>
  <c r="T109" i="48"/>
  <c r="U109" i="48" s="1"/>
  <c r="U104" i="48"/>
  <c r="U103" i="48"/>
  <c r="U102" i="48"/>
  <c r="U88" i="48"/>
  <c r="U83" i="48"/>
  <c r="T18" i="48"/>
  <c r="U18" i="48" s="1"/>
  <c r="T16" i="48"/>
  <c r="U16" i="48" s="1"/>
  <c r="U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<sst xmlns="http://schemas.openxmlformats.org/spreadsheetml/2006/main" count="10520" uniqueCount="1913">
  <si>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</si>
  <si>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</si>
  <si>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</si>
  <si>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</si>
  <si>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</si>
  <si>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</si>
  <si>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</si>
  <si>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</si>
  <si>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</si>
  <si>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</si>
  <si>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</si>
  <si>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</si>
  <si>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</si>
  <si>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</si>
  <si>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</si>
  <si>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</si>
  <si>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</si>
  <si>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</si>
  <si>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</si>
  <si>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</si>
  <si>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</si>
  <si>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</si>
  <si>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</si>
  <si>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</si>
  <si>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</si>
  <si>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</si>
  <si>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</si>
  <si>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</si>
  <si>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</si>
  <si>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</si>
  <si>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</si>
  <si>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</si>
  <si>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</si>
  <si>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</si>
  <si>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</si>
  <si>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MONICA ARIZA</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</si>
  <si>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</si>
  <si>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</si>
  <si>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</si>
  <si>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</si>
  <si>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</si>
  <si>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</si>
  <si>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</si>
  <si>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</si>
  <si>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</si>
  <si>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</si>
  <si>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</si>
  <si>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</si>
  <si>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</si>
  <si>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</si>
  <si>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</si>
  <si>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</si>
  <si>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</si>
  <si>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</si>
  <si>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</si>
  <si>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</si>
  <si>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</si>
  <si>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</si>
  <si>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</si>
  <si>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</si>
  <si>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</si>
  <si>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</si>
  <si>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</si>
  <si>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</si>
  <si>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</si>
  <si>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</si>
  <si>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</si>
  <si>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</si>
  <si>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</si>
  <si>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</si>
  <si>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</si>
  <si>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</si>
  <si>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</si>
  <si>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</si>
  <si>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</si>
  <si>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</si>
  <si>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</si>
  <si>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</si>
  <si>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</si>
  <si>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</si>
  <si>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</si>
  <si>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</si>
  <si>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</si>
  <si>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</si>
  <si>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</si>
  <si>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</si>
  <si>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</si>
  <si>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</si>
  <si>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</si>
  <si>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</si>
  <si>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</si>
  <si>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</si>
  <si>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</si>
  <si>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</si>
  <si>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</si>
  <si>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</si>
  <si>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</si>
  <si>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</si>
  <si>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</si>
  <si>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</si>
  <si>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</si>
  <si>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</si>
  <si>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</si>
  <si>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</si>
  <si>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</si>
  <si>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</si>
  <si>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</si>
  <si>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</si>
  <si>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</si>
  <si>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</si>
  <si>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</si>
  <si>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</si>
  <si>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</si>
  <si>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</si>
  <si>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</si>
  <si>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</si>
  <si>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</si>
  <si>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</si>
  <si>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</si>
  <si>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</si>
  <si>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</si>
  <si>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</si>
  <si>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</si>
  <si>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</si>
  <si>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</si>
  <si>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</si>
  <si>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</si>
  <si>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</si>
  <si>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</si>
  <si>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</si>
  <si>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</si>
  <si>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</si>
  <si>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</si>
  <si>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</si>
  <si>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</si>
  <si>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</si>
  <si>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</si>
  <si>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</si>
  <si>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</si>
  <si>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</si>
  <si>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</si>
  <si>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</si>
  <si>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</si>
  <si>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</si>
  <si>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</si>
  <si>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</si>
  <si>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</si>
  <si>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</si>
  <si>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</si>
  <si>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</si>
  <si>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</si>
  <si>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</si>
  <si>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</si>
  <si>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</si>
  <si>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</si>
  <si>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</si>
  <si>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</si>
  <si>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</si>
  <si>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</si>
  <si>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</si>
  <si>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</si>
  <si>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</si>
  <si>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</si>
  <si>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</si>
  <si>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</si>
  <si>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</si>
  <si>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</si>
  <si>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</si>
  <si>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</si>
  <si>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</si>
  <si>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</si>
  <si>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</si>
  <si>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</si>
  <si>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</si>
  <si>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</si>
  <si>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</si>
  <si>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</si>
  <si>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</si>
  <si>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</si>
  <si>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</si>
  <si>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</si>
  <si>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</si>
  <si>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</si>
  <si>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</si>
  <si>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</si>
  <si>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</si>
  <si>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</si>
  <si>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</si>
  <si>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</si>
  <si>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</si>
  <si>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</si>
  <si>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</si>
  <si>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</si>
  <si>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</si>
  <si>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</si>
  <si>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</si>
  <si>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</si>
  <si>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</si>
  <si>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</si>
  <si>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</si>
  <si>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</si>
  <si>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</si>
  <si>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</si>
  <si>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</si>
  <si>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</si>
  <si>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</si>
  <si>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</si>
  <si>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</si>
  <si>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</si>
  <si>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</si>
  <si>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</si>
  <si>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</si>
  <si>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</si>
  <si>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</si>
  <si>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</si>
  <si>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</si>
  <si>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</si>
  <si>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</si>
  <si>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</si>
  <si>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</si>
  <si>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</si>
  <si>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</si>
  <si>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</si>
  <si>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</si>
  <si>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</si>
  <si>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</si>
  <si>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</si>
  <si>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</si>
  <si>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</si>
  <si>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</si>
  <si>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</si>
  <si>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</si>
  <si>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</si>
  <si>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</si>
  <si>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</si>
  <si>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</si>
  <si>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</si>
  <si>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</si>
  <si>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</si>
  <si>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</si>
  <si>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</si>
  <si>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</si>
  <si>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</si>
  <si>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</si>
  <si>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</si>
  <si>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</si>
  <si>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</si>
  <si>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</si>
  <si>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</si>
  <si>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</si>
  <si>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</si>
  <si>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</si>
  <si>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</si>
  <si>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</si>
  <si>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</si>
  <si>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</si>
  <si>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</si>
  <si>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</si>
  <si>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</si>
  <si>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</si>
  <si>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</si>
  <si>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</si>
  <si>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</si>
  <si>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</si>
  <si>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</si>
  <si>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</si>
  <si>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</si>
  <si>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</si>
  <si>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</si>
  <si>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</si>
  <si>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</si>
  <si>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</si>
  <si>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</si>
  <si>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</si>
  <si>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</si>
  <si>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</si>
  <si>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</si>
  <si>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</si>
  <si>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</si>
  <si>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</si>
  <si>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</si>
  <si>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</si>
  <si>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</si>
  <si>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</si>
  <si>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</si>
  <si>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</si>
  <si>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</si>
  <si>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</si>
  <si>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</si>
  <si>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</si>
  <si>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</si>
  <si>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</si>
  <si>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</si>
  <si>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</si>
  <si>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</si>
  <si>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</si>
  <si>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</si>
  <si>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</si>
  <si>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</si>
  <si>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</si>
  <si>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</si>
  <si>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</si>
  <si>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</si>
  <si>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</si>
  <si>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</si>
  <si>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</si>
  <si>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</si>
  <si>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</si>
  <si>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</si>
  <si>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</si>
  <si>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</si>
  <si>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</si>
  <si>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</si>
  <si>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</si>
  <si>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</si>
  <si>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</si>
  <si>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</si>
  <si>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</si>
  <si>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</si>
  <si>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</si>
  <si>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</si>
  <si>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</si>
  <si>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</si>
  <si>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</si>
  <si>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</si>
  <si>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</si>
  <si>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</si>
  <si>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</si>
  <si>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</si>
  <si>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</si>
  <si>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</si>
  <si>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</si>
  <si>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</si>
  <si>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</si>
  <si>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</si>
  <si>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</si>
  <si>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</si>
  <si>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</si>
  <si>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</si>
  <si>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</si>
  <si>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</si>
  <si>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</si>
  <si>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</si>
  <si>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</si>
  <si>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</si>
  <si>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</si>
  <si>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</si>
  <si>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</si>
  <si>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</si>
  <si>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</si>
  <si>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</si>
  <si>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</si>
  <si>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</si>
  <si>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</si>
  <si>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</si>
  <si>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</si>
  <si>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</si>
  <si>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</si>
  <si>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</si>
  <si>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</si>
  <si>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</si>
  <si>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</si>
  <si>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</si>
  <si>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</si>
  <si>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</si>
  <si>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</si>
  <si>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</si>
  <si>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</si>
  <si>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</si>
  <si>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</si>
  <si>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</si>
  <si>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</si>
  <si>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</si>
  <si>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</si>
  <si>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</si>
  <si>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</si>
  <si>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</si>
  <si>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</si>
  <si>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</si>
  <si>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</si>
  <si>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</si>
  <si>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</si>
  <si>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</si>
  <si>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</si>
  <si>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</si>
  <si>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</si>
  <si>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</si>
  <si>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</si>
  <si>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</si>
  <si>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</si>
  <si>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</si>
  <si>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</si>
  <si>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</si>
  <si>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</si>
  <si>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</si>
  <si>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</si>
  <si>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</si>
  <si>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</si>
  <si>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</si>
  <si>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</si>
  <si>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</si>
  <si>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</si>
  <si>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</si>
  <si>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</si>
  <si>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</si>
  <si>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</si>
  <si>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</si>
  <si>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</si>
  <si>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</si>
  <si>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</si>
  <si>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</si>
  <si>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</si>
  <si>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</si>
  <si>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</si>
  <si>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</si>
  <si>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</si>
  <si>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</si>
  <si>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</si>
  <si>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</si>
  <si>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</si>
  <si>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</si>
  <si>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</si>
  <si>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</si>
  <si>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</si>
  <si>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</si>
  <si>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</si>
  <si>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</si>
  <si>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</si>
  <si>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</si>
  <si>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</si>
  <si>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</si>
  <si>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</si>
  <si>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</si>
  <si>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</si>
  <si>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</si>
  <si>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</si>
  <si>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</si>
  <si>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</si>
  <si>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</si>
  <si>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</si>
  <si>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</si>
  <si>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</si>
  <si>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</si>
  <si>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</si>
  <si>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</si>
  <si>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</si>
  <si>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</si>
  <si>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</si>
  <si>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</si>
  <si>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</si>
  <si>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</si>
  <si>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</si>
  <si>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</si>
  <si>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</si>
  <si>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</si>
  <si>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</si>
  <si>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</si>
  <si>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</si>
  <si>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</si>
  <si>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</si>
  <si>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</si>
  <si>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</si>
  <si>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</si>
  <si>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</si>
  <si>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</si>
  <si>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</si>
  <si>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</si>
  <si>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</si>
  <si>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</si>
  <si>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</si>
  <si>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</si>
  <si>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</si>
  <si>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</si>
  <si>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</si>
  <si>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</si>
  <si>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</si>
  <si>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</si>
  <si>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</si>
  <si>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</si>
  <si>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</si>
  <si>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</si>
  <si>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</si>
  <si>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</si>
  <si>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</si>
  <si>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</si>
  <si>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</si>
  <si>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</si>
  <si>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</si>
  <si>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</si>
  <si>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</si>
  <si>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</si>
  <si>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</si>
  <si>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</si>
  <si>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</si>
  <si>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</si>
  <si>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</si>
  <si>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</si>
  <si>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</si>
  <si>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</si>
  <si>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</si>
  <si>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</si>
  <si>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</si>
  <si>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</si>
  <si>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</si>
  <si>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</si>
  <si>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</si>
  <si>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</si>
  <si>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</si>
  <si>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</si>
  <si>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</si>
  <si>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</si>
  <si>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</si>
  <si>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</si>
  <si>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</si>
  <si>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</si>
  <si>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</si>
  <si>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</si>
  <si>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</si>
  <si>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</si>
  <si>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</si>
  <si>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</si>
  <si>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</si>
  <si>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</si>
  <si>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</si>
  <si>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</si>
  <si>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</si>
  <si>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</si>
  <si>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</si>
  <si>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</si>
  <si>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</si>
  <si>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</si>
  <si>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</si>
  <si>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</si>
  <si>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</si>
  <si>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</si>
  <si>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</si>
  <si>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</si>
  <si>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</si>
  <si>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</si>
  <si>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</si>
  <si>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</si>
  <si>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</si>
  <si>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</si>
  <si>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</si>
  <si>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</si>
  <si>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</si>
  <si>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</si>
  <si>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</si>
  <si>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</si>
  <si>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</si>
  <si>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</si>
  <si>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</si>
  <si>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</si>
  <si>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</si>
  <si>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</si>
  <si>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</si>
  <si>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</si>
  <si>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</si>
  <si>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</si>
  <si>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</si>
  <si>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</si>
  <si>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</si>
  <si>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</si>
  <si>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</si>
  <si>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</si>
  <si>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</si>
  <si>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</si>
  <si>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</si>
  <si>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</si>
  <si>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</si>
  <si>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</si>
  <si>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</si>
  <si>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</si>
  <si>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</si>
  <si>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</si>
  <si>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</si>
  <si>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</si>
  <si>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</si>
  <si>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</si>
  <si>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</si>
  <si>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</si>
  <si>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</si>
  <si>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</si>
  <si>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</si>
  <si>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</si>
  <si>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</si>
  <si>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</si>
  <si>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</si>
  <si>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</si>
  <si>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</si>
  <si>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</si>
  <si>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</si>
  <si>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</si>
  <si>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</si>
  <si>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</si>
  <si>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</si>
  <si>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</si>
  <si>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</si>
  <si>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</si>
  <si>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</si>
  <si>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</si>
  <si>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</si>
  <si>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</si>
  <si>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</si>
  <si>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</si>
  <si>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</si>
  <si>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</si>
  <si>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</si>
  <si>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</si>
  <si>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</si>
  <si>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</si>
  <si>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</si>
  <si>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</si>
  <si>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</si>
  <si>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</si>
  <si>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</si>
  <si>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</si>
  <si>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</si>
  <si>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</si>
  <si>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</si>
  <si>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</si>
  <si>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</si>
  <si>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</si>
  <si>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</si>
  <si>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</si>
  <si>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</si>
  <si>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</si>
  <si>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</si>
  <si>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</si>
  <si>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</si>
  <si>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</si>
  <si>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</si>
  <si>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</si>
  <si>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</si>
  <si>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</si>
  <si>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</si>
  <si>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</si>
  <si>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</si>
  <si>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</si>
  <si>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</si>
  <si>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</si>
  <si>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</si>
  <si>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</si>
  <si>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</si>
  <si>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</si>
  <si>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</si>
  <si>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</si>
  <si>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</si>
  <si>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</si>
  <si>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</si>
  <si>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</si>
  <si>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</si>
  <si>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</si>
  <si>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</si>
  <si>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</si>
  <si>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</si>
  <si>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</si>
  <si>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</si>
  <si>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</si>
  <si>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</si>
  <si>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</si>
  <si>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</si>
  <si>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</si>
  <si>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</si>
  <si>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</si>
  <si>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</si>
  <si>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</si>
  <si>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</si>
  <si>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</si>
  <si>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</si>
  <si>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</si>
  <si>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</si>
  <si>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</si>
  <si>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</si>
  <si>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</si>
  <si>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</si>
  <si>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</si>
  <si>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</si>
  <si>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</si>
  <si>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</si>
  <si>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</si>
  <si>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</si>
  <si>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</si>
  <si>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</si>
  <si>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</si>
  <si>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</si>
  <si>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</si>
  <si>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</si>
  <si>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</si>
  <si>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</si>
  <si>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</si>
  <si>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</si>
  <si>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AVANCE JURIDICO CASA EDITORIAL S.A.S</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</si>
  <si>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</si>
  <si>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</si>
  <si>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</si>
  <si>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</si>
  <si>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</si>
  <si>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</si>
  <si>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</si>
  <si>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</si>
  <si>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</si>
  <si>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</si>
  <si>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</si>
  <si>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</si>
  <si>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</si>
  <si>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</si>
  <si>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</si>
  <si>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</si>
  <si>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</si>
  <si>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</si>
  <si>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</si>
  <si>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</si>
  <si>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</si>
  <si>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</si>
  <si>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</si>
  <si>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</si>
  <si>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</si>
  <si>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</si>
  <si>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</si>
  <si>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</si>
  <si>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</si>
  <si>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</si>
  <si>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</si>
  <si>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</si>
  <si>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</si>
  <si>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</si>
  <si>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</si>
  <si>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</si>
  <si>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</si>
  <si>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</si>
  <si>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</si>
  <si>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</si>
  <si>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</si>
  <si>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</si>
  <si>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</si>
  <si>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</si>
  <si>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</si>
  <si>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</si>
  <si>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</si>
  <si>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</si>
  <si>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</si>
  <si>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</si>
  <si>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</si>
  <si>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</si>
  <si>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</si>
  <si>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</si>
  <si>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</si>
  <si>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</si>
  <si>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</si>
  <si>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</si>
  <si>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</si>
  <si>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</si>
  <si>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</si>
  <si>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</si>
  <si>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</si>
  <si>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</si>
  <si>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</si>
  <si>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</si>
  <si>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</si>
  <si>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</si>
  <si>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</si>
  <si>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</si>
  <si>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</si>
  <si>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</si>
  <si>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</si>
  <si>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</si>
  <si>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</si>
  <si>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</si>
  <si>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</si>
  <si>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</si>
  <si>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</si>
  <si>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</si>
  <si>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</si>
  <si>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</si>
  <si>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</si>
  <si>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</si>
  <si>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</si>
  <si>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</si>
  <si>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</si>
  <si>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</si>
  <si>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</si>
  <si>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</si>
  <si>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</si>
  <si>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</si>
  <si>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</si>
  <si>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</si>
  <si>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</si>
  <si>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</si>
  <si>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</si>
  <si>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</si>
  <si>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</si>
  <si>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</si>
  <si>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</si>
  <si>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</si>
  <si>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</si>
  <si>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</si>
  <si>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</si>
  <si>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</si>
  <si>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</si>
  <si>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</si>
  <si>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</si>
  <si>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</si>
  <si>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</si>
  <si>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</si>
  <si>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</si>
  <si>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</si>
  <si>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</si>
  <si>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</si>
  <si>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</si>
  <si>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</si>
  <si>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</si>
  <si>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</si>
  <si>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</si>
  <si>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</si>
  <si>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</si>
  <si>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</si>
  <si>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</si>
  <si>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</si>
  <si>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</si>
  <si>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</si>
  <si>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</si>
  <si>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</si>
  <si>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</si>
  <si>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</si>
  <si>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</si>
  <si>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</si>
  <si>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</si>
  <si>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</si>
  <si>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</si>
  <si>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</si>
  <si>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</si>
  <si>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</si>
  <si>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</si>
  <si>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</si>
  <si>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</si>
  <si>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</si>
  <si>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</si>
  <si>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</si>
  <si>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</si>
  <si>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</si>
  <si>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</si>
  <si>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</si>
  <si>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</si>
  <si>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</si>
  <si>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</si>
  <si>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</si>
  <si>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</si>
  <si>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</si>
  <si>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</si>
  <si>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</si>
  <si>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</si>
  <si>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</si>
  <si>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</si>
  <si>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</si>
  <si>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</si>
  <si>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</si>
  <si>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</si>
  <si>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</si>
  <si>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</si>
  <si>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</si>
  <si>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</si>
  <si>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</si>
  <si>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</si>
  <si>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</si>
  <si>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</si>
  <si>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</si>
  <si>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</si>
  <si>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</si>
  <si>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</si>
  <si>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</si>
  <si>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</si>
  <si>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</si>
  <si>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</si>
  <si>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</si>
  <si>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</si>
  <si>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</si>
  <si>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</si>
  <si>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</si>
  <si>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</si>
  <si>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</si>
  <si>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</si>
  <si>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</si>
  <si>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</si>
  <si>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</si>
  <si>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</si>
  <si>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</si>
  <si>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</si>
  <si>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</si>
  <si>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</si>
  <si>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</si>
  <si>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</si>
  <si>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</si>
  <si>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</si>
  <si>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</si>
  <si>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</si>
  <si>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</si>
  <si>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</si>
  <si>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</si>
  <si>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</si>
  <si>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</si>
  <si>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</si>
  <si>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</si>
  <si>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</si>
  <si>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</si>
  <si>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</si>
  <si>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</si>
  <si>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</si>
  <si>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</si>
  <si>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</si>
  <si>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</si>
  <si>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</si>
  <si>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</si>
  <si>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</si>
  <si>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</si>
  <si>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</si>
  <si>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</si>
  <si>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</si>
  <si>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</si>
  <si>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</si>
  <si>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</si>
  <si>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</si>
  <si>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</si>
  <si>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</si>
  <si>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</si>
  <si>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</si>
  <si>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</si>
  <si>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</si>
  <si>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</si>
  <si>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</si>
  <si>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</si>
  <si>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</si>
  <si>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</si>
  <si>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</si>
  <si>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</si>
  <si>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</si>
  <si>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</si>
  <si>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</si>
  <si>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</si>
  <si>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</si>
  <si>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</si>
  <si>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</si>
  <si>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</si>
  <si>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</si>
  <si>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</si>
  <si>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</si>
  <si>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</si>
  <si>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</si>
  <si>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</si>
  <si>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</si>
  <si>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</si>
  <si>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</si>
  <si>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</si>
  <si>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</si>
  <si>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</si>
  <si>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</si>
  <si>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</si>
  <si>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</si>
  <si>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</si>
  <si>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</si>
  <si>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</si>
  <si>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</si>
  <si>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</si>
  <si>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</si>
  <si>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</si>
  <si>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</si>
  <si>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</si>
  <si>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</si>
  <si>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</si>
  <si>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</si>
  <si>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</si>
  <si>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</si>
  <si>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</si>
  <si>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</si>
  <si>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</si>
  <si>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</si>
  <si>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</si>
  <si>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</si>
  <si>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</si>
  <si>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</si>
  <si>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</si>
  <si>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</si>
  <si>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</si>
  <si>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</si>
  <si>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</si>
  <si>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</si>
  <si>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</si>
  <si>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</si>
  <si>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</si>
  <si>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</si>
  <si>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</si>
  <si>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</si>
  <si>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</si>
  <si>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</si>
  <si>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</si>
  <si>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</si>
  <si>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</si>
  <si>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</si>
  <si>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</si>
  <si>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</si>
  <si>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</si>
  <si>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</si>
  <si>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</si>
  <si>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</si>
  <si>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</si>
  <si>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</si>
  <si>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</si>
  <si>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</si>
  <si>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</si>
  <si>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</si>
  <si>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</si>
  <si>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</si>
  <si>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</si>
  <si>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</si>
  <si>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</si>
  <si>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</si>
  <si>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</si>
  <si>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</si>
  <si>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</si>
  <si>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</si>
  <si>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</si>
  <si>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</si>
  <si>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</si>
  <si>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</si>
  <si>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</si>
  <si>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</si>
  <si>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</si>
  <si>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</si>
  <si>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</si>
  <si>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</si>
  <si>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</si>
  <si>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</si>
  <si>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</si>
  <si>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</si>
  <si>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</si>
  <si>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</si>
  <si>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</si>
  <si>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</si>
  <si>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</si>
  <si>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</si>
  <si>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</si>
  <si>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</si>
  <si>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</si>
  <si>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</si>
  <si>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</si>
  <si>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</si>
  <si>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</si>
  <si>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</si>
  <si>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</si>
  <si>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</si>
  <si>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</si>
  <si>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</si>
  <si>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</si>
  <si>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</si>
  <si>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</si>
  <si>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</si>
  <si>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</si>
  <si>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</si>
  <si>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</si>
  <si>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</si>
  <si>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</si>
  <si>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</si>
  <si>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</si>
  <si>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</si>
  <si>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</si>
  <si>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</si>
  <si>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</si>
  <si>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</si>
  <si>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</si>
  <si>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</si>
  <si>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</si>
  <si>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</si>
  <si>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</si>
  <si>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</si>
  <si>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</si>
  <si>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</si>
  <si>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</si>
  <si>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</si>
  <si>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</si>
  <si>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</si>
  <si>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</si>
  <si>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</si>
  <si>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</si>
  <si>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</si>
  <si>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</si>
  <si>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</si>
  <si>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</si>
  <si>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</si>
  <si>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</si>
  <si>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</si>
  <si>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</si>
  <si>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</si>
  <si>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</si>
  <si>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</si>
  <si>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</si>
  <si>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</si>
  <si>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</si>
  <si>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</si>
  <si>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</si>
  <si>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</si>
  <si>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</si>
  <si>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</si>
  <si>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</si>
  <si>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</si>
  <si>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</si>
  <si>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</si>
  <si>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</si>
  <si>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</si>
  <si>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</si>
  <si>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</si>
  <si>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</si>
  <si>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</si>
  <si>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</si>
  <si>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</si>
  <si>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</si>
  <si>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</si>
  <si>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</si>
  <si>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</si>
  <si>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</si>
  <si>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</si>
  <si>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</si>
  <si>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</si>
  <si>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</si>
  <si>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</si>
  <si>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</si>
  <si>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</si>
  <si>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</si>
  <si>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</si>
  <si>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</si>
  <si>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</si>
  <si>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</si>
  <si>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</si>
  <si>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</si>
  <si>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</si>
  <si>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</si>
  <si>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</si>
  <si>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</si>
  <si>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</si>
  <si>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</si>
  <si>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</si>
  <si>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</si>
  <si>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</si>
  <si>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</si>
  <si>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</si>
  <si>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</si>
  <si>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</si>
  <si>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</si>
  <si>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</si>
  <si>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</si>
  <si>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</si>
  <si>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</si>
  <si>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</si>
  <si>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</si>
  <si>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</si>
  <si>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</si>
  <si>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</si>
  <si>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</si>
  <si>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</si>
  <si>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</si>
  <si>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</si>
  <si>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</si>
  <si>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</si>
  <si>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</si>
  <si>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</si>
  <si>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</si>
  <si>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</si>
  <si>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</si>
  <si>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</si>
  <si>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</si>
  <si>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</si>
  <si>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</si>
  <si>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</si>
  <si>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</si>
  <si>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</si>
  <si>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</si>
  <si>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</si>
  <si>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</si>
  <si>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</si>
  <si>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</si>
  <si>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</si>
  <si>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</si>
  <si>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</si>
  <si>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</si>
  <si>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</si>
  <si>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</si>
  <si>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</si>
  <si>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</si>
  <si>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</si>
  <si>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</si>
  <si>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</si>
  <si>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</si>
  <si>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</si>
  <si>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</si>
  <si>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</si>
  <si>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</si>
  <si>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</si>
  <si>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</si>
  <si>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</si>
  <si>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</si>
  <si>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</si>
  <si>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</si>
  <si>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</si>
  <si>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</si>
  <si>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</si>
  <si>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</si>
  <si>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</si>
  <si>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</si>
  <si>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</si>
  <si>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</si>
  <si>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</si>
  <si>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</si>
  <si>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</si>
  <si>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</si>
  <si>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</si>
  <si>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</si>
  <si>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</si>
  <si>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</si>
  <si>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</si>
  <si>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</si>
  <si>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</si>
  <si>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</si>
  <si>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</si>
  <si>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</si>
  <si>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</si>
  <si>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</si>
  <si>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</si>
  <si>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</si>
  <si>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</si>
  <si>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</si>
  <si>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</si>
  <si>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</si>
  <si>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</si>
  <si>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</si>
  <si>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</si>
  <si>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</si>
  <si>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</si>
  <si>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</si>
  <si>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</si>
  <si>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</si>
  <si>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</si>
  <si>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</si>
  <si>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</si>
  <si>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</si>
  <si>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</si>
  <si>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</si>
  <si>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</si>
  <si>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</si>
  <si>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</si>
  <si>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</si>
  <si>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</si>
  <si>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</si>
  <si>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</si>
  <si>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</si>
  <si>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</si>
  <si>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</si>
  <si>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</si>
  <si>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</si>
  <si>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</si>
  <si>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</si>
  <si>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</si>
  <si>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</si>
  <si>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</si>
  <si>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</si>
  <si>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</si>
  <si>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</si>
  <si>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</si>
  <si>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</si>
  <si>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</si>
  <si>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</si>
  <si>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</si>
  <si>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</si>
  <si>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</si>
  <si>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</si>
  <si>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</si>
  <si>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</si>
  <si>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</si>
  <si>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</si>
  <si>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</si>
  <si>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</si>
  <si>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</si>
  <si>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</si>
  <si>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</si>
  <si>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</si>
  <si>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</si>
  <si>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</si>
  <si>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</si>
  <si>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</si>
  <si>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</si>
  <si>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</si>
  <si>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</si>
  <si>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</si>
  <si>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</si>
  <si>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</si>
  <si>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</si>
  <si>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</si>
  <si>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</si>
  <si>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</si>
  <si>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</si>
  <si>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</si>
  <si>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</si>
  <si>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</si>
  <si>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</si>
  <si>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</si>
  <si>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</si>
  <si>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</si>
  <si>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</si>
  <si>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</si>
  <si>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</si>
  <si>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</si>
  <si>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</si>
  <si>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</si>
  <si>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</si>
  <si>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</si>
  <si>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</si>
  <si>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</si>
  <si>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</si>
  <si>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</si>
  <si>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</si>
  <si>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</si>
  <si>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</si>
  <si>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</si>
  <si>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</si>
  <si>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</si>
  <si>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</si>
  <si>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</si>
  <si>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</si>
  <si>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</si>
  <si>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</si>
  <si>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</si>
  <si>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</si>
  <si>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</si>
  <si>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</si>
  <si>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</si>
  <si>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</si>
  <si>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</si>
  <si>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</si>
  <si>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</si>
  <si>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</si>
  <si>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</si>
  <si>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</si>
  <si>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</si>
  <si>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</si>
  <si>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</si>
  <si>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</si>
  <si>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</si>
  <si>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</si>
  <si>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</si>
  <si>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</si>
  <si>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</si>
  <si>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</si>
  <si>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</si>
  <si>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</si>
  <si>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</si>
  <si>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</si>
  <si>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</si>
  <si>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</si>
  <si>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</si>
  <si>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</si>
  <si>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</si>
  <si>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</si>
  <si>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</si>
  <si>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</si>
  <si>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</si>
  <si>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</si>
  <si>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</si>
  <si>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</si>
  <si>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</si>
  <si>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</si>
  <si>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</si>
  <si>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</si>
  <si>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</si>
  <si>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</si>
  <si>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</si>
  <si>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</si>
  <si>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</si>
  <si>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</si>
  <si>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</si>
  <si>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</si>
  <si>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</si>
  <si>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</si>
  <si>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</si>
  <si>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</si>
  <si>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</si>
  <si>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</si>
  <si>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</si>
  <si>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</si>
  <si>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</si>
  <si>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</si>
  <si>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</si>
  <si>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</si>
  <si>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</si>
  <si>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</si>
  <si>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</si>
  <si>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</si>
  <si>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</si>
  <si>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</si>
  <si>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</si>
  <si>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</si>
  <si>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</si>
  <si>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</si>
  <si>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</si>
  <si>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</si>
  <si>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</si>
  <si>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</si>
  <si>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</si>
  <si>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</si>
  <si>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</si>
  <si>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</si>
  <si>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</si>
  <si>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</si>
  <si>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</si>
  <si>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</si>
  <si>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</si>
  <si>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</si>
  <si>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</si>
  <si>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</si>
  <si>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</si>
  <si>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</si>
  <si>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</si>
  <si>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</si>
  <si>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</si>
  <si>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</si>
  <si>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</si>
  <si>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</si>
  <si>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</si>
  <si>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</si>
  <si>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</si>
  <si>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</si>
  <si>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</si>
  <si>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</si>
  <si>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</si>
  <si>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</si>
  <si>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</si>
  <si>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</si>
  <si>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</si>
  <si>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</si>
  <si>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</si>
  <si>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</si>
  <si>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</si>
  <si>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</si>
  <si>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</si>
  <si>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</si>
  <si>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</si>
  <si>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</si>
  <si>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</si>
  <si>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</si>
  <si>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</si>
  <si>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</si>
  <si>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</si>
  <si>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</si>
  <si>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</si>
  <si>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</si>
  <si>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</si>
  <si>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</si>
  <si>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</si>
  <si>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</si>
  <si>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</si>
  <si>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</si>
  <si>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</si>
  <si>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</si>
  <si>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</si>
  <si>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</si>
  <si>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</si>
  <si>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</si>
  <si>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</si>
  <si>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</si>
  <si>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</si>
  <si>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</si>
  <si>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</si>
  <si>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</si>
  <si>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</si>
  <si>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</si>
  <si>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</si>
  <si>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</si>
  <si>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</si>
  <si>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</si>
  <si>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</si>
  <si>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</si>
  <si>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</si>
  <si>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</si>
  <si>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</si>
  <si>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</si>
  <si>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</si>
  <si>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</si>
  <si>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</si>
  <si>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</si>
  <si>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</si>
  <si>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</si>
  <si>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</si>
  <si>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</si>
  <si>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</si>
  <si>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</si>
  <si>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</si>
  <si>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</si>
  <si>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</si>
  <si>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</si>
  <si>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</si>
  <si>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</si>
  <si>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</si>
  <si>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</si>
  <si>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</si>
  <si>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</si>
  <si>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</si>
  <si>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</si>
  <si>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</si>
  <si>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</si>
  <si>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</si>
  <si>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</si>
  <si>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</si>
  <si>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</si>
  <si>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</si>
  <si>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</si>
  <si>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</si>
  <si>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</si>
  <si>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</si>
  <si>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</si>
  <si>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</si>
  <si>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</si>
  <si>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</si>
  <si>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</si>
  <si>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</si>
  <si>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</si>
  <si>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</si>
  <si>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</si>
  <si>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</si>
  <si>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</si>
  <si>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</si>
  <si>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</si>
  <si>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</si>
  <si>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</si>
  <si>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</si>
  <si>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</si>
  <si>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</si>
  <si>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</si>
  <si>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</si>
  <si>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</si>
  <si>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</si>
  <si>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</si>
  <si>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</si>
  <si>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V10: No se tiene candidato que cumpla los requisitos minimos </t>
  </si>
  <si>
    <t>V1: Programación Vigencia 2025
V10: Gestión de cobro</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</si>
  <si>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</si>
  <si>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</si>
  <si>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</si>
  <si>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</si>
  <si>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</si>
  <si>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</si>
  <si>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V10: Proceso nuevo</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</si>
  <si>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</si>
  <si>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</si>
  <si>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</si>
  <si>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V10: se hace necesario aplazar para abril teniendo en cuenta que se encuentra aún en revisión del comité estructurador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</si>
  <si>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t>
  </si>
  <si>
    <t xml:space="preserve">V1: Programación Vigencia 2025
V10: Para el proceso efectuado en el 2024 se radico para aprobación porroga No. 2 a termino del 01 de julio de 2025, por lo tanto seguiria vigente el contrato para el mantenimiento de motombombas y sistemas hidrulicos.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</si>
  <si>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</si>
  <si>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</si>
  <si>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</si>
  <si>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</si>
  <si>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</si>
  <si>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</si>
  <si>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</si>
  <si>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</si>
  <si>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</si>
  <si>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</si>
  <si>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</si>
  <si>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</si>
  <si>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</si>
  <si>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</si>
  <si>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</si>
  <si>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V10: Nuevo Proceso</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</si>
  <si>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</si>
  <si>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</si>
  <si>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NO SE AUTORIZO EN EL MES DE MARZO, SE CORRE PARA ABRIL, SI ES AUTORIZADO SE TRAMITARA EN EL MES DE ABRIL.</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</si>
  <si>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</si>
  <si>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</si>
  <si>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V10: EL PROCESO ACTUALMENTE ESTA CON OBSERVACIONES DEL COMITÉ ESTRUCTURADOR, SE ENVIO EL 17 DE MARZO EL COMITÉ ESTRUCTURADOR SALI EL 12 DE MARZO, Y SE HA ESTADO TRABAJANDO CON LOS ESTRUTURADORES.</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</si>
  <si>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</si>
  <si>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</si>
  <si>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</si>
  <si>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V10: EL COMITÉ ESTRUCTURADOR SE RECIBIO EL12 DE MARZO, EL PROCESO SE ENVIO AL COMITÉ ESTRUCTURADOR AL DIA DE HOY SE VIENE TRABAJANDO AUN EN EL PROCESO, PARA PODER RADICARLO EN CONTRATOS.</t>
  </si>
  <si>
    <t>V1: Programación Vigencia 2025
V10: SE ENCUENTRA EN VALIDACION DEL COMITÉ ESTRUCTURADOR ESTE SE DESIGNO EL 12 DE MARZO SIN EMBARGO NO SE ALCANZO A TERNER LISTO CON FIRMAS DEL COMITÉ PARA RADICAR EN CONTRATOS</t>
  </si>
  <si>
    <t>V1: Programación Vigencia 2025
V9: se incluye codigo de naciones unidas
V10: SE MODIFICO PRESUPUESTO EL 18 DE MARZO DEL 2025, SE MODIFICA ESTUDIOS PREVIOS ACTUALMENTE ESTA EN EL COMITÉ ESTRUTURADOR EN VERIFICACION DE ESTUDIOS PREVIOS</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</si>
  <si>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</si>
  <si>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V10: LAS PRUEBAS EVA Y 360 LA TENEMOS VIGENTES HASTA EL 30 DE MAYO DEL 2025, POR LO ANTERIOR CORREMOS LA FECHA DEL CONTRATO</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</si>
  <si>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</si>
  <si>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</si>
  <si>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</si>
  <si>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</si>
  <si>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</si>
  <si>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V9: Se ajusta responsable teniendo en cuenta que ya cuenta con la estructuración completa
V10: Se posterga debido a tiempos de estructuracion por obsservaciones del grupo de contratos.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</si>
  <si>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</si>
  <si>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</si>
  <si>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V10: Linea nueva</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</si>
  <si>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</si>
  <si>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</si>
  <si>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cambia de mes</t>
  </si>
  <si>
    <t>V1: Programación Vigencia 2025
V10: SE ELIMIMA LA LINEA ESTA CONTRATACION SEVA A ADELANTAR POR MEDIO DEL CONBVENIO INTERADMINISTRATIVO  DE LA MILITAR.</t>
  </si>
  <si>
    <t xml:space="preserve">PRESTACION DE SERVICIOS PROFESIONALES   </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</si>
  <si>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</si>
  <si>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</si>
  <si>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</si>
  <si>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</si>
  <si>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</si>
  <si>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</si>
  <si>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</si>
  <si>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</si>
  <si>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</si>
  <si>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</si>
  <si>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444 -  PRESTAR SERVICIOS PROFESIONALES PARA VERIFICAR CONDICIONES SALARIALES DE LOS FUNCIONARIOS CON MIRAS A LA MODERNIZACIÓN ESTRUCTURAL DE LA ENTIDAD, PARA EL FORTALECIMIENTO DE LA GESTIÓN DEL TALENTO HUMANO.</t>
  </si>
  <si>
    <t>445 -  PRESTAR SERVICIOS PROFESIONALES  PARA LA PROYECCIÓN Y SUSTENTACIÓN DE HERRAMIENTAS DE GESTIÓN DE TALENTO HUMANO, EN EJECUCIÓN DEL PROCESO DE MODERNIZACIÓN DE ESTRUCTURA DE LA ENTIDAD.</t>
  </si>
  <si>
    <t>446 - PRESTAR SERVICIOS DE APOYO A LA GESTIÓN   EN EL PROCESO DE MODERNIZACION INSTITUCIONAL PARA EL FORTALECIMIENTO DE LA GESTION DEL TALENTO HUMANO</t>
  </si>
  <si>
    <t>447 - PRESTAR SERVICIOS DE APOYO A LA GESTIÓN  EN EL PROCESO DE MODERNIZACION INSTITUCIONAL PARA EL FORTALECIMIENTO DE LA GESTION DEL TALENTO HUMANO</t>
  </si>
  <si>
    <t>448 - CONTRATAR LA PRESTACIÓN DE SERVICIOS PROFESIONALES ESPECIALIZADOS PARA ESTABLECER LOS LINEAMIENTOS DE LA MODERNIZACIÓN INSTITUCIONAL Y FORTALECIMIENTO DE LA UNIDAD ADMINISTRATIVA ESPECIAL MIGRACION COLOMBIA.</t>
  </si>
  <si>
    <t>442 - PRESTAR SERVICIOS PROFESIONALES PARA IMPLEMENTACION DE MEJORA AL SISTEMA DE NOMINA PARA EL FORTALECIMIENTO DE LA GESTIÓN DE TALENTO HUMANO DE LA UAEMC</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</si>
  <si>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</si>
  <si>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</si>
  <si>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</si>
  <si>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</si>
  <si>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</si>
  <si>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</si>
  <si>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</si>
  <si>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</si>
  <si>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</si>
  <si>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</si>
  <si>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</si>
  <si>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</si>
  <si>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</si>
  <si>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</si>
  <si>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</si>
  <si>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</si>
  <si>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</si>
  <si>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</si>
  <si>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</si>
  <si>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</si>
  <si>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</si>
  <si>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</si>
  <si>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V11: ajustar el valor, esto en atención al valor que se aprobó para que estos fueran extendidos hasta el 31 de diciembre de la presente vigencia.</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</si>
  <si>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</si>
  <si>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</si>
  <si>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</si>
  <si>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</si>
  <si>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V2: Nuevo Proceso
V11: Se ajusta objeto</t>
  </si>
  <si>
    <t>327 - CONTRATAR LAS ADECUACIONES Y MEJORAMIENTOS DE SEDES DE MIGRACIÓN COLOMBIA EN LA REGIONAL GUAJIRA</t>
  </si>
  <si>
    <t>V11: Contrato nuevo</t>
  </si>
  <si>
    <t>V1: Programación Vigencia 2025
V10: no han allegado hoja de vida del posible contratista
V11: Se ajusta duración del contrato</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</si>
  <si>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</si>
  <si>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</si>
  <si>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</si>
  <si>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</si>
  <si>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V1: Programación Vigencia 2025
V11:</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</si>
  <si>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</si>
  <si>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</si>
  <si>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</si>
  <si>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</si>
  <si>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</si>
  <si>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</si>
  <si>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</si>
  <si>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</si>
  <si>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</si>
  <si>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</si>
  <si>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</si>
  <si>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</si>
  <si>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462 - 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</si>
  <si>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463 - 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</si>
  <si>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</si>
  <si>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</si>
  <si>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</si>
  <si>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</si>
  <si>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</si>
  <si>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</si>
  <si>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</si>
  <si>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</si>
  <si>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</si>
  <si>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</si>
  <si>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</si>
  <si>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</si>
  <si>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</si>
  <si>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</si>
  <si>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</si>
  <si>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</si>
  <si>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</si>
  <si>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</si>
  <si>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</si>
  <si>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</si>
  <si>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</si>
  <si>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</si>
  <si>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</si>
  <si>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</si>
  <si>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</si>
  <si>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V1: Programación Vigencia 2025
V7: Se actualiza mes de inicio y final del proceso ya que no fue radicado en el mes de febrero
 V12: Se solicita modificar el valor del contrato  y la fecha de inicio del proceso</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</si>
  <si>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</si>
  <si>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</si>
  <si>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</si>
  <si>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</si>
  <si>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</si>
  <si>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</si>
  <si>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</si>
  <si>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</si>
  <si>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t>
  </si>
  <si>
    <t>V1: Programación Vigencia 2025
V10:  Se solicita modificaar la fecha estimada de inicio, por solicitud del area administrativa y financiera.
V13:  Se solicita modificaar la fecha estimada de inicio, por solicitud del area administrativa y financiera.</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</si>
  <si>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</si>
  <si>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t>
  </si>
  <si>
    <t>V1: Programación Vigencia 2025
V13: se solicita modificar la fecha de inicio. Final y duracion, toda vez que se encuentra en firmas del area juridica y finanaciera.</t>
  </si>
  <si>
    <t>V1: Programación Vigencia 2025
V13: Se solicita modificar la fecha de inicio. Final , toda vez que aun no se cuenta con la totalidad de cotizaciones para realizzar el estudio de mercado.</t>
  </si>
  <si>
    <t>V1: Programación Vigencia 2025
V10: Se solicita modificar nombre y correo de responsable
V13: se solicita modificar la fecha de inicio, final y duracion, toda vez que se encuentra en firmas del area juridica y finanaciera</t>
  </si>
  <si>
    <t>V1: Programación Vigencia 2025
V10: Se ajusta objeto contractual
V13: Se solicita modificar la fecha de inicio. Final , toda vez que aun no se cuenta con la totalidad de cotizaciones para realizzar el estudio de mercado.</t>
  </si>
  <si>
    <t>V4: Nuevo Proceso
V10:  Se solicita modificaar la fecha estimada de inicio, toda vez que el proceso no se radico al area de contratos en las fecha estipuladas
V13: Se solicita modificar la fecha de inicio y duracion , toda vez que el proveedor aun no envia la oferta</t>
  </si>
  <si>
    <t>V10: Nuevo Proceso
V13: Se solicita modificar la fecha de inicio. Final , toda vez que aun no se cuenta con la totalidad de cotizaciones para realizzar el estudio de mercado.</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</si>
  <si>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</si>
  <si>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</si>
  <si>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</si>
  <si>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</si>
  <si>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</si>
  <si>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V1: Programación Vigencia 2025
V14: Se solicita cambio mes de radicación, el estudio previo ya se encuentra adelantado por sugerencia de la estructuración juridica se recomienda ajustar el objeto del contrato.</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</si>
  <si>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t>
  </si>
  <si>
    <t xml:space="preserve">V1: Programación Vigencia 2025
V9: SE SOLICITA MOVER DE ABRIL A MARZO POR TERMINACIÓN DE LA PRORROGA 
V10: SE SOLICITA MOVER PARA ABRIL POR FAVOR Y ACTUALIZAR EL VALOR 
V14: SE SOLICITA AMABLEMENTE MOVER LÍNEA PARA MAYO </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</si>
  <si>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</si>
  <si>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</si>
  <si>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</si>
  <si>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</si>
  <si>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</si>
  <si>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</si>
  <si>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</si>
  <si>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</si>
  <si>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 xml:space="preserve">440 - ADQUISICIÓN DE ELEMENTOS DISTINTIVOS INSTITUCIONALES PARA LA EJECUCIÓN DEL PROYECTO VISIBLES QUE PRESTA SERVICIOS DE ATENCIÓN AL PÚBLICO PARA LOS PROCESOS DE REGULARIZACIÓN EL NIVEL NACIONAL. </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</si>
  <si>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</si>
  <si>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</si>
  <si>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</si>
  <si>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</si>
  <si>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</si>
  <si>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</si>
  <si>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</si>
  <si>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</si>
  <si>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</si>
  <si>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</si>
  <si>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</si>
  <si>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</si>
  <si>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</si>
  <si>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</si>
  <si>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</si>
  <si>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</si>
  <si>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</si>
  <si>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</si>
  <si>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</si>
  <si>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</si>
  <si>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</si>
  <si>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</si>
  <si>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</si>
  <si>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</si>
  <si>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</si>
  <si>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</si>
  <si>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</si>
  <si>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</si>
  <si>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</si>
  <si>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</si>
  <si>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</si>
  <si>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</si>
  <si>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</si>
  <si>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</si>
  <si>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</si>
  <si>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</si>
  <si>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</si>
  <si>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</si>
  <si>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</si>
  <si>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</si>
  <si>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</si>
  <si>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</si>
  <si>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</si>
  <si>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</si>
  <si>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</si>
  <si>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</si>
  <si>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</si>
  <si>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</si>
  <si>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</si>
  <si>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</si>
  <si>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</si>
  <si>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</si>
  <si>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</si>
  <si>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</si>
  <si>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</si>
  <si>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</si>
  <si>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V1: Programación Vigencia 2025
V14: Se solicita cambio mes de radicación, toda vez que no se pudo radicar el proceso y cambio de objeto y modalidad de contratación.</t>
  </si>
  <si>
    <t>26 - AUNAR ESFUERZOS TÉCNICOS, ADMINISTRATIVOS Y FINANCIEROS PARA EL DESARROLLO DE DIALOGOS FRONTERIZOS POR LA VIDA EN EL AÑO 2025 EN LA REGION DEL DARIEN</t>
  </si>
  <si>
    <t>V1: Programación Vigencia 2025
V14: Se solicita cambio mes de radicación, y cambio en el objeto del contrato</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</si>
  <si>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</si>
  <si>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</si>
  <si>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</si>
  <si>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</si>
  <si>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</si>
  <si>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</si>
  <si>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</si>
  <si>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</si>
  <si>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</si>
  <si>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</si>
  <si>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504 - PRESTAR SERVICIOS PROFESIONALES PARA ESTRUCTURAR Y GESTIONAR JURÍDICAMENTE LAS NECESIDADES CONTRACTUALES Y GESTION DE LAS NECESIDAS DE LA SUBDIRECCION DE TALENTO HUMANO, TENDIENTES AL FORTALECIMIENTO DE LA GESTIÓN DEL TALENTO HUMANO</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</si>
  <si>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</si>
  <si>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</si>
  <si>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</si>
  <si>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</si>
  <si>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</si>
  <si>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</si>
  <si>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</si>
  <si>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</si>
  <si>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</si>
  <si>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</si>
  <si>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</si>
  <si>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</si>
  <si>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</si>
  <si>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</si>
  <si>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</si>
  <si>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</si>
  <si>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</si>
  <si>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</si>
  <si>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</si>
  <si>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</si>
  <si>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</si>
  <si>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</si>
  <si>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</si>
  <si>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</si>
  <si>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</si>
  <si>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</si>
  <si>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</si>
  <si>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</si>
  <si>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</si>
  <si>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</si>
  <si>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</si>
  <si>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</si>
  <si>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</si>
  <si>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</si>
  <si>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</si>
  <si>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</si>
  <si>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</si>
  <si>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</si>
  <si>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</si>
  <si>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</si>
  <si>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</si>
  <si>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</si>
  <si>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</si>
  <si>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</si>
  <si>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</si>
  <si>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</si>
  <si>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</si>
  <si>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</si>
  <si>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</si>
  <si>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</si>
  <si>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</si>
  <si>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</si>
  <si>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</si>
  <si>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</si>
  <si>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</si>
  <si>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</si>
  <si>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</si>
  <si>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</si>
  <si>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</si>
  <si>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</si>
  <si>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</si>
  <si>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</si>
  <si>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</si>
  <si>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</si>
  <si>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</si>
  <si>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</si>
  <si>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V11: Proceso Nuevo
V15: Se modifica mes inicio</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</si>
  <si>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</si>
  <si>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</si>
  <si>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</si>
  <si>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</si>
  <si>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</si>
  <si>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</si>
  <si>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</si>
  <si>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526 - PRESTAR LOS SERVICIOS PROFESIONALES EN EL APOYO A LOS PROCESOS MISIONES  DE REGULARIZACION, ARTICULACION  DE ALIANZAS ESTRATEGICAS Y EL ACOMPAÑAMIENTO DE LAS ACTIVIDADES  EN LAS DIRECCIONES REGIONALES EN LA SUBDIRECCION DE EXTRANJERIA </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</si>
  <si>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</si>
  <si>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</si>
  <si>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</si>
  <si>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</si>
  <si>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</si>
  <si>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</si>
  <si>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</si>
  <si>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</si>
  <si>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</si>
  <si>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</si>
  <si>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</si>
  <si>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</si>
  <si>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</si>
  <si>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</si>
  <si>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</si>
  <si>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</si>
  <si>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</si>
  <si>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</si>
  <si>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</si>
  <si>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</si>
  <si>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</si>
  <si>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</si>
  <si>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V16: Proceso nuevo</t>
  </si>
  <si>
    <t>V14: Linea nueva
V16: Se cambio mes inicio</t>
  </si>
  <si>
    <t>V1: Programación Vigencia 2025
V16: Se solicita cambio en el Valor estimado vigencia total y actual, debido a que en mesa de trabajo con la Regional teniendo en cuenta las necesidades de la misma, se adelanta el simulador y arroja la cifra del valor</t>
  </si>
  <si>
    <t>V1: Programación Vigencia 2025
V16: Se solicita cambio en el Valor estimado vigencia total y actual, debido a que en mesa de trabajo con la Regional teniendo en cuenta las necesidades de la misma, se adelanta el simulador y arroja la cifra del valor}</t>
  </si>
  <si>
    <t>V1: Programación Vigencia 2025
V16: Se solicita cambio en el Valor estimado vigencia total y actual, debido a que en mesa de trabajo con la Regional teniendo en cuenta las necesidades de la misma, se adelanta el simulador y arroja la cifra del valor
V</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</si>
  <si>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</si>
  <si>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</si>
  <si>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</si>
  <si>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</si>
  <si>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</si>
  <si>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</si>
  <si>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</si>
  <si>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</si>
  <si>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</si>
  <si>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</si>
  <si>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V11: Proceso Nuevo
V16: Actualizar valor</t>
  </si>
  <si>
    <t>V1: Programación Vigencia 2025
V16: Actualizar valor</t>
  </si>
  <si>
    <t>V1: Programación Vigencia 2025
V14: Se solicita en cambio de FECHA ESTIMADA DE INICIO DEL PROCESO DE SELECCIÓN,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</si>
  <si>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</si>
  <si>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</si>
  <si>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V11: Proceso Nuevo
V16: Se actualiza el valor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</si>
</sst>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 numFmtId="174" formatCode="_-&quot;$&quot;\ * #,##0.00_-;\-&quot;$&quot;\ * #,##0.00_-;_-&quot;$&quot;\ * &quot;-&quot;_-;_-@_-"/>
  </numFmts>
  <fonts count="23"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sz val="11"/>
      <color rgb="FF222222"/>
      <name val="Arial"/>
      <family val="2"/>
    </font>
    <font>
      <u/>
      <sz val="11"/>
      <name val="Calibri"/>
      <family val="2"/>
      <scheme val="minor"/>
    </font>
  </fonts>
  <fills count="14">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09">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8"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8"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cellStyleXfs>
  <cellXfs count="91">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2" fillId="0" borderId="1" xfId="0" applyFont="1" applyBorder="1" applyAlignment="1">
      <alignment horizontal="center" vertical="center" wrapText="1"/>
    </xf>
    <xf numFmtId="0" fontId="14" fillId="0" borderId="0" xfId="0" applyFont="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42" fontId="12" fillId="0" borderId="1" xfId="18" applyNumberFormat="1"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166" fontId="12" fillId="0" borderId="1" xfId="1"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42" fontId="11" fillId="10" borderId="1" xfId="18" applyNumberFormat="1" applyFont="1" applyFill="1" applyBorder="1" applyAlignment="1">
      <alignment horizontal="center" vertical="center" wrapText="1"/>
    </xf>
    <xf numFmtId="0" fontId="10" fillId="0" borderId="1" xfId="0" applyFont="1" applyBorder="1" applyAlignment="1">
      <alignment horizontal="center" vertical="center" wrapText="1"/>
    </xf>
    <xf numFmtId="6" fontId="12" fillId="0" borderId="1" xfId="18" applyNumberFormat="1" applyFont="1" applyFill="1" applyBorder="1" applyAlignment="1">
      <alignment horizontal="center" vertical="center" wrapText="1"/>
    </xf>
    <xf numFmtId="167" fontId="12" fillId="0" borderId="1" xfId="1" applyNumberFormat="1" applyFont="1" applyFill="1" applyBorder="1" applyAlignment="1">
      <alignment horizontal="center" vertical="center" wrapText="1"/>
    </xf>
    <xf numFmtId="0" fontId="11" fillId="10" borderId="0" xfId="0" applyFont="1" applyFill="1" applyAlignment="1">
      <alignment horizontal="center" vertical="center" wrapText="1"/>
    </xf>
    <xf numFmtId="44" fontId="12" fillId="0" borderId="1" xfId="18"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6" fontId="11" fillId="11"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1" fontId="12" fillId="0" borderId="1" xfId="0" applyNumberFormat="1" applyFont="1" applyBorder="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2" fillId="9"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9" fillId="10" borderId="1" xfId="4"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42" fontId="12" fillId="0" borderId="1" xfId="0" applyNumberFormat="1" applyFont="1" applyFill="1" applyBorder="1" applyAlignment="1">
      <alignment horizontal="center" vertical="center" wrapText="1"/>
    </xf>
    <xf numFmtId="0" fontId="12" fillId="0" borderId="1" xfId="0" quotePrefix="1" applyFont="1" applyFill="1" applyBorder="1" applyAlignment="1">
      <alignment horizontal="center" vertical="center" wrapText="1"/>
    </xf>
    <xf numFmtId="172" fontId="12" fillId="0" borderId="1" xfId="0" applyNumberFormat="1" applyFont="1" applyFill="1" applyBorder="1" applyAlignment="1">
      <alignment horizontal="center" vertical="center" wrapText="1"/>
    </xf>
    <xf numFmtId="173" fontId="12" fillId="0" borderId="1" xfId="0" applyNumberFormat="1" applyFont="1" applyFill="1" applyBorder="1" applyAlignment="1">
      <alignment horizontal="center" vertical="center" wrapText="1"/>
    </xf>
    <xf numFmtId="169"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6" fontId="12" fillId="0" borderId="1" xfId="0" applyNumberFormat="1" applyFont="1" applyFill="1" applyBorder="1" applyAlignment="1">
      <alignment horizontal="center" vertical="center" wrapText="1"/>
    </xf>
    <xf numFmtId="42" fontId="11" fillId="11" borderId="1" xfId="18" applyNumberFormat="1"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2" fillId="7" borderId="1" xfId="0" applyFont="1" applyFill="1" applyBorder="1" applyAlignment="1">
      <alignment horizontal="center" vertical="center"/>
    </xf>
    <xf numFmtId="0" fontId="10" fillId="0" borderId="0" xfId="0" applyFont="1" applyAlignment="1">
      <alignment horizontal="center" vertical="center"/>
    </xf>
    <xf numFmtId="0" fontId="11" fillId="1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0" xfId="0" applyFont="1" applyBorder="1" applyAlignment="1">
      <alignment horizontal="center" vertical="center" wrapText="1"/>
    </xf>
    <xf numFmtId="42" fontId="12" fillId="0" borderId="1" xfId="40" applyFont="1" applyFill="1" applyBorder="1" applyAlignment="1">
      <alignment horizontal="center" vertical="center" wrapText="1"/>
    </xf>
    <xf numFmtId="0" fontId="22" fillId="0" borderId="1" xfId="4" applyFont="1" applyFill="1" applyBorder="1" applyAlignment="1">
      <alignment horizontal="center" vertical="center" wrapText="1"/>
    </xf>
    <xf numFmtId="0" fontId="12" fillId="7"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2" fillId="0" borderId="1" xfId="0" applyFont="1" applyFill="1" applyBorder="1" applyAlignment="1">
      <alignment horizontal="center" wrapText="1"/>
    </xf>
    <xf numFmtId="42" fontId="12" fillId="9" borderId="1" xfId="1" applyFont="1" applyFill="1" applyBorder="1" applyAlignment="1">
      <alignment horizontal="center" vertical="center" wrapText="1"/>
    </xf>
    <xf numFmtId="0" fontId="10" fillId="0" borderId="0" xfId="0" applyFont="1" applyAlignment="1">
      <alignment horizontal="center" wrapText="1"/>
    </xf>
    <xf numFmtId="1" fontId="12" fillId="9" borderId="1" xfId="0" applyNumberFormat="1" applyFont="1" applyFill="1" applyBorder="1" applyAlignment="1">
      <alignment horizontal="center" vertical="center" wrapText="1"/>
    </xf>
    <xf numFmtId="0" fontId="11" fillId="11" borderId="0" xfId="0" applyFont="1" applyFill="1" applyAlignment="1">
      <alignment horizontal="center" vertical="center" wrapText="1"/>
    </xf>
    <xf numFmtId="0" fontId="12" fillId="9" borderId="1" xfId="2" applyFont="1" applyFill="1" applyBorder="1" applyAlignment="1">
      <alignment horizontal="center" vertical="center" wrapText="1"/>
    </xf>
    <xf numFmtId="0" fontId="0" fillId="0" borderId="1" xfId="0" applyBorder="1"/>
    <xf numFmtId="42" fontId="0" fillId="0" borderId="0" xfId="0" applyNumberFormat="1"/>
    <xf numFmtId="174" fontId="0" fillId="0" borderId="0" xfId="0" applyNumberFormat="1"/>
    <xf numFmtId="0" fontId="12" fillId="0" borderId="0" xfId="0" applyFont="1" applyFill="1" applyBorder="1" applyAlignment="1">
      <alignment horizontal="center" vertical="center"/>
    </xf>
    <xf numFmtId="0" fontId="10" fillId="0" borderId="1" xfId="0" applyFont="1" applyFill="1" applyBorder="1" applyAlignment="1">
      <alignment horizontal="center" vertical="center" wrapText="1"/>
    </xf>
    <xf numFmtId="0" fontId="0" fillId="0" borderId="1" xfId="0" applyFill="1" applyBorder="1"/>
    <xf numFmtId="0" fontId="12" fillId="0" borderId="2" xfId="0" applyFont="1" applyFill="1" applyBorder="1" applyAlignment="1">
      <alignment horizontal="center" vertical="center" wrapText="1"/>
    </xf>
    <xf numFmtId="0" fontId="0" fillId="0" borderId="0" xfId="0" applyFill="1"/>
    <xf numFmtId="0" fontId="0" fillId="0" borderId="2" xfId="0" applyFill="1" applyBorder="1"/>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0" fontId="12" fillId="10" borderId="1" xfId="0" applyFont="1" applyFill="1" applyBorder="1" applyAlignment="1">
      <alignment horizontal="center" vertical="center" wrapText="1"/>
    </xf>
    <xf numFmtId="0" fontId="12" fillId="11" borderId="1" xfId="0" applyFont="1" applyFill="1" applyBorder="1" applyAlignment="1">
      <alignment horizontal="center" vertical="center" wrapText="1"/>
    </xf>
    <xf numFmtId="0" fontId="14" fillId="0" borderId="0" xfId="0" applyFont="1" applyFill="1" applyAlignment="1">
      <alignment horizontal="center" vertical="center" wrapText="1"/>
    </xf>
    <xf numFmtId="0" fontId="11"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10" borderId="0" xfId="0" applyFont="1" applyFill="1" applyBorder="1" applyAlignment="1">
      <alignment horizontal="center" vertical="center" wrapText="1"/>
    </xf>
  </cellXfs>
  <cellStyles count="109">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29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755026</xdr:colOff>
      <xdr:row>47</xdr:row>
      <xdr:rowOff>1250</xdr:rowOff>
    </xdr:to>
    <xdr:pic>
      <xdr:nvPicPr>
        <xdr:cNvPr id="3" name="Imagen 2">
          <a:extLst>
            <a:ext uri="{FF2B5EF4-FFF2-40B4-BE49-F238E27FC236}">
              <a16:creationId xmlns:a16="http://schemas.microsoft.com/office/drawing/2014/main" id="{A9599006-6A81-4AEB-AC0B-CB83C947EE2B}"/>
            </a:ext>
          </a:extLst>
        </xdr:cNvPr>
        <xdr:cNvPicPr>
          <a:picLocks noChangeAspect="1"/>
        </xdr:cNvPicPr>
      </xdr:nvPicPr>
      <xdr:blipFill>
        <a:blip xmlns:r="http://schemas.openxmlformats.org/officeDocument/2006/relationships" r:embed="rId1"/>
        <a:stretch>
          <a:fillRect/>
        </a:stretch>
      </xdr:blipFill>
      <xdr:spPr>
        <a:xfrm>
          <a:off x="0" y="0"/>
          <a:ext cx="18281026" cy="89547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ohana.oviedo@migracioncolombia.gov.co" TargetMode="External"/><Relationship Id="rId299" Type="http://schemas.openxmlformats.org/officeDocument/2006/relationships/hyperlink" Target="mailto:hernando.gonzalez@migracioncolombia.gov.co" TargetMode="External"/><Relationship Id="rId21" Type="http://schemas.openxmlformats.org/officeDocument/2006/relationships/hyperlink" Target="mailto:hernando.gonzalez@migracioncolombia.gov.co" TargetMode="External"/><Relationship Id="rId63" Type="http://schemas.openxmlformats.org/officeDocument/2006/relationships/hyperlink" Target="mailto:ruben.ariza@migracioncolombia.gov.co" TargetMode="External"/><Relationship Id="rId159" Type="http://schemas.openxmlformats.org/officeDocument/2006/relationships/hyperlink" Target="mailto:gilmer.amezquita@migracioncolombia.gov.co" TargetMode="External"/><Relationship Id="rId324" Type="http://schemas.openxmlformats.org/officeDocument/2006/relationships/hyperlink" Target="mailto:nestor.montenegro@migracioncolombia.gov.co" TargetMode="External"/><Relationship Id="rId366" Type="http://schemas.openxmlformats.org/officeDocument/2006/relationships/hyperlink" Target="mailto:nestor.medina@migracioncolombia.gov.co" TargetMode="External"/><Relationship Id="rId170" Type="http://schemas.openxmlformats.org/officeDocument/2006/relationships/hyperlink" Target="mailto:nestor.medina@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karen.romero@migracioncolombia.gov.co" TargetMode="External"/><Relationship Id="rId268" Type="http://schemas.openxmlformats.org/officeDocument/2006/relationships/hyperlink" Target="mailto:danny.rojas@migracioncolombia.gov.co" TargetMode="External"/><Relationship Id="rId475" Type="http://schemas.openxmlformats.org/officeDocument/2006/relationships/hyperlink" Target="mailto:johana.oviedo@migracioncolombia.gov.co" TargetMode="External"/><Relationship Id="rId32" Type="http://schemas.openxmlformats.org/officeDocument/2006/relationships/hyperlink" Target="mailto:angela.jimenez@migracioncolombia.gov.co" TargetMode="External"/><Relationship Id="rId74" Type="http://schemas.openxmlformats.org/officeDocument/2006/relationships/hyperlink" Target="mailto:gilmer.amezquita@migracioncolombia.gov.co" TargetMode="External"/><Relationship Id="rId128" Type="http://schemas.openxmlformats.org/officeDocument/2006/relationships/hyperlink" Target="mailto:maria.aguirre@migracioncolombia.gov.co" TargetMode="External"/><Relationship Id="rId335" Type="http://schemas.openxmlformats.org/officeDocument/2006/relationships/hyperlink" Target="mailto:gilmer.amezquita@migracioncolombia.gov.co" TargetMode="External"/><Relationship Id="rId377" Type="http://schemas.openxmlformats.org/officeDocument/2006/relationships/hyperlink" Target="mailto:maria.aguirre@migracioncolombia.gov.co" TargetMode="External"/><Relationship Id="rId5" Type="http://schemas.openxmlformats.org/officeDocument/2006/relationships/hyperlink" Target="mailto:johana.oviedo@migracioncolombia.gov.co" TargetMode="External"/><Relationship Id="rId181" Type="http://schemas.openxmlformats.org/officeDocument/2006/relationships/hyperlink" Target="mailto:nestor.medina@migracioncolombia.gov.co" TargetMode="External"/><Relationship Id="rId237" Type="http://schemas.openxmlformats.org/officeDocument/2006/relationships/hyperlink" Target="mailto:alvaro.vargas@migracioncolombia.gov.co" TargetMode="External"/><Relationship Id="rId402" Type="http://schemas.openxmlformats.org/officeDocument/2006/relationships/hyperlink" Target="mailto:MARLON.RODRIGUEZ@MIGRACIONCOLOMBIA.GOV.CO" TargetMode="External"/><Relationship Id="rId279" Type="http://schemas.openxmlformats.org/officeDocument/2006/relationships/hyperlink" Target="mailto:rosa.martinez@migracioncolombia.gov.co" TargetMode="External"/><Relationship Id="rId444" Type="http://schemas.openxmlformats.org/officeDocument/2006/relationships/hyperlink" Target="mailto:catalina.escallon@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MARIA.HURTADO@MIGRACIONCOLOMBIA.GOV.CO" TargetMode="External"/><Relationship Id="rId290" Type="http://schemas.openxmlformats.org/officeDocument/2006/relationships/hyperlink" Target="mailto:karen.romero@migracioncolombia.gov.co" TargetMode="External"/><Relationship Id="rId304" Type="http://schemas.openxmlformats.org/officeDocument/2006/relationships/hyperlink" Target="mailto:nikolle.laguado@migracioncolombia.gov.co" TargetMode="External"/><Relationship Id="rId346" Type="http://schemas.openxmlformats.org/officeDocument/2006/relationships/hyperlink" Target="mailto:gilmer.amezquita@migracioncolombia.gov.co" TargetMode="External"/><Relationship Id="rId388" Type="http://schemas.openxmlformats.org/officeDocument/2006/relationships/hyperlink" Target="mailto:maria.aguirre@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yana.gonzalez@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hernando.gonzalez@migracioncolombia.gov.co" TargetMode="External"/><Relationship Id="rId248" Type="http://schemas.openxmlformats.org/officeDocument/2006/relationships/hyperlink" Target="mailto:gilmer.amezquita@migracioncolombia.gov.co" TargetMode="External"/><Relationship Id="rId455" Type="http://schemas.openxmlformats.org/officeDocument/2006/relationships/hyperlink" Target="mailto:ana.ortiz@migracioncolombia.gov.co" TargetMode="External"/><Relationship Id="rId12" Type="http://schemas.openxmlformats.org/officeDocument/2006/relationships/hyperlink" Target="mailto:magda.villanueva@migracioncolombia.gov.co" TargetMode="External"/><Relationship Id="rId108" Type="http://schemas.openxmlformats.org/officeDocument/2006/relationships/hyperlink" Target="mailto:gilmer.amezquita@migracioncolombia.gov.co" TargetMode="External"/><Relationship Id="rId315" Type="http://schemas.openxmlformats.org/officeDocument/2006/relationships/hyperlink" Target="mailto:hemel.cruz@migracioncolombia.gov.co" TargetMode="External"/><Relationship Id="rId357" Type="http://schemas.openxmlformats.org/officeDocument/2006/relationships/hyperlink" Target="mailto:nestor.medina@migracioncolombia.gov.co" TargetMode="External"/><Relationship Id="rId54" Type="http://schemas.openxmlformats.org/officeDocument/2006/relationships/hyperlink" Target="mailto:nestor.medina@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maria.aguirre@migracioncolombia.gov.co" TargetMode="External"/><Relationship Id="rId259" Type="http://schemas.openxmlformats.org/officeDocument/2006/relationships/hyperlink" Target="mailto:sandra.vega@migracioncolombia.gov.co" TargetMode="External"/><Relationship Id="rId424" Type="http://schemas.openxmlformats.org/officeDocument/2006/relationships/hyperlink" Target="mailto:ingrid.galindo@migracioncolombia.gov.co" TargetMode="External"/><Relationship Id="rId466" Type="http://schemas.openxmlformats.org/officeDocument/2006/relationships/hyperlink" Target="mailto:johana.oviedo@migracioncolombia.gov.co" TargetMode="External"/><Relationship Id="rId23" Type="http://schemas.openxmlformats.org/officeDocument/2006/relationships/hyperlink" Target="mailto:hernando.gonzalez@migracioncolombia.gov.co" TargetMode="External"/><Relationship Id="rId119" Type="http://schemas.openxmlformats.org/officeDocument/2006/relationships/hyperlink" Target="mailto:felipe.castillo@migracioncolombia.gov.co" TargetMode="External"/><Relationship Id="rId270" Type="http://schemas.openxmlformats.org/officeDocument/2006/relationships/hyperlink" Target="mailto:leonardo.carvajal@migracioncolombia.gov.co" TargetMode="External"/><Relationship Id="rId326" Type="http://schemas.openxmlformats.org/officeDocument/2006/relationships/hyperlink" Target="mailto:gustavo.echandia@migracioncolombia.gov.co" TargetMode="External"/><Relationship Id="rId65" Type="http://schemas.openxmlformats.org/officeDocument/2006/relationships/hyperlink" Target="mailto:ruben.ariza@migracioncolombia.gov.co" TargetMode="External"/><Relationship Id="rId130" Type="http://schemas.openxmlformats.org/officeDocument/2006/relationships/hyperlink" Target="mailto:rosa.martinez@migracioncolombia.gov.co" TargetMode="External"/><Relationship Id="rId368" Type="http://schemas.openxmlformats.org/officeDocument/2006/relationships/hyperlink" Target="mailto:sonia.arevalo2@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juan.arcos@migracioncolombia.gov.co" TargetMode="External"/><Relationship Id="rId477" Type="http://schemas.openxmlformats.org/officeDocument/2006/relationships/hyperlink" Target="mailto:oscar.obando@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gilmer.amezquita@migracioncolombia.gov.co" TargetMode="External"/><Relationship Id="rId34" Type="http://schemas.openxmlformats.org/officeDocument/2006/relationships/hyperlink" Target="mailto:gilmer.amezquit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MARIA.HURTADO@MIGRACIONCOLOMBIA.GOV.CO" TargetMode="External"/><Relationship Id="rId379" Type="http://schemas.openxmlformats.org/officeDocument/2006/relationships/hyperlink" Target="mailto:maria.aguirre@migracioncolombia.gov.co" TargetMode="External"/><Relationship Id="rId7" Type="http://schemas.openxmlformats.org/officeDocument/2006/relationships/hyperlink" Target="mailto:brayan.valbuena@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juan.camargo@migracioncolombia.gov.co" TargetMode="External"/><Relationship Id="rId390" Type="http://schemas.openxmlformats.org/officeDocument/2006/relationships/hyperlink" Target="mailto:nelson.yazo@migracioncolombia.gov.co" TargetMode="External"/><Relationship Id="rId404" Type="http://schemas.openxmlformats.org/officeDocument/2006/relationships/hyperlink" Target="mailto:alvaro.vargas@migracioncolombia.gov.co/leonardo.sierra@migracioncolombia.gov.co" TargetMode="External"/><Relationship Id="rId446" Type="http://schemas.openxmlformats.org/officeDocument/2006/relationships/hyperlink" Target="mailto:maria.bohorquez@migracioncolombia.gov.co" TargetMode="External"/><Relationship Id="rId250" Type="http://schemas.openxmlformats.org/officeDocument/2006/relationships/hyperlink" Target="mailto:ruben.ariza@migracioncolombia.gov.co" TargetMode="External"/><Relationship Id="rId292" Type="http://schemas.openxmlformats.org/officeDocument/2006/relationships/hyperlink" Target="mailto:oscar.obando@migracioncolombia.gov.co" TargetMode="External"/><Relationship Id="rId306" Type="http://schemas.openxmlformats.org/officeDocument/2006/relationships/hyperlink" Target="mailto:maria.aguirre@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gilmer.amezquita@migracioncolombia.gov.co" TargetMode="External"/><Relationship Id="rId348" Type="http://schemas.openxmlformats.org/officeDocument/2006/relationships/hyperlink" Target="mailto:gilmer.amezquita@migracioncolombia.gov.co" TargetMode="External"/><Relationship Id="rId152" Type="http://schemas.openxmlformats.org/officeDocument/2006/relationships/hyperlink" Target="mailto:shirley.prieto@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sandra.vega@migracioncolombia.gov.co" TargetMode="External"/><Relationship Id="rId457" Type="http://schemas.openxmlformats.org/officeDocument/2006/relationships/hyperlink" Target="mailto:ingrid.galindo@migracioncolombia.gov.co" TargetMode="External"/><Relationship Id="rId261" Type="http://schemas.openxmlformats.org/officeDocument/2006/relationships/hyperlink" Target="mailto:gilmer.amezquita@migracioncolombia.gov.co" TargetMode="External"/><Relationship Id="rId14" Type="http://schemas.openxmlformats.org/officeDocument/2006/relationships/hyperlink" Target="mailto:Maria.aguirre@migracioncolombia.gov.co" TargetMode="External"/><Relationship Id="rId56" Type="http://schemas.openxmlformats.org/officeDocument/2006/relationships/hyperlink" Target="mailto:Edwin.patino@migracioncolombia.gov.co" TargetMode="External"/><Relationship Id="rId317" Type="http://schemas.openxmlformats.org/officeDocument/2006/relationships/hyperlink" Target="mailto:alvaro.vargas@migracioncolombia.gov.co/leonardo.sierra@migracioncolombia.gov.co" TargetMode="External"/><Relationship Id="rId359" Type="http://schemas.openxmlformats.org/officeDocument/2006/relationships/hyperlink" Target="mailto:nestor.medina@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felipe.castillo@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MARLON.RODRIGUEZ@MIGRACIONCOLOMBIA.GOV.CO" TargetMode="External"/><Relationship Id="rId426" Type="http://schemas.openxmlformats.org/officeDocument/2006/relationships/hyperlink" Target="mailto:susan.perez@migracioncolombia.gov.co" TargetMode="External"/><Relationship Id="rId230" Type="http://schemas.openxmlformats.org/officeDocument/2006/relationships/hyperlink" Target="mailto:nestor.medina@migracioncolombia.gov.co" TargetMode="External"/><Relationship Id="rId468" Type="http://schemas.openxmlformats.org/officeDocument/2006/relationships/hyperlink" Target="mailto:johana.oviedo@migracioncolombia.gov.co" TargetMode="External"/><Relationship Id="rId25" Type="http://schemas.openxmlformats.org/officeDocument/2006/relationships/hyperlink" Target="mailto:hernando.gonzalez@migracioncolombia.gov.co" TargetMode="External"/><Relationship Id="rId67" Type="http://schemas.openxmlformats.org/officeDocument/2006/relationships/hyperlink" Target="mailto:maria.chaverra@migracioncolombia.gov.co" TargetMode="External"/><Relationship Id="rId272" Type="http://schemas.openxmlformats.org/officeDocument/2006/relationships/hyperlink" Target="mailto:fabio.torres@migracioncolombia.gov.co" TargetMode="External"/><Relationship Id="rId328" Type="http://schemas.openxmlformats.org/officeDocument/2006/relationships/hyperlink" Target="mailto:gilmer.amezquita@migracioncolombia.gov.co" TargetMode="External"/><Relationship Id="rId132" Type="http://schemas.openxmlformats.org/officeDocument/2006/relationships/hyperlink" Target="mailto:susan.perez@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maria.aguirre@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juan.arcos@migracioncolombia.gov.co" TargetMode="External"/><Relationship Id="rId479" Type="http://schemas.openxmlformats.org/officeDocument/2006/relationships/printerSettings" Target="../printerSettings/printerSettings1.bin"/><Relationship Id="rId36" Type="http://schemas.openxmlformats.org/officeDocument/2006/relationships/hyperlink" Target="mailto:german.rubiano@migracioncolombia.gov.co" TargetMode="External"/><Relationship Id="rId283" Type="http://schemas.openxmlformats.org/officeDocument/2006/relationships/hyperlink" Target="mailto:Maria.aguirre@migracioncolombia.gov.co" TargetMode="External"/><Relationship Id="rId339" Type="http://schemas.openxmlformats.org/officeDocument/2006/relationships/hyperlink" Target="mailto:gilmer.amezquita@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MARIA.HURTAD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carlos.useche@migracioncolombia.gov.co" TargetMode="External"/><Relationship Id="rId406" Type="http://schemas.openxmlformats.org/officeDocument/2006/relationships/hyperlink" Target="mailto:edwin.patino@migracioncolombia.gov.co" TargetMode="External"/><Relationship Id="rId9" Type="http://schemas.openxmlformats.org/officeDocument/2006/relationships/hyperlink" Target="mailto:alvaro.vargas@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raquel.cardozo@migracioncolombia.gov.co" TargetMode="External"/><Relationship Id="rId448" Type="http://schemas.openxmlformats.org/officeDocument/2006/relationships/hyperlink" Target="mailto:nestor.medina@migracioncolombia.gov.co" TargetMode="External"/><Relationship Id="rId252" Type="http://schemas.openxmlformats.org/officeDocument/2006/relationships/hyperlink" Target="mailto:jenny.carvajal@migracioncolombia.gov.co" TargetMode="External"/><Relationship Id="rId294" Type="http://schemas.openxmlformats.org/officeDocument/2006/relationships/hyperlink" Target="mailto:carlos.useche@migracioncolombia.gov.co" TargetMode="External"/><Relationship Id="rId308" Type="http://schemas.openxmlformats.org/officeDocument/2006/relationships/hyperlink" Target="mailto:johana.oviedo@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brayan.valbuena@migracioncolombia.gov.co" TargetMode="External"/><Relationship Id="rId154" Type="http://schemas.openxmlformats.org/officeDocument/2006/relationships/hyperlink" Target="mailto:felipe.castillo@migracioncolombia.gov.co" TargetMode="External"/><Relationship Id="rId361" Type="http://schemas.openxmlformats.org/officeDocument/2006/relationships/hyperlink" Target="mailto:nestor.medina@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sandra.vega@migracioncolombia.gov.co" TargetMode="External"/><Relationship Id="rId459" Type="http://schemas.openxmlformats.org/officeDocument/2006/relationships/hyperlink" Target="mailto:sandra.vega@migracioncolombia.gov.co" TargetMode="External"/><Relationship Id="rId16" Type="http://schemas.openxmlformats.org/officeDocument/2006/relationships/hyperlink" Target="mailto:sandra.vega@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gilmer.amezquita@migracioncolombia.gov.co" TargetMode="External"/><Relationship Id="rId319" Type="http://schemas.openxmlformats.org/officeDocument/2006/relationships/hyperlink" Target="mailto:leonardo.sierra@migracioncolombia.gov.co" TargetMode="External"/><Relationship Id="rId470" Type="http://schemas.openxmlformats.org/officeDocument/2006/relationships/hyperlink" Target="mailto:johana.oviedo@migracioncolombia.gov.co" TargetMode="External"/><Relationship Id="rId58" Type="http://schemas.openxmlformats.org/officeDocument/2006/relationships/hyperlink" Target="mailto:johana.oviedo@migracioncolombia.gov.co" TargetMode="External"/><Relationship Id="rId123" Type="http://schemas.openxmlformats.org/officeDocument/2006/relationships/hyperlink" Target="mailto:maria.aguirre@migracioncolombia.gov.co" TargetMode="External"/><Relationship Id="rId330" Type="http://schemas.openxmlformats.org/officeDocument/2006/relationships/hyperlink" Target="mailto:gilmer.amezquita@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carlos.useche@migracioncolombia.gov.co" TargetMode="External"/><Relationship Id="rId428" Type="http://schemas.openxmlformats.org/officeDocument/2006/relationships/hyperlink" Target="mailto:juan.arcos@migracioncolombia.gov.co" TargetMode="External"/><Relationship Id="rId232" Type="http://schemas.openxmlformats.org/officeDocument/2006/relationships/hyperlink" Target="mailto:nestor.medina@migracioncolombia.gov.co" TargetMode="External"/><Relationship Id="rId274" Type="http://schemas.openxmlformats.org/officeDocument/2006/relationships/hyperlink" Target="mailto:sandra.vega@migracioncolombia.gov.co" TargetMode="External"/><Relationship Id="rId481" Type="http://schemas.openxmlformats.org/officeDocument/2006/relationships/comments" Target="../comments1.xml"/><Relationship Id="rId27" Type="http://schemas.openxmlformats.org/officeDocument/2006/relationships/hyperlink" Target="mailto:hernando.gonzalez@migracioncolombia.gov.co" TargetMode="External"/><Relationship Id="rId69" Type="http://schemas.openxmlformats.org/officeDocument/2006/relationships/hyperlink" Target="mailto:diana.sierra@migracioncolombia.gov.co" TargetMode="External"/><Relationship Id="rId134" Type="http://schemas.openxmlformats.org/officeDocument/2006/relationships/hyperlink" Target="mailto:nelson.yaz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gilmer.amezquita@migracioncolombia.gov.co" TargetMode="External"/><Relationship Id="rId383" Type="http://schemas.openxmlformats.org/officeDocument/2006/relationships/hyperlink" Target="mailto:rosa.martinez@migracioncolombia.gov.co" TargetMode="External"/><Relationship Id="rId439" Type="http://schemas.openxmlformats.org/officeDocument/2006/relationships/hyperlink" Target="mailto:oscar.obando@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nestor.medina@migracioncolombia.gov.co" TargetMode="External"/><Relationship Id="rId285" Type="http://schemas.openxmlformats.org/officeDocument/2006/relationships/hyperlink" Target="mailto:karen.romero@migracioncolombia.gov.co" TargetMode="External"/><Relationship Id="rId450" Type="http://schemas.openxmlformats.org/officeDocument/2006/relationships/hyperlink" Target="mailto:tatiana.toloza@migracioncolombia.gov.co" TargetMode="External"/><Relationship Id="rId38" Type="http://schemas.openxmlformats.org/officeDocument/2006/relationships/hyperlink" Target="mailto:susan.perez@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maria.aguirre@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oscar.gomez@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monica.rocha@migracioncolombia.gov.co" TargetMode="External"/><Relationship Id="rId394" Type="http://schemas.openxmlformats.org/officeDocument/2006/relationships/hyperlink" Target="mailto:elsa.morales@migracioncolombia.gov.co" TargetMode="External"/><Relationship Id="rId408" Type="http://schemas.openxmlformats.org/officeDocument/2006/relationships/hyperlink" Target="mailto:edwin.patino@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ingrid.galindo@migracioncolombia.gov.co" TargetMode="External"/><Relationship Id="rId49" Type="http://schemas.openxmlformats.org/officeDocument/2006/relationships/hyperlink" Target="mailto:nestor.medina@migracioncolombia.gov.co" TargetMode="External"/><Relationship Id="rId114" Type="http://schemas.openxmlformats.org/officeDocument/2006/relationships/hyperlink" Target="mailto:johana.oviedo@migracioncolombia.gov.co" TargetMode="External"/><Relationship Id="rId296" Type="http://schemas.openxmlformats.org/officeDocument/2006/relationships/hyperlink" Target="mailto:hernando.gonzalez@migracioncolombia.gov.co" TargetMode="External"/><Relationship Id="rId461" Type="http://schemas.openxmlformats.org/officeDocument/2006/relationships/hyperlink" Target="mailto:karen.romero@migracioncolombia.gov.co" TargetMode="External"/><Relationship Id="rId60" Type="http://schemas.openxmlformats.org/officeDocument/2006/relationships/hyperlink" Target="mailto:felipe.castillo@migracioncolombia.gov.co" TargetMode="External"/><Relationship Id="rId156" Type="http://schemas.openxmlformats.org/officeDocument/2006/relationships/hyperlink" Target="mailto:rosa.martinez@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nestor.montenegro@migracioncolombia.gov.co" TargetMode="External"/><Relationship Id="rId363" Type="http://schemas.openxmlformats.org/officeDocument/2006/relationships/hyperlink" Target="mailto:nestor.medina@migracioncolombia.gov.co" TargetMode="External"/><Relationship Id="rId419" Type="http://schemas.openxmlformats.org/officeDocument/2006/relationships/hyperlink" Target="mailto:fabio.torres@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juan.arcos@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leonardo.sierra@migracioncolombia.gov.co" TargetMode="External"/><Relationship Id="rId472" Type="http://schemas.openxmlformats.org/officeDocument/2006/relationships/hyperlink" Target="mailto:johana.oviedo@migracioncolombia.gov.co" TargetMode="External"/><Relationship Id="rId125" Type="http://schemas.openxmlformats.org/officeDocument/2006/relationships/hyperlink" Target="mailto:maria.aguirre@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gilmer.amezquita@migracioncolombia.gov.co" TargetMode="External"/><Relationship Id="rId374" Type="http://schemas.openxmlformats.org/officeDocument/2006/relationships/hyperlink" Target="mailto:nestor.medina@migracioncolombia.gov.co" TargetMode="External"/><Relationship Id="rId71" Type="http://schemas.openxmlformats.org/officeDocument/2006/relationships/hyperlink" Target="mailto:monica.rocha@migracioncolombia.gov.co" TargetMode="External"/><Relationship Id="rId234" Type="http://schemas.openxmlformats.org/officeDocument/2006/relationships/hyperlink" Target="mailto:nestor.medin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johana.oviedo@migracioncolombia.gov.co" TargetMode="External"/><Relationship Id="rId276" Type="http://schemas.openxmlformats.org/officeDocument/2006/relationships/hyperlink" Target="mailto:sandra.martinez@migracioncolombia.gov.co" TargetMode="External"/><Relationship Id="rId441" Type="http://schemas.openxmlformats.org/officeDocument/2006/relationships/hyperlink" Target="mailto:sandra.vega@migracioncolombia.gov.co" TargetMode="External"/><Relationship Id="rId40" Type="http://schemas.openxmlformats.org/officeDocument/2006/relationships/hyperlink" Target="mailto:raquel.cardozo@migracioncolombia.gov.co" TargetMode="External"/><Relationship Id="rId136" Type="http://schemas.openxmlformats.org/officeDocument/2006/relationships/hyperlink" Target="mailto:nestor.medina@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yana.gonzalez@migracioncolombia.gov.co" TargetMode="External"/><Relationship Id="rId343" Type="http://schemas.openxmlformats.org/officeDocument/2006/relationships/hyperlink" Target="mailto:gilmer.amezquita@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rosa.martinez@migracioncolombia.gov.co" TargetMode="External"/><Relationship Id="rId245" Type="http://schemas.openxmlformats.org/officeDocument/2006/relationships/hyperlink" Target="mailto:gilmer.amezquita@migracioncolombia.gov.co" TargetMode="External"/><Relationship Id="rId287" Type="http://schemas.openxmlformats.org/officeDocument/2006/relationships/hyperlink" Target="mailto:susan.perez@migracioncolombia.gov.co" TargetMode="External"/><Relationship Id="rId410" Type="http://schemas.openxmlformats.org/officeDocument/2006/relationships/hyperlink" Target="mailto:oscar.obando@migracioncolombia.gov.co" TargetMode="External"/><Relationship Id="rId452" Type="http://schemas.openxmlformats.org/officeDocument/2006/relationships/hyperlink" Target="mailto:oscar.gomez@migracioncolombia.gov.co" TargetMode="External"/><Relationship Id="rId105" Type="http://schemas.openxmlformats.org/officeDocument/2006/relationships/hyperlink" Target="mailto:gilmer.amezquita@migracioncolombia.gov.co" TargetMode="External"/><Relationship Id="rId147" Type="http://schemas.openxmlformats.org/officeDocument/2006/relationships/hyperlink" Target="mailto:felipe.castillo@migracioncolombia.gov.co" TargetMode="External"/><Relationship Id="rId312" Type="http://schemas.openxmlformats.org/officeDocument/2006/relationships/hyperlink" Target="mailto:maria.aguirre@migracioncolombia.gov.co" TargetMode="External"/><Relationship Id="rId354" Type="http://schemas.openxmlformats.org/officeDocument/2006/relationships/hyperlink" Target="mailto:monica.rocha@migracioncolombia.gov.co" TargetMode="External"/><Relationship Id="rId51" Type="http://schemas.openxmlformats.org/officeDocument/2006/relationships/hyperlink" Target="mailto:nestor.medina@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raquel.cardozo@migracioncolombia.gov.co" TargetMode="External"/><Relationship Id="rId3" Type="http://schemas.openxmlformats.org/officeDocument/2006/relationships/hyperlink" Target="mailto:marina.villa@migracioncolombia.gov.co" TargetMode="External"/><Relationship Id="rId214" Type="http://schemas.openxmlformats.org/officeDocument/2006/relationships/hyperlink" Target="mailto:nestor.medina@migracioncolombia.gov.co" TargetMode="External"/><Relationship Id="rId235" Type="http://schemas.openxmlformats.org/officeDocument/2006/relationships/hyperlink" Target="mailto:nestor.medina@migracioncolombia.gov.co" TargetMode="External"/><Relationship Id="rId256" Type="http://schemas.openxmlformats.org/officeDocument/2006/relationships/hyperlink" Target="mailto:susan.perez@migracioncolombia.gov.co" TargetMode="External"/><Relationship Id="rId277" Type="http://schemas.openxmlformats.org/officeDocument/2006/relationships/hyperlink" Target="mailto:karen.romero@migracioncolombia.gov.co" TargetMode="External"/><Relationship Id="rId298" Type="http://schemas.openxmlformats.org/officeDocument/2006/relationships/hyperlink" Target="mailto:isabel.castro@migracioncolombia.gov.co" TargetMode="External"/><Relationship Id="rId400" Type="http://schemas.openxmlformats.org/officeDocument/2006/relationships/hyperlink" Target="mailto:rosa.martinez@migracioncolombia.gov.co" TargetMode="External"/><Relationship Id="rId421" Type="http://schemas.openxmlformats.org/officeDocument/2006/relationships/hyperlink" Target="mailto:fabio.torres@migracioncolombia.gov.co" TargetMode="External"/><Relationship Id="rId442" Type="http://schemas.openxmlformats.org/officeDocument/2006/relationships/hyperlink" Target="mailto:sandra.vega@migracioncolombia.gov.co" TargetMode="External"/><Relationship Id="rId463" Type="http://schemas.openxmlformats.org/officeDocument/2006/relationships/hyperlink" Target="mailto:johana.oviedo@migracioncolombia.gov.co" TargetMode="External"/><Relationship Id="rId116" Type="http://schemas.openxmlformats.org/officeDocument/2006/relationships/hyperlink" Target="mailto:johana.oviedo@migracioncolombia.gov.co" TargetMode="External"/><Relationship Id="rId137" Type="http://schemas.openxmlformats.org/officeDocument/2006/relationships/hyperlink" Target="mailto:nestor.medina@migracioncolombia.gov.co" TargetMode="External"/><Relationship Id="rId158" Type="http://schemas.openxmlformats.org/officeDocument/2006/relationships/hyperlink" Target="mailto:carlos.useche@migracioncolombia.gov.co" TargetMode="External"/><Relationship Id="rId302" Type="http://schemas.openxmlformats.org/officeDocument/2006/relationships/hyperlink" Target="mailto:shirley.prieto@migracioncolombia.gov.co" TargetMode="External"/><Relationship Id="rId323" Type="http://schemas.openxmlformats.org/officeDocument/2006/relationships/hyperlink" Target="mailto:yair.carranza@migracioncolombia.gov.co" TargetMode="External"/><Relationship Id="rId344" Type="http://schemas.openxmlformats.org/officeDocument/2006/relationships/hyperlink" Target="mailto:gilmer.amezquita@migracioncolombia.gov.co" TargetMode="External"/><Relationship Id="rId20" Type="http://schemas.openxmlformats.org/officeDocument/2006/relationships/hyperlink" Target="mailto:hernando.gonzalez@migracioncolombia.gov.co" TargetMode="External"/><Relationship Id="rId41" Type="http://schemas.openxmlformats.org/officeDocument/2006/relationships/hyperlink" Target="mailto:CARLOS.AVILA@MIGRACIONCOLOMBIA.GOV.CO" TargetMode="External"/><Relationship Id="rId62" Type="http://schemas.openxmlformats.org/officeDocument/2006/relationships/hyperlink" Target="mailto:maria.aguirre@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65" Type="http://schemas.openxmlformats.org/officeDocument/2006/relationships/hyperlink" Target="mailto:nestor.medina@migracioncolombia.gov.co" TargetMode="External"/><Relationship Id="rId386" Type="http://schemas.openxmlformats.org/officeDocument/2006/relationships/hyperlink" Target="mailto:rosa.martinez@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25" Type="http://schemas.openxmlformats.org/officeDocument/2006/relationships/hyperlink" Target="mailto:nestor.medina@migracioncolombia.gov.co" TargetMode="External"/><Relationship Id="rId246" Type="http://schemas.openxmlformats.org/officeDocument/2006/relationships/hyperlink" Target="mailto:gilmer.amezquita@migracioncolombia.gov.co" TargetMode="External"/><Relationship Id="rId267" Type="http://schemas.openxmlformats.org/officeDocument/2006/relationships/hyperlink" Target="mailto:sandra.mesa@migracioncolombia.gov.co" TargetMode="External"/><Relationship Id="rId288" Type="http://schemas.openxmlformats.org/officeDocument/2006/relationships/hyperlink" Target="mailto:susan.perez@migracioncolombia.gov.co" TargetMode="External"/><Relationship Id="rId411" Type="http://schemas.openxmlformats.org/officeDocument/2006/relationships/hyperlink" Target="mailto:oscar.obando@migracioncolombia.gov.co" TargetMode="External"/><Relationship Id="rId432" Type="http://schemas.openxmlformats.org/officeDocument/2006/relationships/hyperlink" Target="mailto:isabel.castro@migracioncolombia.gov.co" TargetMode="External"/><Relationship Id="rId453" Type="http://schemas.openxmlformats.org/officeDocument/2006/relationships/hyperlink" Target="mailto:oscar.gomez@migracioncolombia.gov.co" TargetMode="External"/><Relationship Id="rId474" Type="http://schemas.openxmlformats.org/officeDocument/2006/relationships/hyperlink" Target="mailto:johana.oviedo@migracioncolombia.gov.co" TargetMode="External"/><Relationship Id="rId106" Type="http://schemas.openxmlformats.org/officeDocument/2006/relationships/hyperlink" Target="mailto:gilmer.amezquita@migracioncolombia.gov.co" TargetMode="External"/><Relationship Id="rId127" Type="http://schemas.openxmlformats.org/officeDocument/2006/relationships/hyperlink" Target="mailto:maria.aguirre@migracioncolombia.gov.co" TargetMode="External"/><Relationship Id="rId313" Type="http://schemas.openxmlformats.org/officeDocument/2006/relationships/hyperlink" Target="mailto:maria.aguirre@migracioncolombia.gov.co" TargetMode="External"/><Relationship Id="rId10" Type="http://schemas.openxmlformats.org/officeDocument/2006/relationships/hyperlink" Target="mailto:rosa.martinez@migracioncolombia.gov.co" TargetMode="External"/><Relationship Id="rId31" Type="http://schemas.openxmlformats.org/officeDocument/2006/relationships/hyperlink" Target="mailto:susan.perez@migracioncolombia.gov.co" TargetMode="External"/><Relationship Id="rId52" Type="http://schemas.openxmlformats.org/officeDocument/2006/relationships/hyperlink" Target="mailto:nestor.medina@migracioncolombia.gov.co" TargetMode="External"/><Relationship Id="rId73" Type="http://schemas.openxmlformats.org/officeDocument/2006/relationships/hyperlink" Target="mailto:monica.roch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felipe.castillo@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gilmer.amezquita@migracioncolombia.gov.co" TargetMode="External"/><Relationship Id="rId355" Type="http://schemas.openxmlformats.org/officeDocument/2006/relationships/hyperlink" Target="mailto:monica.rocha@migracioncolombia.gov.co" TargetMode="External"/><Relationship Id="rId376" Type="http://schemas.openxmlformats.org/officeDocument/2006/relationships/hyperlink" Target="mailto:maria.aguirre@migracioncolombia.gov.co" TargetMode="External"/><Relationship Id="rId397" Type="http://schemas.openxmlformats.org/officeDocument/2006/relationships/hyperlink" Target="mailto:ruben.ariza@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sergio.romero@migracioncolombia.gov.co" TargetMode="External"/><Relationship Id="rId257" Type="http://schemas.openxmlformats.org/officeDocument/2006/relationships/hyperlink" Target="mailto:sandra.vega@migracioncolombia.gov.co" TargetMode="External"/><Relationship Id="rId278" Type="http://schemas.openxmlformats.org/officeDocument/2006/relationships/hyperlink" Target="mailto:karen.romero@migracioncolombia.gov.co" TargetMode="External"/><Relationship Id="rId401" Type="http://schemas.openxmlformats.org/officeDocument/2006/relationships/hyperlink" Target="mailto:MARLON.RODRIGUEZ@MIGRACIONCOLOMBIA.GOV.CO" TargetMode="External"/><Relationship Id="rId422" Type="http://schemas.openxmlformats.org/officeDocument/2006/relationships/hyperlink" Target="mailto:rosa.martinez@migracioncolombia.gov.co" TargetMode="External"/><Relationship Id="rId443" Type="http://schemas.openxmlformats.org/officeDocument/2006/relationships/hyperlink" Target="mailto:ruben.ariza@migracioncolombia.gov.co" TargetMode="External"/><Relationship Id="rId464" Type="http://schemas.openxmlformats.org/officeDocument/2006/relationships/hyperlink" Target="mailto:johana.oviedo@migracioncolombia.gov.co" TargetMode="External"/><Relationship Id="rId303" Type="http://schemas.openxmlformats.org/officeDocument/2006/relationships/hyperlink" Target="mailto:oscar.obando@migracioncolombia.gov.co" TargetMode="External"/><Relationship Id="rId42" Type="http://schemas.openxmlformats.org/officeDocument/2006/relationships/hyperlink" Target="mailto:alvaro.vargas@migracioncolombia.gov.co/leonardo.sierr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MARLON.RODRIGUEZ@MIGRACIONCOLOMBIA.GOV.CO" TargetMode="External"/><Relationship Id="rId345" Type="http://schemas.openxmlformats.org/officeDocument/2006/relationships/hyperlink" Target="mailto:gilmer.amezquita@migracioncolombia.gov.co" TargetMode="External"/><Relationship Id="rId387" Type="http://schemas.openxmlformats.org/officeDocument/2006/relationships/hyperlink" Target="mailto:rosa.martinez@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jose.ruiz@migracioncolombia.gov.co" TargetMode="External"/><Relationship Id="rId412" Type="http://schemas.openxmlformats.org/officeDocument/2006/relationships/hyperlink" Target="mailto:hernando.gonzalez@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karen.romero@migracioncolombia.gov.co" TargetMode="External"/><Relationship Id="rId454" Type="http://schemas.openxmlformats.org/officeDocument/2006/relationships/hyperlink" Target="mailto:ana.ortiz@migracioncolombia.gov.co" TargetMode="External"/><Relationship Id="rId11" Type="http://schemas.openxmlformats.org/officeDocument/2006/relationships/hyperlink" Target="mailto:oscar.valderrama@migracioncolombia.gov.co" TargetMode="External"/><Relationship Id="rId53" Type="http://schemas.openxmlformats.org/officeDocument/2006/relationships/hyperlink" Target="mailto:MARIA.HURTADO@MIGRACIONCOLOMBIA.GOV.CO" TargetMode="External"/><Relationship Id="rId149" Type="http://schemas.openxmlformats.org/officeDocument/2006/relationships/hyperlink" Target="mailto:johana.oviedo@migracioncolombia.gov.co" TargetMode="External"/><Relationship Id="rId314" Type="http://schemas.openxmlformats.org/officeDocument/2006/relationships/hyperlink" Target="mailto:maria.aguirre@migracioncolombia.gov.co" TargetMode="External"/><Relationship Id="rId356" Type="http://schemas.openxmlformats.org/officeDocument/2006/relationships/hyperlink" Target="mailto:susan.perez@migracioncolombia.gov.co" TargetMode="External"/><Relationship Id="rId398" Type="http://schemas.openxmlformats.org/officeDocument/2006/relationships/hyperlink" Target="mailto:ruben.ariza@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ingrid.galindo@migracioncolombia.gov.co" TargetMode="External"/><Relationship Id="rId258" Type="http://schemas.openxmlformats.org/officeDocument/2006/relationships/hyperlink" Target="mailto:rosa.martinez@migracioncolombia.gov.co" TargetMode="External"/><Relationship Id="rId465" Type="http://schemas.openxmlformats.org/officeDocument/2006/relationships/hyperlink" Target="mailto:johana.oviedo@migracioncolombia.gov.co" TargetMode="External"/><Relationship Id="rId22" Type="http://schemas.openxmlformats.org/officeDocument/2006/relationships/hyperlink" Target="mailto:hernando.gonzalez@migracioncolombia.gov.co" TargetMode="External"/><Relationship Id="rId64" Type="http://schemas.openxmlformats.org/officeDocument/2006/relationships/hyperlink" Target="mailto:ruben.ariza@migracioncolombia.gov.co" TargetMode="External"/><Relationship Id="rId118" Type="http://schemas.openxmlformats.org/officeDocument/2006/relationships/hyperlink" Target="mailto:felipe.castillo@migracioncolombia.gov.co" TargetMode="External"/><Relationship Id="rId325" Type="http://schemas.openxmlformats.org/officeDocument/2006/relationships/hyperlink" Target="mailto:alvaro.vargas@migracioncolombia.gov.co/leonardo.sierra@migracioncolombia.gov.co" TargetMode="External"/><Relationship Id="rId367" Type="http://schemas.openxmlformats.org/officeDocument/2006/relationships/hyperlink" Target="mailto:martha.gaitan@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usan.perez@migracioncolombia.gov.co" TargetMode="External"/><Relationship Id="rId434" Type="http://schemas.openxmlformats.org/officeDocument/2006/relationships/hyperlink" Target="mailto:karen.romero@migracioncolombia.gov.co" TargetMode="External"/><Relationship Id="rId476" Type="http://schemas.openxmlformats.org/officeDocument/2006/relationships/hyperlink" Target="mailto:johana.oviedo@migracioncolombia.gov.co" TargetMode="External"/><Relationship Id="rId33" Type="http://schemas.openxmlformats.org/officeDocument/2006/relationships/hyperlink" Target="mailto:rosa.martinez@migracioncolombia.gov.co" TargetMode="External"/><Relationship Id="rId129" Type="http://schemas.openxmlformats.org/officeDocument/2006/relationships/hyperlink" Target="mailto:rosa.martinez@migracioncolombia.gov.co" TargetMode="External"/><Relationship Id="rId280" Type="http://schemas.openxmlformats.org/officeDocument/2006/relationships/hyperlink" Target="mailto:rosa.martinez@migracioncolombia.gov.co" TargetMode="External"/><Relationship Id="rId336" Type="http://schemas.openxmlformats.org/officeDocument/2006/relationships/hyperlink" Target="mailto:gilmer.amezquita@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MARIA.HURTAD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javascript:void(0);" TargetMode="External"/><Relationship Id="rId403" Type="http://schemas.openxmlformats.org/officeDocument/2006/relationships/hyperlink" Target="mailto:marina.villa@migracioncolombia.gov.co" TargetMode="External"/><Relationship Id="rId6" Type="http://schemas.openxmlformats.org/officeDocument/2006/relationships/hyperlink" Target="mailto:LEONARDO.CARVAJAL@MIGRACIONCOLOMBIA.GOV.CO" TargetMode="External"/><Relationship Id="rId238" Type="http://schemas.openxmlformats.org/officeDocument/2006/relationships/hyperlink" Target="mailto:diego.lopez@migracioncolombia.gov.co" TargetMode="External"/><Relationship Id="rId445" Type="http://schemas.openxmlformats.org/officeDocument/2006/relationships/hyperlink" Target="mailto:maria.chaverra@migracioncolombia.gov.co" TargetMode="External"/><Relationship Id="rId291" Type="http://schemas.openxmlformats.org/officeDocument/2006/relationships/hyperlink" Target="mailto:hernando.gonzalez@migracioncolombia.gov.co" TargetMode="External"/><Relationship Id="rId305" Type="http://schemas.openxmlformats.org/officeDocument/2006/relationships/hyperlink" Target="mailto:MARLON.RODRIGUEZ@MIGRACIONCOLOMBIA.GOV.CO" TargetMode="External"/><Relationship Id="rId347" Type="http://schemas.openxmlformats.org/officeDocument/2006/relationships/hyperlink" Target="mailto:gilmer.amezquita@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yana.gonzalez@migracioncolombia.gov.co" TargetMode="External"/><Relationship Id="rId389" Type="http://schemas.openxmlformats.org/officeDocument/2006/relationships/hyperlink" Target="mailto:susan.perez@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carlos.useche@migracioncolombia.gov.co" TargetMode="External"/><Relationship Id="rId414" Type="http://schemas.openxmlformats.org/officeDocument/2006/relationships/hyperlink" Target="mailto:hernando.gonzalez@migracioncolombia.gov.co" TargetMode="External"/><Relationship Id="rId456" Type="http://schemas.openxmlformats.org/officeDocument/2006/relationships/hyperlink" Target="mailto:johana.oviedo@migracioncolombia.gov.co" TargetMode="External"/><Relationship Id="rId13" Type="http://schemas.openxmlformats.org/officeDocument/2006/relationships/hyperlink" Target="mailto:monica.rocha@migracioncolombia.gov.co" TargetMode="External"/><Relationship Id="rId109" Type="http://schemas.openxmlformats.org/officeDocument/2006/relationships/hyperlink" Target="mailto:gilmer.amezquita@migracioncolombia.gov.co" TargetMode="External"/><Relationship Id="rId260" Type="http://schemas.openxmlformats.org/officeDocument/2006/relationships/hyperlink" Target="mailto:gilmer.amezquita@migracioncolombia.gov.co" TargetMode="External"/><Relationship Id="rId316" Type="http://schemas.openxmlformats.org/officeDocument/2006/relationships/hyperlink" Target="mailto:nestor.medina@migracioncolombia.gov.co" TargetMode="External"/><Relationship Id="rId55" Type="http://schemas.openxmlformats.org/officeDocument/2006/relationships/hyperlink" Target="mailto:edwin.patino@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johana.oviedo@migracioncolombia.gov.co" TargetMode="External"/><Relationship Id="rId358" Type="http://schemas.openxmlformats.org/officeDocument/2006/relationships/hyperlink" Target="mailto:nestor.medin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ingrid.galindo@migracioncolombia.gov.co" TargetMode="External"/><Relationship Id="rId467" Type="http://schemas.openxmlformats.org/officeDocument/2006/relationships/hyperlink" Target="mailto:johana.oviedo@migracioncolombia.gov.co" TargetMode="External"/><Relationship Id="rId271" Type="http://schemas.openxmlformats.org/officeDocument/2006/relationships/hyperlink" Target="mailto:hernando.gonzalez@migracioncolombia.gov.co" TargetMode="External"/><Relationship Id="rId24" Type="http://schemas.openxmlformats.org/officeDocument/2006/relationships/hyperlink" Target="mailto:hernando.gonzalez@migracioncolombia.gov.co" TargetMode="External"/><Relationship Id="rId66" Type="http://schemas.openxmlformats.org/officeDocument/2006/relationships/hyperlink" Target="mailto:maria.bohorquez@migracioncolombia.gov.co" TargetMode="External"/><Relationship Id="rId131" Type="http://schemas.openxmlformats.org/officeDocument/2006/relationships/hyperlink" Target="mailto:maria.aguirre@migracioncolombia.gov.co" TargetMode="External"/><Relationship Id="rId327" Type="http://schemas.openxmlformats.org/officeDocument/2006/relationships/hyperlink" Target="mailto:gilmer.amezquita@migracioncolombia.gov.co" TargetMode="External"/><Relationship Id="rId369" Type="http://schemas.openxmlformats.org/officeDocument/2006/relationships/hyperlink" Target="mailto:gilmer.amezquita@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maria.aguirre@migracioncolombia.gov.co" TargetMode="External"/><Relationship Id="rId436" Type="http://schemas.openxmlformats.org/officeDocument/2006/relationships/hyperlink" Target="mailto:fabio.torres@migracioncolombia.gov.co" TargetMode="External"/><Relationship Id="rId240" Type="http://schemas.openxmlformats.org/officeDocument/2006/relationships/hyperlink" Target="mailto:sandra.vega@migracioncolombia.gov.co" TargetMode="External"/><Relationship Id="rId478" Type="http://schemas.openxmlformats.org/officeDocument/2006/relationships/hyperlink" Target="mailto:maria.aguirre@migracioncolombia.gov.co" TargetMode="External"/><Relationship Id="rId35" Type="http://schemas.openxmlformats.org/officeDocument/2006/relationships/hyperlink" Target="mailto:carlos.useche@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karen.romero@migracioncolombia.gov.co" TargetMode="External"/><Relationship Id="rId338" Type="http://schemas.openxmlformats.org/officeDocument/2006/relationships/hyperlink" Target="mailto:gilmer.amezquita@migracioncolombia.gov.co" TargetMode="External"/><Relationship Id="rId8" Type="http://schemas.openxmlformats.org/officeDocument/2006/relationships/hyperlink" Target="mailto:keyner.aparicio@migracioncolombia.gov.co" TargetMode="External"/><Relationship Id="rId142" Type="http://schemas.openxmlformats.org/officeDocument/2006/relationships/hyperlink" Target="mailto:MARIA.HURTAD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maria.aguirre@migracioncolombia.gov.co" TargetMode="External"/><Relationship Id="rId405" Type="http://schemas.openxmlformats.org/officeDocument/2006/relationships/hyperlink" Target="mailto:maria.aguirre@migracioncolombia.gov.co" TargetMode="External"/><Relationship Id="rId447" Type="http://schemas.openxmlformats.org/officeDocument/2006/relationships/hyperlink" Target="mailto:maria.bohorquez@migracioncolombia.gov.co" TargetMode="External"/><Relationship Id="rId251" Type="http://schemas.openxmlformats.org/officeDocument/2006/relationships/hyperlink" Target="mailto:magda.villanueva@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oscar.obando@migracioncolombia.gov.co" TargetMode="External"/><Relationship Id="rId307" Type="http://schemas.openxmlformats.org/officeDocument/2006/relationships/hyperlink" Target="mailto:carlos.useche@migracioncolombia.gov.co" TargetMode="External"/><Relationship Id="rId349" Type="http://schemas.openxmlformats.org/officeDocument/2006/relationships/hyperlink" Target="mailto:gilmer.amezquita@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gilmer.amezquita@migracioncolombia.gov.co" TargetMode="External"/><Relationship Id="rId153" Type="http://schemas.openxmlformats.org/officeDocument/2006/relationships/hyperlink" Target="mailto:sandra.veg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nestor.medina@migracioncolombia.gov.co" TargetMode="External"/><Relationship Id="rId416" Type="http://schemas.openxmlformats.org/officeDocument/2006/relationships/hyperlink" Target="mailto:sandra.veg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johana.oviedo@migracioncolombia.gov.co" TargetMode="External"/><Relationship Id="rId15" Type="http://schemas.openxmlformats.org/officeDocument/2006/relationships/hyperlink" Target="mailto:sandra.vega@migracioncolombia.gov.co" TargetMode="External"/><Relationship Id="rId57" Type="http://schemas.openxmlformats.org/officeDocument/2006/relationships/hyperlink" Target="mailto:sandra.vega@migracioncolombia.gov.co" TargetMode="External"/><Relationship Id="rId262" Type="http://schemas.openxmlformats.org/officeDocument/2006/relationships/hyperlink" Target="mailto:gilmer.amezquita@migracioncolombia.gov.co" TargetMode="External"/><Relationship Id="rId318" Type="http://schemas.openxmlformats.org/officeDocument/2006/relationships/hyperlink" Target="mailto:diego.lopez@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MARIA.HURTADO@MIGRACIONCOLOMBIA.GOV.CO" TargetMode="External"/><Relationship Id="rId427" Type="http://schemas.openxmlformats.org/officeDocument/2006/relationships/hyperlink" Target="mailto:juan.arcos@migracioncolombia.gov.co" TargetMode="External"/><Relationship Id="rId469" Type="http://schemas.openxmlformats.org/officeDocument/2006/relationships/hyperlink" Target="mailto:johana.oviedo@migracioncolombia.gov.co" TargetMode="External"/><Relationship Id="rId26" Type="http://schemas.openxmlformats.org/officeDocument/2006/relationships/hyperlink" Target="mailto:hernando.gonzalez@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Edwin.patino@migracioncolombia.gov.co" TargetMode="External"/><Relationship Id="rId329" Type="http://schemas.openxmlformats.org/officeDocument/2006/relationships/hyperlink" Target="mailto:gilmer.amezquita@migracioncolombia.gov.co" TargetMode="External"/><Relationship Id="rId480" Type="http://schemas.openxmlformats.org/officeDocument/2006/relationships/vmlDrawing" Target="../drawings/vmlDrawing1.vml"/><Relationship Id="rId68" Type="http://schemas.openxmlformats.org/officeDocument/2006/relationships/hyperlink" Target="mailto:ruben.ariza@migracioncolombia.gov.co" TargetMode="External"/><Relationship Id="rId133" Type="http://schemas.openxmlformats.org/officeDocument/2006/relationships/hyperlink" Target="mailto:nelson.yaz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gilmer.amezquita@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aguirre@migracioncolombia.gov.co" TargetMode="External"/><Relationship Id="rId438" Type="http://schemas.openxmlformats.org/officeDocument/2006/relationships/hyperlink" Target="mailto:oscar.obando@migracioncolombia.gov.co" TargetMode="External"/><Relationship Id="rId242" Type="http://schemas.openxmlformats.org/officeDocument/2006/relationships/hyperlink" Target="mailto:rosa.martinez@migracioncolombia.gov.co" TargetMode="External"/><Relationship Id="rId284" Type="http://schemas.openxmlformats.org/officeDocument/2006/relationships/hyperlink" Target="mailto:maria.aguirre@migracioncolombia.gov.co" TargetMode="External"/><Relationship Id="rId37" Type="http://schemas.openxmlformats.org/officeDocument/2006/relationships/hyperlink" Target="mailto:susan.perez@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JORGE.RODRIGUEZ@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carlos.useche@migracioncolombia.gov.co" TargetMode="External"/><Relationship Id="rId393" Type="http://schemas.openxmlformats.org/officeDocument/2006/relationships/hyperlink" Target="mailto:elsa.morales@migracioncolombia.gov.co" TargetMode="External"/><Relationship Id="rId407" Type="http://schemas.openxmlformats.org/officeDocument/2006/relationships/hyperlink" Target="mailto:edwin.patino@migracioncolombia.gov.co" TargetMode="External"/><Relationship Id="rId449" Type="http://schemas.openxmlformats.org/officeDocument/2006/relationships/hyperlink" Target="mailto:catalina.escallon@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ingrid.galindo@migracioncolombia.gov.co" TargetMode="External"/><Relationship Id="rId295" Type="http://schemas.openxmlformats.org/officeDocument/2006/relationships/hyperlink" Target="mailto:sandra.vega@migracioncolombia.gov.co" TargetMode="External"/><Relationship Id="rId309" Type="http://schemas.openxmlformats.org/officeDocument/2006/relationships/hyperlink" Target="mailto:maria.aguirre@migracioncolombia.gov.co" TargetMode="External"/><Relationship Id="rId460" Type="http://schemas.openxmlformats.org/officeDocument/2006/relationships/hyperlink" Target="mailto:karen.romero@migracioncolombia.gov.co" TargetMode="External"/><Relationship Id="rId48" Type="http://schemas.openxmlformats.org/officeDocument/2006/relationships/hyperlink" Target="mailto:nestor.medina@migracioncolombia.gov.co" TargetMode="External"/><Relationship Id="rId113" Type="http://schemas.openxmlformats.org/officeDocument/2006/relationships/hyperlink" Target="mailto:felipe.castillo@migracioncolombia.gov.co" TargetMode="External"/><Relationship Id="rId320" Type="http://schemas.openxmlformats.org/officeDocument/2006/relationships/hyperlink" Target="mailto:francisco.torres@migracioncolombia.gov.co" TargetMode="External"/><Relationship Id="rId155" Type="http://schemas.openxmlformats.org/officeDocument/2006/relationships/hyperlink" Target="mailto:Andrea.perez@migt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nestor.medina@migracioncolombia.gov.co" TargetMode="External"/><Relationship Id="rId418" Type="http://schemas.openxmlformats.org/officeDocument/2006/relationships/hyperlink" Target="mailto:sandra.martinez@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juan.velez@migracioncolombia.gov.co" TargetMode="External"/><Relationship Id="rId471" Type="http://schemas.openxmlformats.org/officeDocument/2006/relationships/hyperlink" Target="mailto:johana.oviedo@migracioncolombia.gov.co" TargetMode="External"/><Relationship Id="rId17" Type="http://schemas.openxmlformats.org/officeDocument/2006/relationships/hyperlink" Target="mailto:venancio.lopez@migracioncolombia.gov.co" TargetMode="External"/><Relationship Id="rId59" Type="http://schemas.openxmlformats.org/officeDocument/2006/relationships/hyperlink" Target="mailto:marina.villa@migracioncolombia.gov.co" TargetMode="External"/><Relationship Id="rId124" Type="http://schemas.openxmlformats.org/officeDocument/2006/relationships/hyperlink" Target="mailto:maria.aguirre@migracioncolombia.gov.co" TargetMode="External"/><Relationship Id="rId70" Type="http://schemas.openxmlformats.org/officeDocument/2006/relationships/hyperlink" Target="mailto:catalina.escallon@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gilmer.amezquita@migracioncolombia.gov.co" TargetMode="External"/><Relationship Id="rId373" Type="http://schemas.openxmlformats.org/officeDocument/2006/relationships/hyperlink" Target="mailto:carlos.useche@migracioncolombia.gov.co" TargetMode="External"/><Relationship Id="rId429" Type="http://schemas.openxmlformats.org/officeDocument/2006/relationships/hyperlink" Target="mailto:juan.arcos@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nestor.medina@migracioncolombia.gov.co" TargetMode="External"/><Relationship Id="rId440" Type="http://schemas.openxmlformats.org/officeDocument/2006/relationships/hyperlink" Target="mailto:fabio.torres@migracioncolombia.gov.co" TargetMode="External"/><Relationship Id="rId28" Type="http://schemas.openxmlformats.org/officeDocument/2006/relationships/hyperlink" Target="mailto:johana.oviedo@migracioncolombia.gov.co" TargetMode="External"/><Relationship Id="rId275" Type="http://schemas.openxmlformats.org/officeDocument/2006/relationships/hyperlink" Target="mailto:sandra.vega@migracioncolombia.gov.co" TargetMode="External"/><Relationship Id="rId300" Type="http://schemas.openxmlformats.org/officeDocument/2006/relationships/hyperlink" Target="mailto:yana.gonzalez@migracioncolombia.gov.co" TargetMode="External"/><Relationship Id="rId81" Type="http://schemas.openxmlformats.org/officeDocument/2006/relationships/hyperlink" Target="mailto:shirley.prieto@migracioncolombia.gov.co" TargetMode="External"/><Relationship Id="rId135" Type="http://schemas.openxmlformats.org/officeDocument/2006/relationships/hyperlink" Target="mailto:rosa.martinez@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gilmer.amezquita@migracioncolombia.gov.co" TargetMode="External"/><Relationship Id="rId384" Type="http://schemas.openxmlformats.org/officeDocument/2006/relationships/hyperlink" Target="mailto:rosa.martinez@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gilmer.amezquita@migracioncolombia.gov.co" TargetMode="External"/><Relationship Id="rId39" Type="http://schemas.openxmlformats.org/officeDocument/2006/relationships/hyperlink" Target="mailto:susan.perez@migracioncolombia.gov.co" TargetMode="External"/><Relationship Id="rId286" Type="http://schemas.openxmlformats.org/officeDocument/2006/relationships/hyperlink" Target="mailto:maria.chaverra@migracioncolombia.gov.co" TargetMode="External"/><Relationship Id="rId451" Type="http://schemas.openxmlformats.org/officeDocument/2006/relationships/hyperlink" Target="mailto:tatiana.toloza@migracioncolombia.gov.co" TargetMode="External"/><Relationship Id="rId50" Type="http://schemas.openxmlformats.org/officeDocument/2006/relationships/hyperlink" Target="mailto:nestor.medin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oscar.gomez@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maria.aguirre@migracioncolombia.gov.co" TargetMode="External"/><Relationship Id="rId353" Type="http://schemas.openxmlformats.org/officeDocument/2006/relationships/hyperlink" Target="mailto:monica.rocha@migracioncolombia.gov.co" TargetMode="External"/><Relationship Id="rId395" Type="http://schemas.openxmlformats.org/officeDocument/2006/relationships/hyperlink" Target="mailto:raquel.cardozo@migracioncolombia.gov.co" TargetMode="External"/><Relationship Id="rId409" Type="http://schemas.openxmlformats.org/officeDocument/2006/relationships/hyperlink" Target="mailto:rosa.martinez@migracioncolombia.gov.co" TargetMode="External"/><Relationship Id="rId92" Type="http://schemas.openxmlformats.org/officeDocument/2006/relationships/hyperlink" Target="mailto:monica.roch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fabio.torres@migracioncolombia.gov.co" TargetMode="External"/><Relationship Id="rId255" Type="http://schemas.openxmlformats.org/officeDocument/2006/relationships/hyperlink" Target="mailto:johana.oviedo@migracioncolombia.gov.co" TargetMode="External"/><Relationship Id="rId297" Type="http://schemas.openxmlformats.org/officeDocument/2006/relationships/hyperlink" Target="mailto:nikolle.laguado@migracioncolombia.gov.co" TargetMode="External"/><Relationship Id="rId462" Type="http://schemas.openxmlformats.org/officeDocument/2006/relationships/hyperlink" Target="mailto:johana.oviedo@migracioncolombia.gov.co" TargetMode="External"/><Relationship Id="rId115" Type="http://schemas.openxmlformats.org/officeDocument/2006/relationships/hyperlink" Target="mailto:felipe.castillo@migracioncolombia.gov.co" TargetMode="External"/><Relationship Id="rId157" Type="http://schemas.openxmlformats.org/officeDocument/2006/relationships/hyperlink" Target="mailto:carlos.useche@migracioncolombia.gov.co" TargetMode="External"/><Relationship Id="rId322" Type="http://schemas.openxmlformats.org/officeDocument/2006/relationships/hyperlink" Target="mailto:jaime.mendez@migracioncolombia.gov.co" TargetMode="External"/><Relationship Id="rId364" Type="http://schemas.openxmlformats.org/officeDocument/2006/relationships/hyperlink" Target="mailto:nestor.medina@migracioncolombia.gov.co" TargetMode="External"/><Relationship Id="rId61" Type="http://schemas.openxmlformats.org/officeDocument/2006/relationships/hyperlink" Target="mailto:felipe.castillo@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rosa.martinez@migracioncolombia.gov.co" TargetMode="External"/><Relationship Id="rId431" Type="http://schemas.openxmlformats.org/officeDocument/2006/relationships/hyperlink" Target="mailto:sandra.vega@migracioncolombia.gov.co" TargetMode="External"/><Relationship Id="rId473" Type="http://schemas.openxmlformats.org/officeDocument/2006/relationships/hyperlink" Target="mailto:johana.oviedo@migracioncolombia.gov.co" TargetMode="External"/><Relationship Id="rId30" Type="http://schemas.openxmlformats.org/officeDocument/2006/relationships/hyperlink" Target="mailto:angela.jimenez@migracioncolombia.gov.co" TargetMode="External"/><Relationship Id="rId126" Type="http://schemas.openxmlformats.org/officeDocument/2006/relationships/hyperlink" Target="mailto:sandra.vega@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gilmer.amezquita@migracioncolombia.gov.co" TargetMode="External"/><Relationship Id="rId72" Type="http://schemas.openxmlformats.org/officeDocument/2006/relationships/hyperlink" Target="mailto:rosa.martinez@migracioncolombia.gov.co" TargetMode="External"/><Relationship Id="rId375" Type="http://schemas.openxmlformats.org/officeDocument/2006/relationships/hyperlink" Target="mailto:maria.aguirre@migracioncolombia.gov.c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oscar.gomez@migracioncolombia.gov.co" TargetMode="External"/><Relationship Id="rId7" Type="http://schemas.openxmlformats.org/officeDocument/2006/relationships/printerSettings" Target="../printerSettings/printerSettings2.bin"/><Relationship Id="rId2" Type="http://schemas.openxmlformats.org/officeDocument/2006/relationships/hyperlink" Target="mailto:tatiana.toloza@migracioncolombia.gov.co" TargetMode="External"/><Relationship Id="rId1" Type="http://schemas.openxmlformats.org/officeDocument/2006/relationships/hyperlink" Target="mailto:tatiana.toloza@migracioncolombia.gov.co" TargetMode="External"/><Relationship Id="rId6" Type="http://schemas.openxmlformats.org/officeDocument/2006/relationships/hyperlink" Target="mailto:ana.ortiz@migracioncolombia.gov.co" TargetMode="External"/><Relationship Id="rId5" Type="http://schemas.openxmlformats.org/officeDocument/2006/relationships/hyperlink" Target="mailto:ana.ortiz@migracioncolombia.gov.co" TargetMode="External"/><Relationship Id="rId4" Type="http://schemas.openxmlformats.org/officeDocument/2006/relationships/hyperlink" Target="mailto:oscar.gomez@migracioncolombia.gov.co"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johana.oviedo@migracioncolombia.gov.co" TargetMode="External"/><Relationship Id="rId13" Type="http://schemas.openxmlformats.org/officeDocument/2006/relationships/hyperlink" Target="mailto:johana.oviedo@migracioncolombia.gov.co" TargetMode="External"/><Relationship Id="rId18" Type="http://schemas.openxmlformats.org/officeDocument/2006/relationships/hyperlink" Target="mailto:johana.oviedo@migracioncolombia.gov.co" TargetMode="External"/><Relationship Id="rId3" Type="http://schemas.openxmlformats.org/officeDocument/2006/relationships/hyperlink" Target="mailto:johana.oviedo@migracioncolombia.gov.co" TargetMode="External"/><Relationship Id="rId21" Type="http://schemas.openxmlformats.org/officeDocument/2006/relationships/hyperlink" Target="mailto:johana.oviedo@migracioncolombia.gov.co" TargetMode="External"/><Relationship Id="rId7" Type="http://schemas.openxmlformats.org/officeDocument/2006/relationships/hyperlink" Target="mailto:johana.oviedo@migracioncolombia.gov.co" TargetMode="External"/><Relationship Id="rId12" Type="http://schemas.openxmlformats.org/officeDocument/2006/relationships/hyperlink" Target="mailto:johana.oviedo@migracioncolombia.gov.co" TargetMode="External"/><Relationship Id="rId17" Type="http://schemas.openxmlformats.org/officeDocument/2006/relationships/hyperlink" Target="mailto:johana.oviedo@migracioncolombia.gov.co" TargetMode="External"/><Relationship Id="rId2" Type="http://schemas.openxmlformats.org/officeDocument/2006/relationships/hyperlink" Target="mailto:ingrid.galindo@migracioncolombia.gov.co" TargetMode="External"/><Relationship Id="rId16" Type="http://schemas.openxmlformats.org/officeDocument/2006/relationships/hyperlink" Target="mailto:johana.oviedo@migracioncolombia.gov.co" TargetMode="External"/><Relationship Id="rId20" Type="http://schemas.openxmlformats.org/officeDocument/2006/relationships/hyperlink" Target="mailto:johana.oviedo@migracioncolombia.gov.co" TargetMode="External"/><Relationship Id="rId1" Type="http://schemas.openxmlformats.org/officeDocument/2006/relationships/hyperlink" Target="mailto:johana.oviedo@migracioncolombia.gov.co" TargetMode="External"/><Relationship Id="rId6" Type="http://schemas.openxmlformats.org/officeDocument/2006/relationships/hyperlink" Target="mailto:karen.romero@migracioncolombia.gov.co" TargetMode="External"/><Relationship Id="rId11" Type="http://schemas.openxmlformats.org/officeDocument/2006/relationships/hyperlink" Target="mailto:johana.oviedo@migracioncolombia.gov.co" TargetMode="External"/><Relationship Id="rId5" Type="http://schemas.openxmlformats.org/officeDocument/2006/relationships/hyperlink" Target="mailto:karen.romero@migracioncolombia.gov.co" TargetMode="External"/><Relationship Id="rId15" Type="http://schemas.openxmlformats.org/officeDocument/2006/relationships/hyperlink" Target="mailto:johana.oviedo@migracioncolombia.gov.co" TargetMode="External"/><Relationship Id="rId23" Type="http://schemas.openxmlformats.org/officeDocument/2006/relationships/printerSettings" Target="../printerSettings/printerSettings3.bin"/><Relationship Id="rId10" Type="http://schemas.openxmlformats.org/officeDocument/2006/relationships/hyperlink" Target="mailto:johana.oviedo@migracioncolombia.gov.co" TargetMode="External"/><Relationship Id="rId19" Type="http://schemas.openxmlformats.org/officeDocument/2006/relationships/hyperlink" Target="mailto:johana.oviedo@migracioncolombia.gov.co" TargetMode="External"/><Relationship Id="rId4" Type="http://schemas.openxmlformats.org/officeDocument/2006/relationships/hyperlink" Target="mailto:sandra.vega@migracioncolombia.gov.co" TargetMode="External"/><Relationship Id="rId9" Type="http://schemas.openxmlformats.org/officeDocument/2006/relationships/hyperlink" Target="mailto:johana.oviedo@migracioncolombia.gov.co" TargetMode="External"/><Relationship Id="rId14" Type="http://schemas.openxmlformats.org/officeDocument/2006/relationships/hyperlink" Target="mailto:johana.oviedo@migracioncolombia.gov.co" TargetMode="External"/><Relationship Id="rId22" Type="http://schemas.openxmlformats.org/officeDocument/2006/relationships/hyperlink" Target="mailto:oscar.obando@migracioncolombia.gov.c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533"/>
  <sheetViews>
    <sheetView tabSelected="1" zoomScale="85" zoomScaleNormal="85" workbookViewId="0">
      <pane xSplit="3" ySplit="1" topLeftCell="D530" activePane="bottomRight" state="frozen"/>
      <selection pane="topRight" activeCell="D1" sqref="D1"/>
      <selection pane="bottomLeft" activeCell="A9" sqref="A9"/>
      <selection pane="bottomRight" activeCell="C532" sqref="C532"/>
    </sheetView>
  </sheetViews>
  <sheetFormatPr baseColWidth="10" defaultColWidth="11.42578125" defaultRowHeight="16.5" x14ac:dyDescent="0.25"/>
  <cols>
    <col min="1" max="1" width="12.42578125" style="8" customWidth="1"/>
    <col min="2" max="2" width="20" style="8" customWidth="1"/>
    <col min="3" max="3" width="12.42578125" style="17" customWidth="1"/>
    <col min="4" max="4" width="19.5703125" style="8" customWidth="1"/>
    <col min="5" max="5" width="20" style="8" bestFit="1" customWidth="1"/>
    <col min="6" max="6" width="5.140625" style="8" customWidth="1"/>
    <col min="7" max="7" width="83.5703125" style="8" customWidth="1"/>
    <col min="8" max="8" width="21.42578125" style="8" customWidth="1"/>
    <col min="9" max="9" width="21.7109375" style="8" bestFit="1" customWidth="1"/>
    <col min="10" max="11" width="14.7109375" style="8" customWidth="1"/>
    <col min="12" max="12" width="14.42578125" style="8" customWidth="1"/>
    <col min="13" max="13" width="11.42578125" style="8" customWidth="1"/>
    <col min="14" max="15" width="16.28515625" style="8" customWidth="1"/>
    <col min="16" max="17" width="12" style="8" customWidth="1"/>
    <col min="18" max="18" width="19.28515625" style="6" customWidth="1"/>
    <col min="19" max="19" width="22.85546875" style="6" bestFit="1" customWidth="1"/>
    <col min="20" max="20" width="25.5703125" style="6" customWidth="1"/>
    <col min="21" max="21" width="25.5703125" style="11" customWidth="1"/>
    <col min="22" max="22" width="15" style="8" bestFit="1" customWidth="1"/>
    <col min="23" max="23" width="19.85546875" style="8" bestFit="1" customWidth="1"/>
    <col min="24" max="24" width="14.85546875" style="8" customWidth="1"/>
    <col min="25" max="25" width="17" style="33" bestFit="1" customWidth="1"/>
    <col min="26" max="26" width="29.5703125" style="8" customWidth="1"/>
    <col min="27" max="27" width="19.28515625" style="8" customWidth="1"/>
    <col min="28" max="28" width="22.85546875" style="8" customWidth="1"/>
    <col min="29" max="29" width="73.42578125" style="8" customWidth="1"/>
    <col min="30" max="30" width="108.7109375" style="8" customWidth="1"/>
    <col min="31" max="31" width="20.7109375" style="8" customWidth="1"/>
    <col min="32" max="32" width="16.140625" style="8" customWidth="1"/>
    <col min="33" max="16384" width="11.42578125" style="89"/>
  </cols>
  <sheetData>
    <row r="1" spans="1:33" s="87" customFormat="1" ht="82.5"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30" t="s">
        <v>17</v>
      </c>
      <c r="Z1" s="1" t="s">
        <v>668</v>
      </c>
      <c r="AA1" s="1" t="s">
        <v>18</v>
      </c>
      <c r="AB1" s="1" t="s">
        <v>19</v>
      </c>
      <c r="AC1" s="1" t="s">
        <v>20</v>
      </c>
      <c r="AD1" s="1" t="s">
        <v>21</v>
      </c>
      <c r="AE1" s="1" t="s">
        <v>22</v>
      </c>
      <c r="AF1" s="1" t="s">
        <v>23</v>
      </c>
    </row>
    <row r="2" spans="1:33" s="36" customFormat="1" ht="115.5" customHeight="1" x14ac:dyDescent="0.25">
      <c r="A2" s="40" t="s">
        <v>1126</v>
      </c>
      <c r="B2" s="40" t="s">
        <v>66</v>
      </c>
      <c r="C2" s="9">
        <v>1</v>
      </c>
      <c r="D2" s="40" t="s">
        <v>1127</v>
      </c>
      <c r="E2" s="40"/>
      <c r="F2" s="40"/>
      <c r="G2" s="40" t="s">
        <v>310</v>
      </c>
      <c r="H2" s="40" t="s">
        <v>26</v>
      </c>
      <c r="I2" s="40" t="s">
        <v>1128</v>
      </c>
      <c r="J2" s="40" t="s">
        <v>27</v>
      </c>
      <c r="K2" s="40">
        <v>1</v>
      </c>
      <c r="L2" s="40" t="s">
        <v>55</v>
      </c>
      <c r="M2" s="40">
        <v>4</v>
      </c>
      <c r="N2" s="40" t="s">
        <v>29</v>
      </c>
      <c r="O2" s="40" t="s">
        <v>714</v>
      </c>
      <c r="P2" s="40" t="s">
        <v>30</v>
      </c>
      <c r="Q2" s="40">
        <v>1</v>
      </c>
      <c r="R2" s="40" t="s">
        <v>60</v>
      </c>
      <c r="S2" s="3">
        <v>6000000</v>
      </c>
      <c r="T2" s="3">
        <v>24000000</v>
      </c>
      <c r="U2" s="3">
        <v>24000000</v>
      </c>
      <c r="V2" s="40" t="s">
        <v>32</v>
      </c>
      <c r="W2" s="40" t="s">
        <v>33</v>
      </c>
      <c r="X2" s="40" t="s">
        <v>293</v>
      </c>
      <c r="Y2" s="41">
        <v>3009133992</v>
      </c>
      <c r="Z2" s="16" t="s">
        <v>294</v>
      </c>
      <c r="AA2" s="40"/>
      <c r="AB2" s="40" t="s">
        <v>66</v>
      </c>
      <c r="AC2" s="40" t="s">
        <v>579</v>
      </c>
      <c r="AD2" s="40" t="s">
        <v>251</v>
      </c>
      <c r="AE2" s="40"/>
      <c r="AF2" s="40"/>
      <c r="AG2" s="8"/>
    </row>
    <row r="3" spans="1:33" s="36" customFormat="1" ht="132" x14ac:dyDescent="0.25">
      <c r="A3" s="40" t="s">
        <v>459</v>
      </c>
      <c r="B3" s="40" t="s">
        <v>66</v>
      </c>
      <c r="C3" s="9">
        <v>2</v>
      </c>
      <c r="D3" s="40" t="s">
        <v>311</v>
      </c>
      <c r="E3" s="40"/>
      <c r="F3" s="40"/>
      <c r="G3" s="40" t="s">
        <v>884</v>
      </c>
      <c r="H3" s="40" t="s">
        <v>26</v>
      </c>
      <c r="I3" s="40" t="s">
        <v>67</v>
      </c>
      <c r="J3" s="40" t="s">
        <v>43</v>
      </c>
      <c r="K3" s="40">
        <v>3</v>
      </c>
      <c r="L3" s="40" t="s">
        <v>28</v>
      </c>
      <c r="M3" s="40">
        <v>9</v>
      </c>
      <c r="N3" s="40" t="s">
        <v>29</v>
      </c>
      <c r="O3" s="40" t="s">
        <v>714</v>
      </c>
      <c r="P3" s="40" t="s">
        <v>44</v>
      </c>
      <c r="Q3" s="40">
        <v>0</v>
      </c>
      <c r="R3" s="40" t="s">
        <v>60</v>
      </c>
      <c r="S3" s="3">
        <v>5500000</v>
      </c>
      <c r="T3" s="3">
        <f>+M3*S3</f>
        <v>49500000</v>
      </c>
      <c r="U3" s="3">
        <f>+T3</f>
        <v>49500000</v>
      </c>
      <c r="V3" s="40" t="s">
        <v>32</v>
      </c>
      <c r="W3" s="40" t="s">
        <v>33</v>
      </c>
      <c r="X3" s="40" t="s">
        <v>293</v>
      </c>
      <c r="Y3" s="41">
        <v>3009133992</v>
      </c>
      <c r="Z3" s="16" t="s">
        <v>294</v>
      </c>
      <c r="AA3" s="40"/>
      <c r="AB3" s="40" t="s">
        <v>66</v>
      </c>
      <c r="AC3" s="40" t="s">
        <v>579</v>
      </c>
      <c r="AD3" s="40" t="s">
        <v>1499</v>
      </c>
      <c r="AE3" s="40"/>
      <c r="AF3" s="75"/>
      <c r="AG3" s="8"/>
    </row>
    <row r="4" spans="1:33" s="36" customFormat="1" ht="115.5" x14ac:dyDescent="0.25">
      <c r="A4" s="40" t="s">
        <v>1129</v>
      </c>
      <c r="B4" s="40" t="s">
        <v>66</v>
      </c>
      <c r="C4" s="9">
        <v>3</v>
      </c>
      <c r="D4" s="40" t="s">
        <v>311</v>
      </c>
      <c r="E4" s="40"/>
      <c r="F4" s="40"/>
      <c r="G4" s="40" t="s">
        <v>312</v>
      </c>
      <c r="H4" s="40" t="s">
        <v>26</v>
      </c>
      <c r="I4" s="40" t="s">
        <v>1130</v>
      </c>
      <c r="J4" s="40" t="s">
        <v>27</v>
      </c>
      <c r="K4" s="40">
        <v>1</v>
      </c>
      <c r="L4" s="40" t="s">
        <v>55</v>
      </c>
      <c r="M4" s="40">
        <v>4</v>
      </c>
      <c r="N4" s="40" t="s">
        <v>29</v>
      </c>
      <c r="O4" s="40" t="s">
        <v>714</v>
      </c>
      <c r="P4" s="40" t="s">
        <v>30</v>
      </c>
      <c r="Q4" s="40">
        <v>1</v>
      </c>
      <c r="R4" s="40" t="s">
        <v>60</v>
      </c>
      <c r="S4" s="3">
        <v>5000000</v>
      </c>
      <c r="T4" s="3">
        <v>20000000</v>
      </c>
      <c r="U4" s="3">
        <v>20000000</v>
      </c>
      <c r="V4" s="40" t="s">
        <v>32</v>
      </c>
      <c r="W4" s="40" t="s">
        <v>33</v>
      </c>
      <c r="X4" s="40" t="s">
        <v>293</v>
      </c>
      <c r="Y4" s="41">
        <v>3009133992</v>
      </c>
      <c r="Z4" s="16" t="s">
        <v>294</v>
      </c>
      <c r="AA4" s="40"/>
      <c r="AB4" s="40" t="s">
        <v>66</v>
      </c>
      <c r="AC4" s="40" t="s">
        <v>579</v>
      </c>
      <c r="AD4" s="40" t="s">
        <v>251</v>
      </c>
      <c r="AE4" s="40"/>
      <c r="AF4" s="40"/>
      <c r="AG4" s="8"/>
    </row>
    <row r="5" spans="1:33" s="36" customFormat="1" ht="148.5" x14ac:dyDescent="0.25">
      <c r="A5" s="40" t="s">
        <v>70</v>
      </c>
      <c r="B5" s="40" t="s">
        <v>66</v>
      </c>
      <c r="C5" s="9">
        <v>4</v>
      </c>
      <c r="D5" s="40" t="s">
        <v>311</v>
      </c>
      <c r="E5" s="40"/>
      <c r="F5" s="40"/>
      <c r="G5" s="40" t="s">
        <v>885</v>
      </c>
      <c r="H5" s="40" t="s">
        <v>26</v>
      </c>
      <c r="I5" s="40" t="s">
        <v>1109</v>
      </c>
      <c r="J5" s="40" t="s">
        <v>43</v>
      </c>
      <c r="K5" s="40">
        <v>3</v>
      </c>
      <c r="L5" s="40" t="s">
        <v>28</v>
      </c>
      <c r="M5" s="40">
        <v>9</v>
      </c>
      <c r="N5" s="40" t="s">
        <v>29</v>
      </c>
      <c r="O5" s="40" t="s">
        <v>714</v>
      </c>
      <c r="P5" s="40" t="s">
        <v>316</v>
      </c>
      <c r="Q5" s="40">
        <v>1</v>
      </c>
      <c r="R5" s="40" t="s">
        <v>60</v>
      </c>
      <c r="S5" s="3">
        <v>5500000</v>
      </c>
      <c r="T5" s="3">
        <f>+M5*S5</f>
        <v>49500000</v>
      </c>
      <c r="U5" s="3">
        <f>+T5</f>
        <v>49500000</v>
      </c>
      <c r="V5" s="40" t="s">
        <v>32</v>
      </c>
      <c r="W5" s="40" t="s">
        <v>33</v>
      </c>
      <c r="X5" s="40" t="s">
        <v>68</v>
      </c>
      <c r="Y5" s="41">
        <v>3009133992</v>
      </c>
      <c r="Z5" s="16" t="s">
        <v>69</v>
      </c>
      <c r="AA5" s="40"/>
      <c r="AB5" s="40" t="s">
        <v>66</v>
      </c>
      <c r="AC5" s="40" t="s">
        <v>579</v>
      </c>
      <c r="AD5" s="40" t="s">
        <v>1500</v>
      </c>
      <c r="AE5" s="40"/>
      <c r="AF5" s="75"/>
      <c r="AG5" s="8"/>
    </row>
    <row r="6" spans="1:33" s="36" customFormat="1" ht="99" x14ac:dyDescent="0.25">
      <c r="A6" s="40" t="s">
        <v>1131</v>
      </c>
      <c r="B6" s="40" t="s">
        <v>66</v>
      </c>
      <c r="C6" s="9">
        <v>5</v>
      </c>
      <c r="D6" s="40" t="s">
        <v>311</v>
      </c>
      <c r="E6" s="40"/>
      <c r="F6" s="40"/>
      <c r="G6" s="40" t="s">
        <v>313</v>
      </c>
      <c r="H6" s="40" t="s">
        <v>26</v>
      </c>
      <c r="I6" s="40" t="s">
        <v>1132</v>
      </c>
      <c r="J6" s="40" t="s">
        <v>52</v>
      </c>
      <c r="K6" s="40">
        <v>2</v>
      </c>
      <c r="L6" s="40" t="s">
        <v>63</v>
      </c>
      <c r="M6" s="40">
        <v>4</v>
      </c>
      <c r="N6" s="40" t="s">
        <v>29</v>
      </c>
      <c r="O6" s="40" t="s">
        <v>714</v>
      </c>
      <c r="P6" s="40" t="s">
        <v>44</v>
      </c>
      <c r="Q6" s="40">
        <v>0</v>
      </c>
      <c r="R6" s="40" t="s">
        <v>60</v>
      </c>
      <c r="S6" s="3">
        <v>5500000</v>
      </c>
      <c r="T6" s="3">
        <v>22000000</v>
      </c>
      <c r="U6" s="3">
        <v>22000000</v>
      </c>
      <c r="V6" s="40" t="s">
        <v>32</v>
      </c>
      <c r="W6" s="40" t="s">
        <v>33</v>
      </c>
      <c r="X6" s="40" t="s">
        <v>1133</v>
      </c>
      <c r="Y6" s="41">
        <v>3009133992</v>
      </c>
      <c r="Z6" s="16" t="s">
        <v>1134</v>
      </c>
      <c r="AA6" s="40"/>
      <c r="AB6" s="40" t="s">
        <v>66</v>
      </c>
      <c r="AC6" s="40" t="s">
        <v>579</v>
      </c>
      <c r="AD6" s="40" t="s">
        <v>251</v>
      </c>
      <c r="AE6" s="40"/>
      <c r="AF6" s="40"/>
      <c r="AG6" s="8"/>
    </row>
    <row r="7" spans="1:33" s="8" customFormat="1" ht="99" x14ac:dyDescent="0.25">
      <c r="A7" s="40" t="s">
        <v>1135</v>
      </c>
      <c r="B7" s="40" t="s">
        <v>66</v>
      </c>
      <c r="C7" s="9">
        <v>6</v>
      </c>
      <c r="D7" s="40" t="s">
        <v>311</v>
      </c>
      <c r="E7" s="40"/>
      <c r="F7" s="40"/>
      <c r="G7" s="40" t="s">
        <v>314</v>
      </c>
      <c r="H7" s="40" t="s">
        <v>26</v>
      </c>
      <c r="I7" s="40" t="s">
        <v>1136</v>
      </c>
      <c r="J7" s="40" t="s">
        <v>27</v>
      </c>
      <c r="K7" s="40">
        <v>1</v>
      </c>
      <c r="L7" s="40" t="s">
        <v>55</v>
      </c>
      <c r="M7" s="40">
        <v>4</v>
      </c>
      <c r="N7" s="40" t="s">
        <v>29</v>
      </c>
      <c r="O7" s="40" t="s">
        <v>714</v>
      </c>
      <c r="P7" s="40" t="s">
        <v>30</v>
      </c>
      <c r="Q7" s="40">
        <v>1</v>
      </c>
      <c r="R7" s="40" t="s">
        <v>60</v>
      </c>
      <c r="S7" s="3">
        <v>6000000</v>
      </c>
      <c r="T7" s="3">
        <v>24000000</v>
      </c>
      <c r="U7" s="3">
        <v>24000000</v>
      </c>
      <c r="V7" s="40" t="s">
        <v>32</v>
      </c>
      <c r="W7" s="40" t="s">
        <v>33</v>
      </c>
      <c r="X7" s="40" t="s">
        <v>293</v>
      </c>
      <c r="Y7" s="41">
        <v>3009133992</v>
      </c>
      <c r="Z7" s="16" t="s">
        <v>294</v>
      </c>
      <c r="AA7" s="40"/>
      <c r="AB7" s="40" t="s">
        <v>66</v>
      </c>
      <c r="AC7" s="40" t="s">
        <v>579</v>
      </c>
      <c r="AD7" s="40" t="s">
        <v>251</v>
      </c>
      <c r="AE7" s="40"/>
      <c r="AF7" s="40"/>
    </row>
    <row r="8" spans="1:33" s="8" customFormat="1" ht="66" x14ac:dyDescent="0.25">
      <c r="A8" s="40" t="s">
        <v>71</v>
      </c>
      <c r="B8" s="40" t="s">
        <v>66</v>
      </c>
      <c r="C8" s="9">
        <v>7</v>
      </c>
      <c r="D8" s="40" t="s">
        <v>315</v>
      </c>
      <c r="E8" s="40"/>
      <c r="F8" s="40"/>
      <c r="G8" s="40" t="s">
        <v>886</v>
      </c>
      <c r="H8" s="40" t="s">
        <v>262</v>
      </c>
      <c r="I8" s="40" t="s">
        <v>73</v>
      </c>
      <c r="J8" s="40" t="s">
        <v>40</v>
      </c>
      <c r="K8" s="40">
        <v>9</v>
      </c>
      <c r="L8" s="40" t="s">
        <v>28</v>
      </c>
      <c r="M8" s="40">
        <v>3</v>
      </c>
      <c r="N8" s="40" t="s">
        <v>29</v>
      </c>
      <c r="O8" s="40" t="s">
        <v>714</v>
      </c>
      <c r="P8" s="40" t="s">
        <v>316</v>
      </c>
      <c r="Q8" s="40">
        <v>1</v>
      </c>
      <c r="R8" s="40" t="s">
        <v>60</v>
      </c>
      <c r="S8" s="3">
        <v>19975000</v>
      </c>
      <c r="T8" s="3">
        <v>19975000</v>
      </c>
      <c r="U8" s="3">
        <f>+T8</f>
        <v>19975000</v>
      </c>
      <c r="V8" s="40" t="s">
        <v>32</v>
      </c>
      <c r="W8" s="40" t="s">
        <v>33</v>
      </c>
      <c r="X8" s="40" t="s">
        <v>68</v>
      </c>
      <c r="Y8" s="41">
        <v>3009133992</v>
      </c>
      <c r="Z8" s="16" t="s">
        <v>69</v>
      </c>
      <c r="AA8" s="40"/>
      <c r="AB8" s="40" t="s">
        <v>66</v>
      </c>
      <c r="AC8" s="40" t="s">
        <v>579</v>
      </c>
      <c r="AD8" s="40" t="s">
        <v>251</v>
      </c>
      <c r="AE8" s="40"/>
      <c r="AF8" s="40"/>
    </row>
    <row r="9" spans="1:33" s="8" customFormat="1" ht="165" customHeight="1" x14ac:dyDescent="0.25">
      <c r="A9" s="12" t="s">
        <v>72</v>
      </c>
      <c r="B9" s="12" t="s">
        <v>66</v>
      </c>
      <c r="C9" s="13">
        <v>8</v>
      </c>
      <c r="D9" s="12" t="s">
        <v>616</v>
      </c>
      <c r="E9" s="85"/>
      <c r="F9" s="12"/>
      <c r="G9" s="12" t="s">
        <v>887</v>
      </c>
      <c r="H9" s="12" t="s">
        <v>26</v>
      </c>
      <c r="I9" s="12" t="s">
        <v>75</v>
      </c>
      <c r="J9" s="12" t="s">
        <v>43</v>
      </c>
      <c r="K9" s="12">
        <v>3</v>
      </c>
      <c r="L9" s="12" t="s">
        <v>147</v>
      </c>
      <c r="M9" s="12">
        <v>4</v>
      </c>
      <c r="N9" s="12" t="s">
        <v>29</v>
      </c>
      <c r="O9" s="12" t="s">
        <v>714</v>
      </c>
      <c r="P9" s="12" t="s">
        <v>44</v>
      </c>
      <c r="Q9" s="12">
        <v>0</v>
      </c>
      <c r="R9" s="12" t="s">
        <v>60</v>
      </c>
      <c r="S9" s="14">
        <v>7000000</v>
      </c>
      <c r="T9" s="14">
        <v>28000000</v>
      </c>
      <c r="U9" s="14">
        <v>28000000</v>
      </c>
      <c r="V9" s="12" t="s">
        <v>32</v>
      </c>
      <c r="W9" s="12" t="s">
        <v>33</v>
      </c>
      <c r="X9" s="12" t="s">
        <v>295</v>
      </c>
      <c r="Y9" s="31">
        <v>3009133992</v>
      </c>
      <c r="Z9" s="43" t="s">
        <v>296</v>
      </c>
      <c r="AA9" s="12"/>
      <c r="AB9" s="12" t="s">
        <v>66</v>
      </c>
      <c r="AC9" s="12" t="s">
        <v>611</v>
      </c>
      <c r="AD9" s="12" t="s">
        <v>1501</v>
      </c>
      <c r="AE9" s="12"/>
      <c r="AF9" s="12"/>
    </row>
    <row r="10" spans="1:33" s="8" customFormat="1" ht="132" x14ac:dyDescent="0.25">
      <c r="A10" s="40" t="s">
        <v>74</v>
      </c>
      <c r="B10" s="40" t="s">
        <v>66</v>
      </c>
      <c r="C10" s="9">
        <v>9</v>
      </c>
      <c r="D10" s="40" t="s">
        <v>617</v>
      </c>
      <c r="E10" s="40"/>
      <c r="F10" s="40"/>
      <c r="G10" s="40" t="s">
        <v>888</v>
      </c>
      <c r="H10" s="40" t="s">
        <v>26</v>
      </c>
      <c r="I10" s="40" t="s">
        <v>76</v>
      </c>
      <c r="J10" s="40" t="s">
        <v>43</v>
      </c>
      <c r="K10" s="40">
        <v>3</v>
      </c>
      <c r="L10" s="40" t="s">
        <v>28</v>
      </c>
      <c r="M10" s="40">
        <v>9</v>
      </c>
      <c r="N10" s="40" t="s">
        <v>29</v>
      </c>
      <c r="O10" s="40" t="s">
        <v>714</v>
      </c>
      <c r="P10" s="40" t="s">
        <v>44</v>
      </c>
      <c r="Q10" s="40">
        <v>0</v>
      </c>
      <c r="R10" s="40" t="s">
        <v>60</v>
      </c>
      <c r="S10" s="3">
        <v>7000000</v>
      </c>
      <c r="T10" s="3">
        <f>+M10*S10</f>
        <v>63000000</v>
      </c>
      <c r="U10" s="3">
        <f>+T10</f>
        <v>63000000</v>
      </c>
      <c r="V10" s="40" t="s">
        <v>32</v>
      </c>
      <c r="W10" s="40" t="s">
        <v>33</v>
      </c>
      <c r="X10" s="40" t="s">
        <v>1105</v>
      </c>
      <c r="Y10" s="41">
        <v>3134927574</v>
      </c>
      <c r="Z10" s="16" t="s">
        <v>1106</v>
      </c>
      <c r="AA10" s="40"/>
      <c r="AB10" s="40" t="s">
        <v>66</v>
      </c>
      <c r="AC10" s="40" t="s">
        <v>611</v>
      </c>
      <c r="AD10" s="40" t="s">
        <v>1502</v>
      </c>
      <c r="AE10" s="40"/>
      <c r="AF10" s="75"/>
    </row>
    <row r="11" spans="1:33" s="8" customFormat="1" ht="115.5" x14ac:dyDescent="0.25">
      <c r="A11" s="40" t="s">
        <v>1137</v>
      </c>
      <c r="B11" s="40" t="s">
        <v>66</v>
      </c>
      <c r="C11" s="9">
        <v>10</v>
      </c>
      <c r="D11" s="40" t="s">
        <v>1138</v>
      </c>
      <c r="E11" s="40"/>
      <c r="F11" s="40"/>
      <c r="G11" s="40" t="s">
        <v>317</v>
      </c>
      <c r="H11" s="40" t="s">
        <v>26</v>
      </c>
      <c r="I11" s="40" t="s">
        <v>1139</v>
      </c>
      <c r="J11" s="40" t="s">
        <v>52</v>
      </c>
      <c r="K11" s="40">
        <v>2</v>
      </c>
      <c r="L11" s="40" t="s">
        <v>63</v>
      </c>
      <c r="M11" s="40">
        <v>4</v>
      </c>
      <c r="N11" s="40" t="s">
        <v>29</v>
      </c>
      <c r="O11" s="40" t="s">
        <v>714</v>
      </c>
      <c r="P11" s="40" t="s">
        <v>44</v>
      </c>
      <c r="Q11" s="40">
        <v>0</v>
      </c>
      <c r="R11" s="40" t="s">
        <v>60</v>
      </c>
      <c r="S11" s="3">
        <v>5000000</v>
      </c>
      <c r="T11" s="3">
        <v>20000000</v>
      </c>
      <c r="U11" s="3">
        <v>20000000</v>
      </c>
      <c r="V11" s="40" t="s">
        <v>32</v>
      </c>
      <c r="W11" s="40" t="s">
        <v>33</v>
      </c>
      <c r="X11" s="40" t="s">
        <v>293</v>
      </c>
      <c r="Y11" s="41">
        <v>3009133992</v>
      </c>
      <c r="Z11" s="16" t="s">
        <v>294</v>
      </c>
      <c r="AA11" s="40"/>
      <c r="AB11" s="40" t="s">
        <v>66</v>
      </c>
      <c r="AC11" s="40" t="s">
        <v>611</v>
      </c>
      <c r="AD11" s="40" t="s">
        <v>251</v>
      </c>
      <c r="AE11" s="40"/>
      <c r="AF11" s="40"/>
    </row>
    <row r="12" spans="1:33" s="8" customFormat="1" ht="99" x14ac:dyDescent="0.25">
      <c r="A12" s="40" t="s">
        <v>1140</v>
      </c>
      <c r="B12" s="40" t="s">
        <v>66</v>
      </c>
      <c r="C12" s="9">
        <v>11</v>
      </c>
      <c r="D12" s="40" t="s">
        <v>1141</v>
      </c>
      <c r="E12" s="40"/>
      <c r="F12" s="40"/>
      <c r="G12" s="40" t="s">
        <v>318</v>
      </c>
      <c r="H12" s="40" t="s">
        <v>26</v>
      </c>
      <c r="I12" s="40" t="s">
        <v>1142</v>
      </c>
      <c r="J12" s="40" t="s">
        <v>27</v>
      </c>
      <c r="K12" s="40">
        <v>1</v>
      </c>
      <c r="L12" s="40" t="s">
        <v>55</v>
      </c>
      <c r="M12" s="40">
        <v>4</v>
      </c>
      <c r="N12" s="40" t="s">
        <v>29</v>
      </c>
      <c r="O12" s="40" t="s">
        <v>714</v>
      </c>
      <c r="P12" s="40" t="s">
        <v>30</v>
      </c>
      <c r="Q12" s="40">
        <v>1</v>
      </c>
      <c r="R12" s="40" t="s">
        <v>60</v>
      </c>
      <c r="S12" s="3">
        <v>8000000</v>
      </c>
      <c r="T12" s="3">
        <v>32000000</v>
      </c>
      <c r="U12" s="3">
        <v>32000000</v>
      </c>
      <c r="V12" s="40" t="s">
        <v>32</v>
      </c>
      <c r="W12" s="40" t="s">
        <v>33</v>
      </c>
      <c r="X12" s="40" t="s">
        <v>1143</v>
      </c>
      <c r="Y12" s="41">
        <v>3009133992</v>
      </c>
      <c r="Z12" s="16" t="s">
        <v>1144</v>
      </c>
      <c r="AA12" s="40"/>
      <c r="AB12" s="40" t="s">
        <v>133</v>
      </c>
      <c r="AC12" s="40" t="s">
        <v>611</v>
      </c>
      <c r="AD12" s="40" t="s">
        <v>251</v>
      </c>
      <c r="AE12" s="40"/>
      <c r="AF12" s="40"/>
    </row>
    <row r="13" spans="1:33" s="8" customFormat="1" ht="132" x14ac:dyDescent="0.25">
      <c r="A13" s="40" t="s">
        <v>460</v>
      </c>
      <c r="B13" s="40" t="s">
        <v>66</v>
      </c>
      <c r="C13" s="9">
        <v>12</v>
      </c>
      <c r="D13" s="40" t="s">
        <v>618</v>
      </c>
      <c r="E13" s="40"/>
      <c r="F13" s="40"/>
      <c r="G13" s="40" t="s">
        <v>889</v>
      </c>
      <c r="H13" s="40" t="s">
        <v>26</v>
      </c>
      <c r="I13" s="40" t="s">
        <v>263</v>
      </c>
      <c r="J13" s="40" t="s">
        <v>61</v>
      </c>
      <c r="K13" s="40">
        <v>4</v>
      </c>
      <c r="L13" s="40" t="s">
        <v>28</v>
      </c>
      <c r="M13" s="40">
        <v>8.5</v>
      </c>
      <c r="N13" s="40" t="s">
        <v>29</v>
      </c>
      <c r="O13" s="40" t="s">
        <v>714</v>
      </c>
      <c r="P13" s="40" t="s">
        <v>44</v>
      </c>
      <c r="Q13" s="40">
        <v>0</v>
      </c>
      <c r="R13" s="40" t="s">
        <v>60</v>
      </c>
      <c r="S13" s="3">
        <v>5000000</v>
      </c>
      <c r="T13" s="3">
        <f>+M13*S13</f>
        <v>42500000</v>
      </c>
      <c r="U13" s="3">
        <f>+T13</f>
        <v>42500000</v>
      </c>
      <c r="V13" s="40" t="s">
        <v>32</v>
      </c>
      <c r="W13" s="40" t="s">
        <v>33</v>
      </c>
      <c r="X13" s="40" t="s">
        <v>677</v>
      </c>
      <c r="Y13" s="41">
        <v>3009133992</v>
      </c>
      <c r="Z13" s="16" t="s">
        <v>1531</v>
      </c>
      <c r="AA13" s="40"/>
      <c r="AB13" s="40" t="s">
        <v>66</v>
      </c>
      <c r="AC13" s="40" t="s">
        <v>611</v>
      </c>
      <c r="AD13" s="40" t="s">
        <v>1604</v>
      </c>
      <c r="AE13" s="40"/>
      <c r="AF13" s="75"/>
    </row>
    <row r="14" spans="1:33" s="8" customFormat="1" ht="99" x14ac:dyDescent="0.25">
      <c r="A14" s="40" t="s">
        <v>1145</v>
      </c>
      <c r="B14" s="40" t="s">
        <v>66</v>
      </c>
      <c r="C14" s="9">
        <v>13</v>
      </c>
      <c r="D14" s="40" t="s">
        <v>1141</v>
      </c>
      <c r="E14" s="40"/>
      <c r="F14" s="40"/>
      <c r="G14" s="40" t="s">
        <v>319</v>
      </c>
      <c r="H14" s="40" t="s">
        <v>26</v>
      </c>
      <c r="I14" s="40" t="s">
        <v>1146</v>
      </c>
      <c r="J14" s="40" t="s">
        <v>27</v>
      </c>
      <c r="K14" s="40">
        <v>1</v>
      </c>
      <c r="L14" s="40" t="s">
        <v>55</v>
      </c>
      <c r="M14" s="40">
        <v>4</v>
      </c>
      <c r="N14" s="40" t="s">
        <v>29</v>
      </c>
      <c r="O14" s="40" t="s">
        <v>714</v>
      </c>
      <c r="P14" s="40" t="s">
        <v>44</v>
      </c>
      <c r="Q14" s="40">
        <v>0</v>
      </c>
      <c r="R14" s="40" t="s">
        <v>60</v>
      </c>
      <c r="S14" s="3">
        <v>5500000</v>
      </c>
      <c r="T14" s="3">
        <v>22000000</v>
      </c>
      <c r="U14" s="3">
        <v>22000000</v>
      </c>
      <c r="V14" s="40" t="s">
        <v>32</v>
      </c>
      <c r="W14" s="40" t="s">
        <v>33</v>
      </c>
      <c r="X14" s="40" t="s">
        <v>1147</v>
      </c>
      <c r="Y14" s="41">
        <v>3009133992</v>
      </c>
      <c r="Z14" s="16" t="s">
        <v>1148</v>
      </c>
      <c r="AA14" s="40"/>
      <c r="AB14" s="40" t="s">
        <v>66</v>
      </c>
      <c r="AC14" s="40" t="s">
        <v>579</v>
      </c>
      <c r="AD14" s="40" t="s">
        <v>251</v>
      </c>
      <c r="AE14" s="40"/>
      <c r="AF14" s="40"/>
    </row>
    <row r="15" spans="1:33" s="8" customFormat="1" ht="99" x14ac:dyDescent="0.25">
      <c r="A15" s="40" t="s">
        <v>1149</v>
      </c>
      <c r="B15" s="40" t="s">
        <v>66</v>
      </c>
      <c r="C15" s="9">
        <v>14</v>
      </c>
      <c r="D15" s="40" t="s">
        <v>1150</v>
      </c>
      <c r="E15" s="40"/>
      <c r="F15" s="40"/>
      <c r="G15" s="40" t="s">
        <v>706</v>
      </c>
      <c r="H15" s="40" t="s">
        <v>34</v>
      </c>
      <c r="I15" s="40" t="s">
        <v>264</v>
      </c>
      <c r="J15" s="40" t="s">
        <v>27</v>
      </c>
      <c r="K15" s="40">
        <v>1</v>
      </c>
      <c r="L15" s="40" t="s">
        <v>55</v>
      </c>
      <c r="M15" s="40">
        <v>4</v>
      </c>
      <c r="N15" s="40" t="s">
        <v>29</v>
      </c>
      <c r="O15" s="40" t="s">
        <v>714</v>
      </c>
      <c r="P15" s="40" t="s">
        <v>30</v>
      </c>
      <c r="Q15" s="40">
        <v>1</v>
      </c>
      <c r="R15" s="40" t="s">
        <v>60</v>
      </c>
      <c r="S15" s="3">
        <v>5500000</v>
      </c>
      <c r="T15" s="3">
        <v>22000000</v>
      </c>
      <c r="U15" s="3">
        <v>22000000</v>
      </c>
      <c r="V15" s="40" t="s">
        <v>32</v>
      </c>
      <c r="W15" s="40" t="s">
        <v>33</v>
      </c>
      <c r="X15" s="40" t="s">
        <v>1151</v>
      </c>
      <c r="Y15" s="41">
        <v>3009133992</v>
      </c>
      <c r="Z15" s="16" t="s">
        <v>1152</v>
      </c>
      <c r="AA15" s="40"/>
      <c r="AB15" s="40" t="s">
        <v>66</v>
      </c>
      <c r="AC15" s="40" t="s">
        <v>611</v>
      </c>
      <c r="AD15" s="40" t="s">
        <v>251</v>
      </c>
      <c r="AE15" s="40"/>
      <c r="AF15" s="40"/>
    </row>
    <row r="16" spans="1:33" s="8" customFormat="1" ht="99" x14ac:dyDescent="0.25">
      <c r="A16" s="40" t="s">
        <v>675</v>
      </c>
      <c r="B16" s="40" t="s">
        <v>66</v>
      </c>
      <c r="C16" s="9">
        <v>15</v>
      </c>
      <c r="D16" s="40" t="s">
        <v>712</v>
      </c>
      <c r="E16" s="40"/>
      <c r="F16" s="40"/>
      <c r="G16" s="40" t="s">
        <v>890</v>
      </c>
      <c r="H16" s="40" t="s">
        <v>676</v>
      </c>
      <c r="I16" s="40" t="s">
        <v>42</v>
      </c>
      <c r="J16" s="40" t="s">
        <v>55</v>
      </c>
      <c r="K16" s="40">
        <v>5</v>
      </c>
      <c r="L16" s="40" t="s">
        <v>28</v>
      </c>
      <c r="M16" s="40">
        <v>8</v>
      </c>
      <c r="N16" s="40" t="s">
        <v>219</v>
      </c>
      <c r="O16" s="40" t="s">
        <v>715</v>
      </c>
      <c r="P16" s="40" t="s">
        <v>316</v>
      </c>
      <c r="Q16" s="40">
        <v>1</v>
      </c>
      <c r="R16" s="40" t="s">
        <v>60</v>
      </c>
      <c r="S16" s="3">
        <v>66628125</v>
      </c>
      <c r="T16" s="3">
        <f>S16*M16</f>
        <v>533025000</v>
      </c>
      <c r="U16" s="3">
        <f>T16</f>
        <v>533025000</v>
      </c>
      <c r="V16" s="40" t="s">
        <v>32</v>
      </c>
      <c r="W16" s="40" t="s">
        <v>33</v>
      </c>
      <c r="X16" s="40" t="s">
        <v>677</v>
      </c>
      <c r="Y16" s="41">
        <v>3009133992</v>
      </c>
      <c r="Z16" s="40" t="s">
        <v>678</v>
      </c>
      <c r="AA16" s="40"/>
      <c r="AB16" s="40" t="s">
        <v>66</v>
      </c>
      <c r="AC16" s="16" t="s">
        <v>679</v>
      </c>
      <c r="AD16" s="40" t="s">
        <v>251</v>
      </c>
      <c r="AE16" s="40"/>
      <c r="AF16" s="40"/>
    </row>
    <row r="17" spans="1:32" s="8" customFormat="1" ht="82.5" x14ac:dyDescent="0.25">
      <c r="A17" s="40" t="s">
        <v>1153</v>
      </c>
      <c r="B17" s="40" t="s">
        <v>50</v>
      </c>
      <c r="C17" s="9">
        <v>16</v>
      </c>
      <c r="D17" s="40">
        <v>80161504</v>
      </c>
      <c r="E17" s="40"/>
      <c r="F17" s="40"/>
      <c r="G17" s="40" t="s">
        <v>337</v>
      </c>
      <c r="H17" s="40" t="s">
        <v>26</v>
      </c>
      <c r="I17" s="40" t="s">
        <v>1154</v>
      </c>
      <c r="J17" s="40" t="s">
        <v>27</v>
      </c>
      <c r="K17" s="40">
        <v>1</v>
      </c>
      <c r="L17" s="40" t="s">
        <v>55</v>
      </c>
      <c r="M17" s="40">
        <v>4</v>
      </c>
      <c r="N17" s="40" t="s">
        <v>29</v>
      </c>
      <c r="O17" s="40" t="s">
        <v>714</v>
      </c>
      <c r="P17" s="40" t="s">
        <v>44</v>
      </c>
      <c r="Q17" s="40">
        <v>0</v>
      </c>
      <c r="R17" s="40" t="s">
        <v>60</v>
      </c>
      <c r="S17" s="3">
        <v>7500000</v>
      </c>
      <c r="T17" s="3">
        <v>30000000</v>
      </c>
      <c r="U17" s="3">
        <v>30000000</v>
      </c>
      <c r="V17" s="40" t="s">
        <v>32</v>
      </c>
      <c r="W17" s="40" t="s">
        <v>33</v>
      </c>
      <c r="X17" s="40" t="s">
        <v>338</v>
      </c>
      <c r="Y17" s="41">
        <v>3009133992</v>
      </c>
      <c r="Z17" s="40" t="s">
        <v>339</v>
      </c>
      <c r="AA17" s="40"/>
      <c r="AB17" s="40" t="s">
        <v>50</v>
      </c>
      <c r="AC17" s="40" t="s">
        <v>576</v>
      </c>
      <c r="AD17" s="40" t="s">
        <v>251</v>
      </c>
      <c r="AE17" s="40"/>
      <c r="AF17" s="40"/>
    </row>
    <row r="18" spans="1:32" s="8" customFormat="1" ht="66" x14ac:dyDescent="0.25">
      <c r="A18" s="40" t="s">
        <v>59</v>
      </c>
      <c r="B18" s="40" t="s">
        <v>50</v>
      </c>
      <c r="C18" s="9">
        <v>17</v>
      </c>
      <c r="D18" s="40">
        <v>80161504</v>
      </c>
      <c r="E18" s="40"/>
      <c r="F18" s="40"/>
      <c r="G18" s="40" t="s">
        <v>891</v>
      </c>
      <c r="H18" s="40" t="s">
        <v>26</v>
      </c>
      <c r="I18" s="40" t="s">
        <v>340</v>
      </c>
      <c r="J18" s="40" t="s">
        <v>27</v>
      </c>
      <c r="K18" s="40">
        <v>1</v>
      </c>
      <c r="L18" s="40" t="s">
        <v>55</v>
      </c>
      <c r="M18" s="40">
        <v>4</v>
      </c>
      <c r="N18" s="40" t="s">
        <v>29</v>
      </c>
      <c r="O18" s="40" t="s">
        <v>714</v>
      </c>
      <c r="P18" s="40" t="s">
        <v>44</v>
      </c>
      <c r="Q18" s="40">
        <v>0</v>
      </c>
      <c r="R18" s="40" t="s">
        <v>60</v>
      </c>
      <c r="S18" s="3">
        <v>7000000</v>
      </c>
      <c r="T18" s="3">
        <f>+S18*M18</f>
        <v>28000000</v>
      </c>
      <c r="U18" s="3">
        <f>T18</f>
        <v>28000000</v>
      </c>
      <c r="V18" s="40" t="s">
        <v>32</v>
      </c>
      <c r="W18" s="40" t="s">
        <v>33</v>
      </c>
      <c r="X18" s="40" t="s">
        <v>338</v>
      </c>
      <c r="Y18" s="41">
        <v>3009133992</v>
      </c>
      <c r="Z18" s="40" t="s">
        <v>339</v>
      </c>
      <c r="AA18" s="40"/>
      <c r="AB18" s="40" t="s">
        <v>50</v>
      </c>
      <c r="AC18" s="40" t="s">
        <v>576</v>
      </c>
      <c r="AD18" s="40" t="s">
        <v>251</v>
      </c>
      <c r="AE18" s="40"/>
      <c r="AF18" s="40"/>
    </row>
    <row r="19" spans="1:32" s="8" customFormat="1" ht="66" x14ac:dyDescent="0.25">
      <c r="A19" s="40" t="s">
        <v>1155</v>
      </c>
      <c r="B19" s="40" t="s">
        <v>50</v>
      </c>
      <c r="C19" s="9">
        <v>18</v>
      </c>
      <c r="D19" s="40">
        <v>80161504</v>
      </c>
      <c r="E19" s="40"/>
      <c r="F19" s="40"/>
      <c r="G19" s="40" t="s">
        <v>341</v>
      </c>
      <c r="H19" s="40" t="s">
        <v>26</v>
      </c>
      <c r="I19" s="40" t="s">
        <v>1156</v>
      </c>
      <c r="J19" s="40" t="s">
        <v>27</v>
      </c>
      <c r="K19" s="40">
        <v>1</v>
      </c>
      <c r="L19" s="40" t="s">
        <v>55</v>
      </c>
      <c r="M19" s="40">
        <v>4</v>
      </c>
      <c r="N19" s="40" t="s">
        <v>29</v>
      </c>
      <c r="O19" s="40" t="s">
        <v>714</v>
      </c>
      <c r="P19" s="40" t="s">
        <v>44</v>
      </c>
      <c r="Q19" s="40">
        <v>0</v>
      </c>
      <c r="R19" s="40" t="s">
        <v>60</v>
      </c>
      <c r="S19" s="3">
        <v>6000000</v>
      </c>
      <c r="T19" s="3">
        <v>24000000</v>
      </c>
      <c r="U19" s="3">
        <v>24000000</v>
      </c>
      <c r="V19" s="40" t="s">
        <v>32</v>
      </c>
      <c r="W19" s="40" t="s">
        <v>33</v>
      </c>
      <c r="X19" s="40" t="s">
        <v>338</v>
      </c>
      <c r="Y19" s="41">
        <v>3009133992</v>
      </c>
      <c r="Z19" s="40" t="s">
        <v>339</v>
      </c>
      <c r="AA19" s="40"/>
      <c r="AB19" s="40" t="s">
        <v>50</v>
      </c>
      <c r="AC19" s="40" t="s">
        <v>576</v>
      </c>
      <c r="AD19" s="40" t="s">
        <v>251</v>
      </c>
      <c r="AE19" s="40"/>
      <c r="AF19" s="40"/>
    </row>
    <row r="20" spans="1:32" s="8" customFormat="1" ht="82.5" x14ac:dyDescent="0.25">
      <c r="A20" s="40" t="s">
        <v>1157</v>
      </c>
      <c r="B20" s="40" t="s">
        <v>50</v>
      </c>
      <c r="C20" s="9">
        <v>19</v>
      </c>
      <c r="D20" s="40">
        <v>80161504</v>
      </c>
      <c r="E20" s="40"/>
      <c r="F20" s="40"/>
      <c r="G20" s="40" t="s">
        <v>892</v>
      </c>
      <c r="H20" s="40" t="s">
        <v>26</v>
      </c>
      <c r="I20" s="40" t="s">
        <v>42</v>
      </c>
      <c r="J20" s="40" t="s">
        <v>52</v>
      </c>
      <c r="K20" s="40">
        <v>2</v>
      </c>
      <c r="L20" s="40" t="s">
        <v>63</v>
      </c>
      <c r="M20" s="40">
        <v>4</v>
      </c>
      <c r="N20" s="40" t="s">
        <v>29</v>
      </c>
      <c r="O20" s="40" t="s">
        <v>714</v>
      </c>
      <c r="P20" s="40" t="s">
        <v>44</v>
      </c>
      <c r="Q20" s="40">
        <v>0</v>
      </c>
      <c r="R20" s="40" t="s">
        <v>60</v>
      </c>
      <c r="S20" s="3">
        <v>8500000</v>
      </c>
      <c r="T20" s="3">
        <v>34000000</v>
      </c>
      <c r="U20" s="3">
        <v>34000000</v>
      </c>
      <c r="V20" s="40" t="s">
        <v>32</v>
      </c>
      <c r="W20" s="40" t="s">
        <v>33</v>
      </c>
      <c r="X20" s="40" t="s">
        <v>342</v>
      </c>
      <c r="Y20" s="41">
        <v>3009133992</v>
      </c>
      <c r="Z20" s="40" t="s">
        <v>343</v>
      </c>
      <c r="AA20" s="40"/>
      <c r="AB20" s="40" t="s">
        <v>50</v>
      </c>
      <c r="AC20" s="40" t="s">
        <v>576</v>
      </c>
      <c r="AD20" s="40" t="s">
        <v>1158</v>
      </c>
      <c r="AE20" s="40"/>
      <c r="AF20" s="40"/>
    </row>
    <row r="21" spans="1:32" s="8" customFormat="1" ht="115.5" x14ac:dyDescent="0.25">
      <c r="A21" s="12" t="s">
        <v>344</v>
      </c>
      <c r="B21" s="12" t="s">
        <v>50</v>
      </c>
      <c r="C21" s="13">
        <v>20</v>
      </c>
      <c r="D21" s="12">
        <v>80161504</v>
      </c>
      <c r="E21" s="85"/>
      <c r="F21" s="12"/>
      <c r="G21" s="12" t="s">
        <v>893</v>
      </c>
      <c r="H21" s="12" t="s">
        <v>26</v>
      </c>
      <c r="I21" s="12" t="s">
        <v>686</v>
      </c>
      <c r="J21" s="12" t="s">
        <v>61</v>
      </c>
      <c r="K21" s="12">
        <v>4</v>
      </c>
      <c r="L21" s="12" t="s">
        <v>37</v>
      </c>
      <c r="M21" s="12">
        <v>4</v>
      </c>
      <c r="N21" s="12" t="s">
        <v>29</v>
      </c>
      <c r="O21" s="12" t="s">
        <v>714</v>
      </c>
      <c r="P21" s="12" t="s">
        <v>44</v>
      </c>
      <c r="Q21" s="12">
        <v>0</v>
      </c>
      <c r="R21" s="12" t="s">
        <v>60</v>
      </c>
      <c r="S21" s="14">
        <v>7500000</v>
      </c>
      <c r="T21" s="14">
        <f>+M21*S21</f>
        <v>30000000</v>
      </c>
      <c r="U21" s="14">
        <f>+T21</f>
        <v>30000000</v>
      </c>
      <c r="V21" s="12" t="s">
        <v>32</v>
      </c>
      <c r="W21" s="12" t="s">
        <v>33</v>
      </c>
      <c r="X21" s="12" t="s">
        <v>334</v>
      </c>
      <c r="Y21" s="31">
        <v>3009133992</v>
      </c>
      <c r="Z21" s="12" t="s">
        <v>335</v>
      </c>
      <c r="AA21" s="12"/>
      <c r="AB21" s="12" t="s">
        <v>50</v>
      </c>
      <c r="AC21" s="12" t="s">
        <v>576</v>
      </c>
      <c r="AD21" s="12" t="s">
        <v>1776</v>
      </c>
      <c r="AE21" s="12"/>
      <c r="AF21" s="12"/>
    </row>
    <row r="22" spans="1:32" s="8" customFormat="1" ht="82.5" customHeight="1" x14ac:dyDescent="0.25">
      <c r="A22" s="40" t="s">
        <v>345</v>
      </c>
      <c r="B22" s="40" t="s">
        <v>50</v>
      </c>
      <c r="C22" s="9">
        <v>21</v>
      </c>
      <c r="D22" s="40">
        <v>42211700</v>
      </c>
      <c r="E22" s="40"/>
      <c r="F22" s="40"/>
      <c r="G22" s="40" t="s">
        <v>1712</v>
      </c>
      <c r="H22" s="40" t="s">
        <v>62</v>
      </c>
      <c r="I22" s="40" t="s">
        <v>42</v>
      </c>
      <c r="J22" s="40" t="s">
        <v>55</v>
      </c>
      <c r="K22" s="40">
        <v>5</v>
      </c>
      <c r="L22" s="40" t="s">
        <v>65</v>
      </c>
      <c r="M22" s="40">
        <v>7</v>
      </c>
      <c r="N22" s="40" t="s">
        <v>244</v>
      </c>
      <c r="O22" s="40" t="s">
        <v>716</v>
      </c>
      <c r="P22" s="40" t="s">
        <v>30</v>
      </c>
      <c r="Q22" s="40">
        <v>1</v>
      </c>
      <c r="R22" s="40" t="s">
        <v>60</v>
      </c>
      <c r="S22" s="3">
        <v>0</v>
      </c>
      <c r="T22" s="3">
        <v>15000000</v>
      </c>
      <c r="U22" s="3">
        <v>15000000</v>
      </c>
      <c r="V22" s="40" t="s">
        <v>32</v>
      </c>
      <c r="W22" s="40" t="s">
        <v>33</v>
      </c>
      <c r="X22" s="40" t="s">
        <v>338</v>
      </c>
      <c r="Y22" s="41">
        <v>3009133992</v>
      </c>
      <c r="Z22" s="40" t="s">
        <v>339</v>
      </c>
      <c r="AA22" s="40"/>
      <c r="AB22" s="40" t="s">
        <v>50</v>
      </c>
      <c r="AC22" s="40" t="s">
        <v>576</v>
      </c>
      <c r="AD22" s="40" t="s">
        <v>1713</v>
      </c>
      <c r="AE22" s="40"/>
      <c r="AF22" s="75"/>
    </row>
    <row r="23" spans="1:32" s="8" customFormat="1" ht="99" customHeight="1" x14ac:dyDescent="0.25">
      <c r="A23" s="40" t="s">
        <v>346</v>
      </c>
      <c r="B23" s="40" t="s">
        <v>50</v>
      </c>
      <c r="C23" s="9">
        <v>22</v>
      </c>
      <c r="D23" s="40">
        <v>42211700</v>
      </c>
      <c r="E23" s="40"/>
      <c r="F23" s="40"/>
      <c r="G23" s="40" t="s">
        <v>894</v>
      </c>
      <c r="H23" s="40" t="s">
        <v>62</v>
      </c>
      <c r="I23" s="40" t="s">
        <v>42</v>
      </c>
      <c r="J23" s="40" t="s">
        <v>61</v>
      </c>
      <c r="K23" s="40">
        <v>4</v>
      </c>
      <c r="L23" s="40" t="s">
        <v>28</v>
      </c>
      <c r="M23" s="40">
        <v>9</v>
      </c>
      <c r="N23" s="40" t="s">
        <v>244</v>
      </c>
      <c r="O23" s="40" t="s">
        <v>716</v>
      </c>
      <c r="P23" s="40" t="s">
        <v>30</v>
      </c>
      <c r="Q23" s="40">
        <v>1</v>
      </c>
      <c r="R23" s="40" t="s">
        <v>60</v>
      </c>
      <c r="S23" s="3">
        <v>0</v>
      </c>
      <c r="T23" s="3">
        <v>20000000</v>
      </c>
      <c r="U23" s="3">
        <v>20000000</v>
      </c>
      <c r="V23" s="40" t="s">
        <v>32</v>
      </c>
      <c r="W23" s="40" t="s">
        <v>33</v>
      </c>
      <c r="X23" s="40" t="s">
        <v>347</v>
      </c>
      <c r="Y23" s="41">
        <v>3009133992</v>
      </c>
      <c r="Z23" s="40" t="s">
        <v>348</v>
      </c>
      <c r="AA23" s="40"/>
      <c r="AB23" s="40" t="s">
        <v>50</v>
      </c>
      <c r="AC23" s="40" t="s">
        <v>576</v>
      </c>
      <c r="AD23" s="40" t="s">
        <v>1590</v>
      </c>
      <c r="AE23" s="40"/>
      <c r="AF23" s="75"/>
    </row>
    <row r="24" spans="1:32" s="8" customFormat="1" ht="66" x14ac:dyDescent="0.25">
      <c r="A24" s="40" t="s">
        <v>349</v>
      </c>
      <c r="B24" s="40" t="s">
        <v>50</v>
      </c>
      <c r="C24" s="9">
        <v>23</v>
      </c>
      <c r="D24" s="40">
        <v>30161700</v>
      </c>
      <c r="E24" s="40"/>
      <c r="F24" s="40"/>
      <c r="G24" s="40" t="s">
        <v>895</v>
      </c>
      <c r="H24" s="40" t="s">
        <v>62</v>
      </c>
      <c r="I24" s="40" t="s">
        <v>42</v>
      </c>
      <c r="J24" s="40" t="s">
        <v>63</v>
      </c>
      <c r="K24" s="40">
        <v>6</v>
      </c>
      <c r="L24" s="40" t="s">
        <v>85</v>
      </c>
      <c r="M24" s="40">
        <v>3</v>
      </c>
      <c r="N24" s="40" t="s">
        <v>244</v>
      </c>
      <c r="O24" s="40" t="s">
        <v>716</v>
      </c>
      <c r="P24" s="40" t="s">
        <v>30</v>
      </c>
      <c r="Q24" s="40">
        <v>1</v>
      </c>
      <c r="R24" s="40" t="s">
        <v>60</v>
      </c>
      <c r="S24" s="3">
        <v>0</v>
      </c>
      <c r="T24" s="3">
        <v>25000000</v>
      </c>
      <c r="U24" s="3">
        <v>25000000</v>
      </c>
      <c r="V24" s="40" t="s">
        <v>32</v>
      </c>
      <c r="W24" s="40" t="s">
        <v>33</v>
      </c>
      <c r="X24" s="40" t="s">
        <v>338</v>
      </c>
      <c r="Y24" s="41">
        <v>3009133992</v>
      </c>
      <c r="Z24" s="40" t="s">
        <v>339</v>
      </c>
      <c r="AA24" s="40"/>
      <c r="AB24" s="40" t="s">
        <v>50</v>
      </c>
      <c r="AC24" s="40" t="s">
        <v>576</v>
      </c>
      <c r="AD24" s="40" t="s">
        <v>707</v>
      </c>
      <c r="AE24" s="40"/>
      <c r="AF24" s="40"/>
    </row>
    <row r="25" spans="1:32" s="8" customFormat="1" ht="99" x14ac:dyDescent="0.25">
      <c r="A25" s="40" t="s">
        <v>350</v>
      </c>
      <c r="B25" s="40" t="s">
        <v>50</v>
      </c>
      <c r="C25" s="9">
        <v>24</v>
      </c>
      <c r="D25" s="40" t="s">
        <v>620</v>
      </c>
      <c r="E25" s="40"/>
      <c r="F25" s="40"/>
      <c r="G25" s="40" t="s">
        <v>1777</v>
      </c>
      <c r="H25" s="40" t="s">
        <v>1778</v>
      </c>
      <c r="I25" s="40" t="s">
        <v>42</v>
      </c>
      <c r="J25" s="40" t="s">
        <v>55</v>
      </c>
      <c r="K25" s="40">
        <v>5</v>
      </c>
      <c r="L25" s="40" t="s">
        <v>28</v>
      </c>
      <c r="M25" s="40">
        <v>8</v>
      </c>
      <c r="N25" s="40" t="s">
        <v>777</v>
      </c>
      <c r="O25" s="40" t="s">
        <v>714</v>
      </c>
      <c r="P25" s="40" t="s">
        <v>30</v>
      </c>
      <c r="Q25" s="40">
        <v>1</v>
      </c>
      <c r="R25" s="40" t="s">
        <v>60</v>
      </c>
      <c r="S25" s="3">
        <v>0</v>
      </c>
      <c r="T25" s="3">
        <v>280000000</v>
      </c>
      <c r="U25" s="3">
        <f>T25</f>
        <v>280000000</v>
      </c>
      <c r="V25" s="40" t="s">
        <v>32</v>
      </c>
      <c r="W25" s="40" t="s">
        <v>33</v>
      </c>
      <c r="X25" s="40" t="s">
        <v>342</v>
      </c>
      <c r="Y25" s="41">
        <v>3009133992</v>
      </c>
      <c r="Z25" s="40" t="s">
        <v>343</v>
      </c>
      <c r="AA25" s="40"/>
      <c r="AB25" s="40" t="s">
        <v>50</v>
      </c>
      <c r="AC25" s="40" t="s">
        <v>576</v>
      </c>
      <c r="AD25" s="40" t="s">
        <v>1714</v>
      </c>
      <c r="AE25" s="40"/>
      <c r="AF25" s="40"/>
    </row>
    <row r="26" spans="1:32" s="8" customFormat="1" ht="82.5" x14ac:dyDescent="0.25">
      <c r="A26" s="40" t="s">
        <v>351</v>
      </c>
      <c r="B26" s="40" t="s">
        <v>50</v>
      </c>
      <c r="C26" s="9">
        <v>25</v>
      </c>
      <c r="D26" s="40" t="s">
        <v>621</v>
      </c>
      <c r="E26" s="40"/>
      <c r="F26" s="40"/>
      <c r="G26" s="40" t="s">
        <v>1779</v>
      </c>
      <c r="H26" s="40" t="s">
        <v>1780</v>
      </c>
      <c r="I26" s="40" t="s">
        <v>42</v>
      </c>
      <c r="J26" s="40" t="s">
        <v>55</v>
      </c>
      <c r="K26" s="40">
        <v>5</v>
      </c>
      <c r="L26" s="40" t="s">
        <v>28</v>
      </c>
      <c r="M26" s="40">
        <v>7</v>
      </c>
      <c r="N26" s="40" t="s">
        <v>777</v>
      </c>
      <c r="O26" s="40" t="s">
        <v>717</v>
      </c>
      <c r="P26" s="40" t="s">
        <v>30</v>
      </c>
      <c r="Q26" s="40">
        <v>1</v>
      </c>
      <c r="R26" s="40" t="s">
        <v>60</v>
      </c>
      <c r="S26" s="3">
        <v>0</v>
      </c>
      <c r="T26" s="3">
        <v>90000000</v>
      </c>
      <c r="U26" s="3">
        <f>T26</f>
        <v>90000000</v>
      </c>
      <c r="V26" s="40" t="s">
        <v>32</v>
      </c>
      <c r="W26" s="40" t="s">
        <v>33</v>
      </c>
      <c r="X26" s="40" t="s">
        <v>342</v>
      </c>
      <c r="Y26" s="41">
        <v>3009133992</v>
      </c>
      <c r="Z26" s="40" t="s">
        <v>343</v>
      </c>
      <c r="AA26" s="40"/>
      <c r="AB26" s="40" t="s">
        <v>50</v>
      </c>
      <c r="AC26" s="40" t="s">
        <v>576</v>
      </c>
      <c r="AD26" s="40" t="s">
        <v>1781</v>
      </c>
      <c r="AE26" s="40"/>
      <c r="AF26" s="40"/>
    </row>
    <row r="27" spans="1:32" s="8" customFormat="1" ht="82.5" x14ac:dyDescent="0.25">
      <c r="A27" s="40" t="s">
        <v>352</v>
      </c>
      <c r="B27" s="40" t="s">
        <v>50</v>
      </c>
      <c r="C27" s="9">
        <v>26</v>
      </c>
      <c r="D27" s="40" t="s">
        <v>620</v>
      </c>
      <c r="E27" s="40"/>
      <c r="F27" s="40"/>
      <c r="G27" s="40" t="s">
        <v>1782</v>
      </c>
      <c r="H27" s="40" t="s">
        <v>687</v>
      </c>
      <c r="I27" s="40" t="s">
        <v>42</v>
      </c>
      <c r="J27" s="40" t="s">
        <v>55</v>
      </c>
      <c r="K27" s="40">
        <v>5</v>
      </c>
      <c r="L27" s="40" t="s">
        <v>65</v>
      </c>
      <c r="M27" s="40">
        <v>5</v>
      </c>
      <c r="N27" s="40" t="s">
        <v>777</v>
      </c>
      <c r="O27" s="40" t="s">
        <v>714</v>
      </c>
      <c r="P27" s="40" t="s">
        <v>30</v>
      </c>
      <c r="Q27" s="40">
        <v>1</v>
      </c>
      <c r="R27" s="40" t="s">
        <v>60</v>
      </c>
      <c r="S27" s="3">
        <v>0</v>
      </c>
      <c r="T27" s="3">
        <v>100000000</v>
      </c>
      <c r="U27" s="3">
        <f>T27</f>
        <v>100000000</v>
      </c>
      <c r="V27" s="40" t="s">
        <v>32</v>
      </c>
      <c r="W27" s="40" t="s">
        <v>33</v>
      </c>
      <c r="X27" s="40" t="s">
        <v>342</v>
      </c>
      <c r="Y27" s="41">
        <v>3009133992</v>
      </c>
      <c r="Z27" s="40" t="s">
        <v>343</v>
      </c>
      <c r="AA27" s="40"/>
      <c r="AB27" s="40" t="s">
        <v>50</v>
      </c>
      <c r="AC27" s="40" t="s">
        <v>576</v>
      </c>
      <c r="AD27" s="40" t="s">
        <v>1783</v>
      </c>
      <c r="AE27" s="40"/>
      <c r="AF27" s="40"/>
    </row>
    <row r="28" spans="1:32" s="8" customFormat="1" ht="66" x14ac:dyDescent="0.25">
      <c r="A28" s="40" t="s">
        <v>1159</v>
      </c>
      <c r="B28" s="40" t="s">
        <v>50</v>
      </c>
      <c r="C28" s="9">
        <v>27</v>
      </c>
      <c r="D28" s="40">
        <v>80111607</v>
      </c>
      <c r="E28" s="40"/>
      <c r="F28" s="40"/>
      <c r="G28" s="40" t="s">
        <v>353</v>
      </c>
      <c r="H28" s="40" t="s">
        <v>1160</v>
      </c>
      <c r="I28" s="40" t="s">
        <v>42</v>
      </c>
      <c r="J28" s="40" t="s">
        <v>52</v>
      </c>
      <c r="K28" s="40">
        <v>2</v>
      </c>
      <c r="L28" s="40" t="s">
        <v>28</v>
      </c>
      <c r="M28" s="40">
        <v>10</v>
      </c>
      <c r="N28" s="40" t="s">
        <v>270</v>
      </c>
      <c r="O28" s="40" t="s">
        <v>721</v>
      </c>
      <c r="P28" s="40" t="s">
        <v>316</v>
      </c>
      <c r="Q28" s="40">
        <v>1</v>
      </c>
      <c r="R28" s="40" t="s">
        <v>60</v>
      </c>
      <c r="S28" s="3">
        <v>361235998</v>
      </c>
      <c r="T28" s="3">
        <v>3973595978</v>
      </c>
      <c r="U28" s="3">
        <v>3973595978</v>
      </c>
      <c r="V28" s="3" t="s">
        <v>32</v>
      </c>
      <c r="W28" s="40" t="s">
        <v>33</v>
      </c>
      <c r="X28" s="40" t="s">
        <v>338</v>
      </c>
      <c r="Y28" s="41">
        <v>3009133992</v>
      </c>
      <c r="Z28" s="40" t="s">
        <v>339</v>
      </c>
      <c r="AA28" s="40"/>
      <c r="AB28" s="40" t="s">
        <v>50</v>
      </c>
      <c r="AC28" s="40" t="s">
        <v>576</v>
      </c>
      <c r="AD28" s="40" t="s">
        <v>1161</v>
      </c>
      <c r="AE28" s="75"/>
      <c r="AF28" s="75"/>
    </row>
    <row r="29" spans="1:32" s="8" customFormat="1" ht="66" x14ac:dyDescent="0.25">
      <c r="A29" s="40" t="s">
        <v>1162</v>
      </c>
      <c r="B29" s="40" t="s">
        <v>99</v>
      </c>
      <c r="C29" s="9">
        <v>28</v>
      </c>
      <c r="D29" s="40" t="s">
        <v>1163</v>
      </c>
      <c r="E29" s="40"/>
      <c r="F29" s="40"/>
      <c r="G29" s="40" t="s">
        <v>368</v>
      </c>
      <c r="H29" s="40" t="s">
        <v>26</v>
      </c>
      <c r="I29" s="40" t="s">
        <v>1164</v>
      </c>
      <c r="J29" s="40" t="s">
        <v>27</v>
      </c>
      <c r="K29" s="40">
        <v>1</v>
      </c>
      <c r="L29" s="40" t="s">
        <v>55</v>
      </c>
      <c r="M29" s="40">
        <v>4</v>
      </c>
      <c r="N29" s="40" t="s">
        <v>29</v>
      </c>
      <c r="O29" s="40" t="s">
        <v>714</v>
      </c>
      <c r="P29" s="40" t="s">
        <v>44</v>
      </c>
      <c r="Q29" s="40">
        <v>0</v>
      </c>
      <c r="R29" s="40" t="s">
        <v>60</v>
      </c>
      <c r="S29" s="10">
        <v>10500000</v>
      </c>
      <c r="T29" s="3">
        <v>42000000</v>
      </c>
      <c r="U29" s="3">
        <v>42000000</v>
      </c>
      <c r="V29" s="40" t="s">
        <v>32</v>
      </c>
      <c r="W29" s="3" t="s">
        <v>33</v>
      </c>
      <c r="X29" s="40" t="s">
        <v>104</v>
      </c>
      <c r="Y29" s="41">
        <v>3009133992</v>
      </c>
      <c r="Z29" s="16" t="s">
        <v>105</v>
      </c>
      <c r="AA29" s="40"/>
      <c r="AB29" s="40" t="s">
        <v>99</v>
      </c>
      <c r="AC29" s="40" t="s">
        <v>578</v>
      </c>
      <c r="AD29" s="40" t="s">
        <v>251</v>
      </c>
      <c r="AE29" s="40"/>
      <c r="AF29" s="40"/>
    </row>
    <row r="30" spans="1:32" s="8" customFormat="1" ht="82.5" x14ac:dyDescent="0.25">
      <c r="A30" s="40" t="s">
        <v>1165</v>
      </c>
      <c r="B30" s="40" t="s">
        <v>99</v>
      </c>
      <c r="C30" s="9">
        <v>29</v>
      </c>
      <c r="D30" s="40" t="s">
        <v>1163</v>
      </c>
      <c r="E30" s="40"/>
      <c r="F30" s="40"/>
      <c r="G30" s="40" t="s">
        <v>369</v>
      </c>
      <c r="H30" s="40" t="s">
        <v>26</v>
      </c>
      <c r="I30" s="40" t="s">
        <v>1166</v>
      </c>
      <c r="J30" s="40" t="s">
        <v>27</v>
      </c>
      <c r="K30" s="40">
        <v>1</v>
      </c>
      <c r="L30" s="40" t="s">
        <v>55</v>
      </c>
      <c r="M30" s="40">
        <v>4</v>
      </c>
      <c r="N30" s="40" t="s">
        <v>29</v>
      </c>
      <c r="O30" s="40" t="s">
        <v>714</v>
      </c>
      <c r="P30" s="40" t="s">
        <v>44</v>
      </c>
      <c r="Q30" s="40">
        <v>0</v>
      </c>
      <c r="R30" s="40" t="s">
        <v>60</v>
      </c>
      <c r="S30" s="10">
        <v>12000000</v>
      </c>
      <c r="T30" s="3">
        <v>48000000</v>
      </c>
      <c r="U30" s="3">
        <v>48000000</v>
      </c>
      <c r="V30" s="40" t="s">
        <v>32</v>
      </c>
      <c r="W30" s="3" t="s">
        <v>33</v>
      </c>
      <c r="X30" s="40" t="s">
        <v>104</v>
      </c>
      <c r="Y30" s="41">
        <v>3009133992</v>
      </c>
      <c r="Z30" s="16" t="s">
        <v>105</v>
      </c>
      <c r="AA30" s="40"/>
      <c r="AB30" s="40" t="s">
        <v>99</v>
      </c>
      <c r="AC30" s="40" t="s">
        <v>578</v>
      </c>
      <c r="AD30" s="40" t="s">
        <v>251</v>
      </c>
      <c r="AE30" s="40"/>
      <c r="AF30" s="40"/>
    </row>
    <row r="31" spans="1:32" s="8" customFormat="1" ht="66" x14ac:dyDescent="0.25">
      <c r="A31" s="40" t="s">
        <v>1167</v>
      </c>
      <c r="B31" s="40" t="s">
        <v>99</v>
      </c>
      <c r="C31" s="9">
        <v>30</v>
      </c>
      <c r="D31" s="40">
        <v>80161500</v>
      </c>
      <c r="E31" s="40"/>
      <c r="F31" s="40"/>
      <c r="G31" s="40" t="s">
        <v>370</v>
      </c>
      <c r="H31" s="40" t="s">
        <v>26</v>
      </c>
      <c r="I31" s="40" t="s">
        <v>103</v>
      </c>
      <c r="J31" s="40" t="s">
        <v>27</v>
      </c>
      <c r="K31" s="40">
        <v>1</v>
      </c>
      <c r="L31" s="40" t="s">
        <v>55</v>
      </c>
      <c r="M31" s="40">
        <v>4</v>
      </c>
      <c r="N31" s="40" t="s">
        <v>29</v>
      </c>
      <c r="O31" s="40" t="s">
        <v>714</v>
      </c>
      <c r="P31" s="40" t="s">
        <v>44</v>
      </c>
      <c r="Q31" s="40">
        <v>0</v>
      </c>
      <c r="R31" s="40" t="s">
        <v>60</v>
      </c>
      <c r="S31" s="10">
        <v>8500000</v>
      </c>
      <c r="T31" s="3">
        <v>34000000</v>
      </c>
      <c r="U31" s="3">
        <v>34000000</v>
      </c>
      <c r="V31" s="40" t="s">
        <v>32</v>
      </c>
      <c r="W31" s="3" t="s">
        <v>33</v>
      </c>
      <c r="X31" s="40" t="s">
        <v>104</v>
      </c>
      <c r="Y31" s="41">
        <v>3009133992</v>
      </c>
      <c r="Z31" s="16" t="s">
        <v>105</v>
      </c>
      <c r="AA31" s="40"/>
      <c r="AB31" s="40" t="s">
        <v>99</v>
      </c>
      <c r="AC31" s="40" t="s">
        <v>578</v>
      </c>
      <c r="AD31" s="40" t="s">
        <v>251</v>
      </c>
      <c r="AE31" s="40"/>
      <c r="AF31" s="40"/>
    </row>
    <row r="32" spans="1:32" s="8" customFormat="1" ht="82.5" x14ac:dyDescent="0.25">
      <c r="A32" s="40" t="s">
        <v>1168</v>
      </c>
      <c r="B32" s="40" t="s">
        <v>99</v>
      </c>
      <c r="C32" s="9">
        <v>31</v>
      </c>
      <c r="D32" s="40" t="s">
        <v>106</v>
      </c>
      <c r="E32" s="40"/>
      <c r="F32" s="40"/>
      <c r="G32" s="40" t="s">
        <v>371</v>
      </c>
      <c r="H32" s="40" t="s">
        <v>26</v>
      </c>
      <c r="I32" s="40" t="s">
        <v>1169</v>
      </c>
      <c r="J32" s="40" t="s">
        <v>27</v>
      </c>
      <c r="K32" s="40">
        <v>1</v>
      </c>
      <c r="L32" s="40" t="s">
        <v>55</v>
      </c>
      <c r="M32" s="40">
        <v>4</v>
      </c>
      <c r="N32" s="40" t="s">
        <v>29</v>
      </c>
      <c r="O32" s="40" t="s">
        <v>714</v>
      </c>
      <c r="P32" s="40" t="s">
        <v>44</v>
      </c>
      <c r="Q32" s="40">
        <v>0</v>
      </c>
      <c r="R32" s="40" t="s">
        <v>60</v>
      </c>
      <c r="S32" s="10">
        <v>10500000</v>
      </c>
      <c r="T32" s="3">
        <v>42000000</v>
      </c>
      <c r="U32" s="3">
        <v>42000000</v>
      </c>
      <c r="V32" s="40" t="s">
        <v>32</v>
      </c>
      <c r="W32" s="3" t="s">
        <v>33</v>
      </c>
      <c r="X32" s="40" t="s">
        <v>107</v>
      </c>
      <c r="Y32" s="41">
        <v>3009133992</v>
      </c>
      <c r="Z32" s="40" t="s">
        <v>108</v>
      </c>
      <c r="AA32" s="40"/>
      <c r="AB32" s="40" t="s">
        <v>99</v>
      </c>
      <c r="AC32" s="40" t="s">
        <v>578</v>
      </c>
      <c r="AD32" s="40" t="s">
        <v>251</v>
      </c>
      <c r="AE32" s="40"/>
      <c r="AF32" s="40"/>
    </row>
    <row r="33" spans="1:32" s="8" customFormat="1" ht="66" x14ac:dyDescent="0.25">
      <c r="A33" s="40" t="s">
        <v>1170</v>
      </c>
      <c r="B33" s="40" t="s">
        <v>99</v>
      </c>
      <c r="C33" s="9">
        <v>32</v>
      </c>
      <c r="D33" s="40" t="s">
        <v>1171</v>
      </c>
      <c r="E33" s="40"/>
      <c r="F33" s="40"/>
      <c r="G33" s="40" t="s">
        <v>372</v>
      </c>
      <c r="H33" s="40" t="s">
        <v>26</v>
      </c>
      <c r="I33" s="40" t="s">
        <v>1172</v>
      </c>
      <c r="J33" s="40" t="s">
        <v>27</v>
      </c>
      <c r="K33" s="40">
        <v>1</v>
      </c>
      <c r="L33" s="40" t="s">
        <v>55</v>
      </c>
      <c r="M33" s="40">
        <v>4</v>
      </c>
      <c r="N33" s="40" t="s">
        <v>29</v>
      </c>
      <c r="O33" s="40" t="s">
        <v>714</v>
      </c>
      <c r="P33" s="40" t="s">
        <v>44</v>
      </c>
      <c r="Q33" s="40">
        <v>0</v>
      </c>
      <c r="R33" s="40" t="s">
        <v>60</v>
      </c>
      <c r="S33" s="10">
        <v>11000000</v>
      </c>
      <c r="T33" s="3">
        <v>44000000</v>
      </c>
      <c r="U33" s="3">
        <v>44000000</v>
      </c>
      <c r="V33" s="40" t="s">
        <v>32</v>
      </c>
      <c r="W33" s="3" t="s">
        <v>33</v>
      </c>
      <c r="X33" s="40" t="s">
        <v>104</v>
      </c>
      <c r="Y33" s="41">
        <v>3009133992</v>
      </c>
      <c r="Z33" s="16" t="s">
        <v>105</v>
      </c>
      <c r="AA33" s="40"/>
      <c r="AB33" s="40" t="s">
        <v>99</v>
      </c>
      <c r="AC33" s="40" t="s">
        <v>578</v>
      </c>
      <c r="AD33" s="40" t="s">
        <v>251</v>
      </c>
      <c r="AE33" s="40"/>
      <c r="AF33" s="40"/>
    </row>
    <row r="34" spans="1:32" s="8" customFormat="1" ht="66" x14ac:dyDescent="0.25">
      <c r="A34" s="40" t="s">
        <v>1173</v>
      </c>
      <c r="B34" s="40" t="s">
        <v>99</v>
      </c>
      <c r="C34" s="9">
        <v>33</v>
      </c>
      <c r="D34" s="40" t="s">
        <v>1174</v>
      </c>
      <c r="E34" s="40"/>
      <c r="F34" s="40"/>
      <c r="G34" s="40" t="s">
        <v>373</v>
      </c>
      <c r="H34" s="40" t="s">
        <v>26</v>
      </c>
      <c r="I34" s="40" t="s">
        <v>1175</v>
      </c>
      <c r="J34" s="40" t="s">
        <v>27</v>
      </c>
      <c r="K34" s="40">
        <v>1</v>
      </c>
      <c r="L34" s="40" t="s">
        <v>55</v>
      </c>
      <c r="M34" s="40">
        <v>4</v>
      </c>
      <c r="N34" s="40" t="s">
        <v>29</v>
      </c>
      <c r="O34" s="40" t="s">
        <v>714</v>
      </c>
      <c r="P34" s="40" t="s">
        <v>44</v>
      </c>
      <c r="Q34" s="40">
        <v>0</v>
      </c>
      <c r="R34" s="40" t="s">
        <v>60</v>
      </c>
      <c r="S34" s="10">
        <v>11000000</v>
      </c>
      <c r="T34" s="3">
        <v>44000000</v>
      </c>
      <c r="U34" s="3">
        <v>44000000</v>
      </c>
      <c r="V34" s="40" t="s">
        <v>32</v>
      </c>
      <c r="W34" s="3" t="s">
        <v>33</v>
      </c>
      <c r="X34" s="40" t="s">
        <v>1176</v>
      </c>
      <c r="Y34" s="41">
        <v>3009133992</v>
      </c>
      <c r="Z34" s="16" t="s">
        <v>101</v>
      </c>
      <c r="AA34" s="40"/>
      <c r="AB34" s="40" t="s">
        <v>99</v>
      </c>
      <c r="AC34" s="40" t="s">
        <v>578</v>
      </c>
      <c r="AD34" s="40" t="s">
        <v>251</v>
      </c>
      <c r="AE34" s="40"/>
      <c r="AF34" s="40"/>
    </row>
    <row r="35" spans="1:32" s="8" customFormat="1" ht="66" x14ac:dyDescent="0.25">
      <c r="A35" s="40" t="s">
        <v>1177</v>
      </c>
      <c r="B35" s="40" t="s">
        <v>99</v>
      </c>
      <c r="C35" s="9">
        <v>34</v>
      </c>
      <c r="D35" s="40" t="s">
        <v>1174</v>
      </c>
      <c r="E35" s="40"/>
      <c r="F35" s="40"/>
      <c r="G35" s="40" t="s">
        <v>374</v>
      </c>
      <c r="H35" s="40" t="s">
        <v>26</v>
      </c>
      <c r="I35" s="40" t="s">
        <v>1178</v>
      </c>
      <c r="J35" s="40" t="s">
        <v>27</v>
      </c>
      <c r="K35" s="40">
        <v>1</v>
      </c>
      <c r="L35" s="40" t="s">
        <v>55</v>
      </c>
      <c r="M35" s="40">
        <v>4</v>
      </c>
      <c r="N35" s="40" t="s">
        <v>29</v>
      </c>
      <c r="O35" s="40" t="s">
        <v>714</v>
      </c>
      <c r="P35" s="40" t="s">
        <v>44</v>
      </c>
      <c r="Q35" s="40">
        <v>0</v>
      </c>
      <c r="R35" s="40" t="s">
        <v>60</v>
      </c>
      <c r="S35" s="10">
        <v>11000000</v>
      </c>
      <c r="T35" s="3">
        <v>44000000</v>
      </c>
      <c r="U35" s="3">
        <v>44000000</v>
      </c>
      <c r="V35" s="40" t="s">
        <v>32</v>
      </c>
      <c r="W35" s="3" t="s">
        <v>33</v>
      </c>
      <c r="X35" s="40" t="s">
        <v>1176</v>
      </c>
      <c r="Y35" s="41">
        <v>3009133992</v>
      </c>
      <c r="Z35" s="16" t="s">
        <v>101</v>
      </c>
      <c r="AA35" s="40"/>
      <c r="AB35" s="40" t="s">
        <v>99</v>
      </c>
      <c r="AC35" s="40" t="s">
        <v>578</v>
      </c>
      <c r="AD35" s="40" t="s">
        <v>251</v>
      </c>
      <c r="AE35" s="40"/>
      <c r="AF35" s="40"/>
    </row>
    <row r="36" spans="1:32" s="8" customFormat="1" ht="66" x14ac:dyDescent="0.25">
      <c r="A36" s="40" t="s">
        <v>1179</v>
      </c>
      <c r="B36" s="40" t="s">
        <v>99</v>
      </c>
      <c r="C36" s="9">
        <v>35</v>
      </c>
      <c r="D36" s="40" t="s">
        <v>110</v>
      </c>
      <c r="E36" s="40"/>
      <c r="F36" s="40"/>
      <c r="G36" s="40" t="s">
        <v>375</v>
      </c>
      <c r="H36" s="40" t="s">
        <v>26</v>
      </c>
      <c r="I36" s="40" t="s">
        <v>1180</v>
      </c>
      <c r="J36" s="40" t="s">
        <v>27</v>
      </c>
      <c r="K36" s="40">
        <v>1</v>
      </c>
      <c r="L36" s="40" t="s">
        <v>55</v>
      </c>
      <c r="M36" s="40">
        <v>4</v>
      </c>
      <c r="N36" s="40" t="s">
        <v>29</v>
      </c>
      <c r="O36" s="40" t="s">
        <v>714</v>
      </c>
      <c r="P36" s="40" t="s">
        <v>44</v>
      </c>
      <c r="Q36" s="40">
        <v>0</v>
      </c>
      <c r="R36" s="40" t="s">
        <v>60</v>
      </c>
      <c r="S36" s="10">
        <v>7000000</v>
      </c>
      <c r="T36" s="3">
        <v>28000000</v>
      </c>
      <c r="U36" s="3">
        <v>28000000</v>
      </c>
      <c r="V36" s="40" t="s">
        <v>32</v>
      </c>
      <c r="W36" s="3" t="s">
        <v>33</v>
      </c>
      <c r="X36" s="40" t="s">
        <v>1176</v>
      </c>
      <c r="Y36" s="41">
        <v>3009133992</v>
      </c>
      <c r="Z36" s="16" t="s">
        <v>101</v>
      </c>
      <c r="AA36" s="40"/>
      <c r="AB36" s="40" t="s">
        <v>99</v>
      </c>
      <c r="AC36" s="40" t="s">
        <v>578</v>
      </c>
      <c r="AD36" s="40" t="s">
        <v>251</v>
      </c>
      <c r="AE36" s="40"/>
      <c r="AF36" s="40"/>
    </row>
    <row r="37" spans="1:32" s="8" customFormat="1" ht="66" x14ac:dyDescent="0.25">
      <c r="A37" s="40" t="s">
        <v>1181</v>
      </c>
      <c r="B37" s="40" t="s">
        <v>99</v>
      </c>
      <c r="C37" s="9">
        <v>36</v>
      </c>
      <c r="D37" s="40" t="s">
        <v>110</v>
      </c>
      <c r="E37" s="40"/>
      <c r="F37" s="40"/>
      <c r="G37" s="40" t="s">
        <v>376</v>
      </c>
      <c r="H37" s="40" t="s">
        <v>26</v>
      </c>
      <c r="I37" s="40" t="s">
        <v>1182</v>
      </c>
      <c r="J37" s="40" t="s">
        <v>27</v>
      </c>
      <c r="K37" s="40">
        <v>1</v>
      </c>
      <c r="L37" s="40" t="s">
        <v>55</v>
      </c>
      <c r="M37" s="40">
        <v>4</v>
      </c>
      <c r="N37" s="40" t="s">
        <v>29</v>
      </c>
      <c r="O37" s="40" t="s">
        <v>714</v>
      </c>
      <c r="P37" s="40" t="s">
        <v>44</v>
      </c>
      <c r="Q37" s="40">
        <v>0</v>
      </c>
      <c r="R37" s="40" t="s">
        <v>60</v>
      </c>
      <c r="S37" s="10">
        <v>11000000</v>
      </c>
      <c r="T37" s="3">
        <v>44000000</v>
      </c>
      <c r="U37" s="3">
        <v>44000000</v>
      </c>
      <c r="V37" s="40" t="s">
        <v>32</v>
      </c>
      <c r="W37" s="3" t="s">
        <v>33</v>
      </c>
      <c r="X37" s="40" t="s">
        <v>1176</v>
      </c>
      <c r="Y37" s="41">
        <v>3009133992</v>
      </c>
      <c r="Z37" s="16" t="s">
        <v>101</v>
      </c>
      <c r="AA37" s="40"/>
      <c r="AB37" s="40" t="s">
        <v>99</v>
      </c>
      <c r="AC37" s="40" t="s">
        <v>578</v>
      </c>
      <c r="AD37" s="40" t="s">
        <v>251</v>
      </c>
      <c r="AE37" s="40"/>
      <c r="AF37" s="40"/>
    </row>
    <row r="38" spans="1:32" s="8" customFormat="1" ht="82.5" x14ac:dyDescent="0.25">
      <c r="A38" s="40" t="s">
        <v>1183</v>
      </c>
      <c r="B38" s="40" t="s">
        <v>99</v>
      </c>
      <c r="C38" s="9">
        <v>37</v>
      </c>
      <c r="D38" s="40" t="s">
        <v>110</v>
      </c>
      <c r="E38" s="40"/>
      <c r="F38" s="40"/>
      <c r="G38" s="40" t="s">
        <v>377</v>
      </c>
      <c r="H38" s="40" t="s">
        <v>26</v>
      </c>
      <c r="I38" s="40" t="s">
        <v>1184</v>
      </c>
      <c r="J38" s="40" t="s">
        <v>27</v>
      </c>
      <c r="K38" s="40">
        <v>1</v>
      </c>
      <c r="L38" s="40" t="s">
        <v>55</v>
      </c>
      <c r="M38" s="40">
        <v>4</v>
      </c>
      <c r="N38" s="40" t="s">
        <v>29</v>
      </c>
      <c r="O38" s="40" t="s">
        <v>714</v>
      </c>
      <c r="P38" s="40" t="s">
        <v>44</v>
      </c>
      <c r="Q38" s="40">
        <v>0</v>
      </c>
      <c r="R38" s="40" t="s">
        <v>60</v>
      </c>
      <c r="S38" s="10">
        <v>8500000</v>
      </c>
      <c r="T38" s="3">
        <v>34000000</v>
      </c>
      <c r="U38" s="3">
        <v>34000000</v>
      </c>
      <c r="V38" s="40" t="s">
        <v>32</v>
      </c>
      <c r="W38" s="3" t="s">
        <v>33</v>
      </c>
      <c r="X38" s="40" t="s">
        <v>104</v>
      </c>
      <c r="Y38" s="41">
        <v>3009133992</v>
      </c>
      <c r="Z38" s="16" t="s">
        <v>105</v>
      </c>
      <c r="AA38" s="40"/>
      <c r="AB38" s="40" t="s">
        <v>99</v>
      </c>
      <c r="AC38" s="40" t="s">
        <v>578</v>
      </c>
      <c r="AD38" s="40" t="s">
        <v>251</v>
      </c>
      <c r="AE38" s="40"/>
      <c r="AF38" s="40"/>
    </row>
    <row r="39" spans="1:32" s="8" customFormat="1" ht="82.5" x14ac:dyDescent="0.25">
      <c r="A39" s="40" t="s">
        <v>1185</v>
      </c>
      <c r="B39" s="40" t="s">
        <v>99</v>
      </c>
      <c r="C39" s="9">
        <v>38</v>
      </c>
      <c r="D39" s="40">
        <v>81111504</v>
      </c>
      <c r="E39" s="40"/>
      <c r="F39" s="40"/>
      <c r="G39" s="40" t="s">
        <v>378</v>
      </c>
      <c r="H39" s="40" t="s">
        <v>26</v>
      </c>
      <c r="I39" s="40" t="s">
        <v>1186</v>
      </c>
      <c r="J39" s="40" t="s">
        <v>27</v>
      </c>
      <c r="K39" s="40">
        <v>1</v>
      </c>
      <c r="L39" s="40" t="s">
        <v>55</v>
      </c>
      <c r="M39" s="40">
        <v>4</v>
      </c>
      <c r="N39" s="40" t="s">
        <v>29</v>
      </c>
      <c r="O39" s="40" t="s">
        <v>714</v>
      </c>
      <c r="P39" s="40" t="s">
        <v>44</v>
      </c>
      <c r="Q39" s="40">
        <v>0</v>
      </c>
      <c r="R39" s="40" t="s">
        <v>60</v>
      </c>
      <c r="S39" s="10">
        <v>10500000</v>
      </c>
      <c r="T39" s="3">
        <v>42000000</v>
      </c>
      <c r="U39" s="3">
        <v>42000000</v>
      </c>
      <c r="V39" s="40" t="s">
        <v>32</v>
      </c>
      <c r="W39" s="3" t="s">
        <v>33</v>
      </c>
      <c r="X39" s="40" t="s">
        <v>104</v>
      </c>
      <c r="Y39" s="41">
        <v>3009133992</v>
      </c>
      <c r="Z39" s="16" t="s">
        <v>105</v>
      </c>
      <c r="AA39" s="40"/>
      <c r="AB39" s="40" t="s">
        <v>99</v>
      </c>
      <c r="AC39" s="40" t="s">
        <v>578</v>
      </c>
      <c r="AD39" s="40" t="s">
        <v>251</v>
      </c>
      <c r="AE39" s="40"/>
      <c r="AF39" s="40"/>
    </row>
    <row r="40" spans="1:32" s="8" customFormat="1" ht="99" x14ac:dyDescent="0.25">
      <c r="A40" s="40" t="s">
        <v>1187</v>
      </c>
      <c r="B40" s="40" t="s">
        <v>99</v>
      </c>
      <c r="C40" s="9">
        <v>39</v>
      </c>
      <c r="D40" s="40" t="s">
        <v>110</v>
      </c>
      <c r="E40" s="40"/>
      <c r="F40" s="40"/>
      <c r="G40" s="40" t="s">
        <v>379</v>
      </c>
      <c r="H40" s="40" t="s">
        <v>26</v>
      </c>
      <c r="I40" s="40" t="s">
        <v>1188</v>
      </c>
      <c r="J40" s="40" t="s">
        <v>27</v>
      </c>
      <c r="K40" s="40">
        <v>1</v>
      </c>
      <c r="L40" s="40" t="s">
        <v>55</v>
      </c>
      <c r="M40" s="40">
        <v>4</v>
      </c>
      <c r="N40" s="40" t="s">
        <v>29</v>
      </c>
      <c r="O40" s="40" t="s">
        <v>714</v>
      </c>
      <c r="P40" s="40" t="s">
        <v>44</v>
      </c>
      <c r="Q40" s="40">
        <v>0</v>
      </c>
      <c r="R40" s="40" t="s">
        <v>60</v>
      </c>
      <c r="S40" s="10">
        <v>11000000</v>
      </c>
      <c r="T40" s="3">
        <v>44000000</v>
      </c>
      <c r="U40" s="3">
        <v>44000000</v>
      </c>
      <c r="V40" s="40" t="s">
        <v>32</v>
      </c>
      <c r="W40" s="3" t="s">
        <v>33</v>
      </c>
      <c r="X40" s="40" t="s">
        <v>104</v>
      </c>
      <c r="Y40" s="41">
        <v>3009133992</v>
      </c>
      <c r="Z40" s="16" t="s">
        <v>105</v>
      </c>
      <c r="AA40" s="40"/>
      <c r="AB40" s="40" t="s">
        <v>99</v>
      </c>
      <c r="AC40" s="40" t="s">
        <v>578</v>
      </c>
      <c r="AD40" s="40" t="s">
        <v>251</v>
      </c>
      <c r="AE40" s="40"/>
      <c r="AF40" s="40"/>
    </row>
    <row r="41" spans="1:32" s="8" customFormat="1" ht="99" x14ac:dyDescent="0.25">
      <c r="A41" s="24" t="s">
        <v>422</v>
      </c>
      <c r="B41" s="24" t="s">
        <v>99</v>
      </c>
      <c r="C41" s="25">
        <v>40</v>
      </c>
      <c r="D41" s="24" t="s">
        <v>110</v>
      </c>
      <c r="E41" s="86"/>
      <c r="F41" s="24"/>
      <c r="G41" s="24" t="s">
        <v>380</v>
      </c>
      <c r="H41" s="24" t="s">
        <v>26</v>
      </c>
      <c r="I41" s="24" t="s">
        <v>381</v>
      </c>
      <c r="J41" s="24" t="s">
        <v>27</v>
      </c>
      <c r="K41" s="24">
        <v>1</v>
      </c>
      <c r="L41" s="24" t="s">
        <v>55</v>
      </c>
      <c r="M41" s="24">
        <v>4</v>
      </c>
      <c r="N41" s="24" t="s">
        <v>29</v>
      </c>
      <c r="O41" s="24" t="s">
        <v>714</v>
      </c>
      <c r="P41" s="24" t="s">
        <v>44</v>
      </c>
      <c r="Q41" s="24">
        <v>0</v>
      </c>
      <c r="R41" s="24" t="s">
        <v>60</v>
      </c>
      <c r="S41" s="53">
        <v>11000000</v>
      </c>
      <c r="T41" s="26">
        <v>44000000</v>
      </c>
      <c r="U41" s="26">
        <v>44000000</v>
      </c>
      <c r="V41" s="24" t="s">
        <v>32</v>
      </c>
      <c r="W41" s="26" t="s">
        <v>33</v>
      </c>
      <c r="X41" s="26" t="s">
        <v>104</v>
      </c>
      <c r="Y41" s="54">
        <v>3009133992</v>
      </c>
      <c r="Z41" s="26" t="s">
        <v>105</v>
      </c>
      <c r="AA41" s="26"/>
      <c r="AB41" s="24" t="s">
        <v>99</v>
      </c>
      <c r="AC41" s="24" t="s">
        <v>578</v>
      </c>
      <c r="AD41" s="24" t="s">
        <v>251</v>
      </c>
      <c r="AE41" s="24"/>
      <c r="AF41" s="24"/>
    </row>
    <row r="42" spans="1:32" s="8" customFormat="1" ht="82.5" x14ac:dyDescent="0.25">
      <c r="A42" s="40" t="s">
        <v>1189</v>
      </c>
      <c r="B42" s="40" t="s">
        <v>99</v>
      </c>
      <c r="C42" s="9">
        <v>41</v>
      </c>
      <c r="D42" s="40" t="s">
        <v>110</v>
      </c>
      <c r="E42" s="40"/>
      <c r="F42" s="40"/>
      <c r="G42" s="40" t="s">
        <v>382</v>
      </c>
      <c r="H42" s="40" t="s">
        <v>26</v>
      </c>
      <c r="I42" s="40" t="s">
        <v>1190</v>
      </c>
      <c r="J42" s="40" t="s">
        <v>27</v>
      </c>
      <c r="K42" s="40">
        <v>1</v>
      </c>
      <c r="L42" s="40" t="s">
        <v>55</v>
      </c>
      <c r="M42" s="40">
        <v>4</v>
      </c>
      <c r="N42" s="40" t="s">
        <v>29</v>
      </c>
      <c r="O42" s="40" t="s">
        <v>714</v>
      </c>
      <c r="P42" s="40" t="s">
        <v>44</v>
      </c>
      <c r="Q42" s="40">
        <v>0</v>
      </c>
      <c r="R42" s="40" t="s">
        <v>60</v>
      </c>
      <c r="S42" s="10">
        <v>11000000</v>
      </c>
      <c r="T42" s="3">
        <v>44000000</v>
      </c>
      <c r="U42" s="3">
        <v>44000000</v>
      </c>
      <c r="V42" s="40" t="s">
        <v>32</v>
      </c>
      <c r="W42" s="3" t="s">
        <v>33</v>
      </c>
      <c r="X42" s="40" t="s">
        <v>1176</v>
      </c>
      <c r="Y42" s="41">
        <v>3009133992</v>
      </c>
      <c r="Z42" s="16" t="s">
        <v>101</v>
      </c>
      <c r="AA42" s="40"/>
      <c r="AB42" s="40" t="s">
        <v>99</v>
      </c>
      <c r="AC42" s="40" t="s">
        <v>578</v>
      </c>
      <c r="AD42" s="40" t="s">
        <v>251</v>
      </c>
      <c r="AE42" s="40"/>
      <c r="AF42" s="40"/>
    </row>
    <row r="43" spans="1:32" s="8" customFormat="1" ht="99" x14ac:dyDescent="0.25">
      <c r="A43" s="40" t="s">
        <v>1191</v>
      </c>
      <c r="B43" s="40" t="s">
        <v>99</v>
      </c>
      <c r="C43" s="9">
        <v>42</v>
      </c>
      <c r="D43" s="40" t="s">
        <v>110</v>
      </c>
      <c r="E43" s="40"/>
      <c r="F43" s="40"/>
      <c r="G43" s="40" t="s">
        <v>383</v>
      </c>
      <c r="H43" s="40" t="s">
        <v>26</v>
      </c>
      <c r="I43" s="40" t="s">
        <v>1192</v>
      </c>
      <c r="J43" s="40" t="s">
        <v>27</v>
      </c>
      <c r="K43" s="40">
        <v>1</v>
      </c>
      <c r="L43" s="40" t="s">
        <v>55</v>
      </c>
      <c r="M43" s="40">
        <v>4</v>
      </c>
      <c r="N43" s="40" t="s">
        <v>29</v>
      </c>
      <c r="O43" s="40" t="s">
        <v>714</v>
      </c>
      <c r="P43" s="40" t="s">
        <v>44</v>
      </c>
      <c r="Q43" s="40">
        <v>0</v>
      </c>
      <c r="R43" s="40" t="s">
        <v>60</v>
      </c>
      <c r="S43" s="10">
        <v>9500000</v>
      </c>
      <c r="T43" s="3">
        <v>38000000</v>
      </c>
      <c r="U43" s="3">
        <v>38000000</v>
      </c>
      <c r="V43" s="40" t="s">
        <v>32</v>
      </c>
      <c r="W43" s="3" t="s">
        <v>33</v>
      </c>
      <c r="X43" s="40" t="s">
        <v>1176</v>
      </c>
      <c r="Y43" s="41">
        <v>3009133992</v>
      </c>
      <c r="Z43" s="16" t="s">
        <v>101</v>
      </c>
      <c r="AA43" s="40"/>
      <c r="AB43" s="40" t="s">
        <v>99</v>
      </c>
      <c r="AC43" s="40" t="s">
        <v>578</v>
      </c>
      <c r="AD43" s="40" t="s">
        <v>251</v>
      </c>
      <c r="AE43" s="40"/>
      <c r="AF43" s="40"/>
    </row>
    <row r="44" spans="1:32" s="8" customFormat="1" ht="99" x14ac:dyDescent="0.25">
      <c r="A44" s="40" t="s">
        <v>1193</v>
      </c>
      <c r="B44" s="40" t="s">
        <v>99</v>
      </c>
      <c r="C44" s="9">
        <v>43</v>
      </c>
      <c r="D44" s="40" t="s">
        <v>1194</v>
      </c>
      <c r="E44" s="40"/>
      <c r="F44" s="40"/>
      <c r="G44" s="40" t="s">
        <v>384</v>
      </c>
      <c r="H44" s="40" t="s">
        <v>26</v>
      </c>
      <c r="I44" s="40" t="s">
        <v>1195</v>
      </c>
      <c r="J44" s="40" t="s">
        <v>27</v>
      </c>
      <c r="K44" s="40">
        <v>1</v>
      </c>
      <c r="L44" s="40" t="s">
        <v>55</v>
      </c>
      <c r="M44" s="40">
        <v>4</v>
      </c>
      <c r="N44" s="40" t="s">
        <v>29</v>
      </c>
      <c r="O44" s="40" t="s">
        <v>714</v>
      </c>
      <c r="P44" s="40" t="s">
        <v>44</v>
      </c>
      <c r="Q44" s="40">
        <v>0</v>
      </c>
      <c r="R44" s="40" t="s">
        <v>60</v>
      </c>
      <c r="S44" s="10">
        <v>9500000</v>
      </c>
      <c r="T44" s="3">
        <v>38000000</v>
      </c>
      <c r="U44" s="3">
        <v>38000000</v>
      </c>
      <c r="V44" s="40" t="s">
        <v>32</v>
      </c>
      <c r="W44" s="3" t="s">
        <v>33</v>
      </c>
      <c r="X44" s="40" t="s">
        <v>1176</v>
      </c>
      <c r="Y44" s="41">
        <v>3009133992</v>
      </c>
      <c r="Z44" s="16" t="s">
        <v>101</v>
      </c>
      <c r="AA44" s="40"/>
      <c r="AB44" s="40" t="s">
        <v>99</v>
      </c>
      <c r="AC44" s="40" t="s">
        <v>578</v>
      </c>
      <c r="AD44" s="40" t="s">
        <v>251</v>
      </c>
      <c r="AE44" s="40"/>
      <c r="AF44" s="40"/>
    </row>
    <row r="45" spans="1:32" s="8" customFormat="1" ht="82.5" x14ac:dyDescent="0.25">
      <c r="A45" s="40" t="s">
        <v>1196</v>
      </c>
      <c r="B45" s="40" t="s">
        <v>99</v>
      </c>
      <c r="C45" s="9">
        <v>44</v>
      </c>
      <c r="D45" s="40" t="s">
        <v>1197</v>
      </c>
      <c r="E45" s="40"/>
      <c r="F45" s="40"/>
      <c r="G45" s="40" t="s">
        <v>385</v>
      </c>
      <c r="H45" s="40" t="s">
        <v>26</v>
      </c>
      <c r="I45" s="40" t="s">
        <v>1198</v>
      </c>
      <c r="J45" s="40" t="s">
        <v>52</v>
      </c>
      <c r="K45" s="40">
        <v>2</v>
      </c>
      <c r="L45" s="40" t="s">
        <v>63</v>
      </c>
      <c r="M45" s="40">
        <v>4</v>
      </c>
      <c r="N45" s="40" t="s">
        <v>29</v>
      </c>
      <c r="O45" s="40" t="s">
        <v>714</v>
      </c>
      <c r="P45" s="40" t="s">
        <v>44</v>
      </c>
      <c r="Q45" s="40">
        <v>0</v>
      </c>
      <c r="R45" s="40" t="s">
        <v>60</v>
      </c>
      <c r="S45" s="10">
        <v>7000000</v>
      </c>
      <c r="T45" s="3">
        <v>28000000</v>
      </c>
      <c r="U45" s="3">
        <v>28000000</v>
      </c>
      <c r="V45" s="40" t="s">
        <v>32</v>
      </c>
      <c r="W45" s="3" t="s">
        <v>33</v>
      </c>
      <c r="X45" s="40" t="s">
        <v>100</v>
      </c>
      <c r="Y45" s="41">
        <v>3009133992</v>
      </c>
      <c r="Z45" s="16" t="s">
        <v>101</v>
      </c>
      <c r="AA45" s="40"/>
      <c r="AB45" s="40" t="s">
        <v>99</v>
      </c>
      <c r="AC45" s="40" t="s">
        <v>578</v>
      </c>
      <c r="AD45" s="40" t="s">
        <v>251</v>
      </c>
      <c r="AE45" s="40"/>
      <c r="AF45" s="40"/>
    </row>
    <row r="46" spans="1:32" s="8" customFormat="1" ht="82.5" x14ac:dyDescent="0.25">
      <c r="A46" s="40" t="s">
        <v>1199</v>
      </c>
      <c r="B46" s="40" t="s">
        <v>99</v>
      </c>
      <c r="C46" s="9">
        <v>45</v>
      </c>
      <c r="D46" s="40" t="s">
        <v>110</v>
      </c>
      <c r="E46" s="40"/>
      <c r="F46" s="40"/>
      <c r="G46" s="40" t="s">
        <v>386</v>
      </c>
      <c r="H46" s="40" t="s">
        <v>26</v>
      </c>
      <c r="I46" s="40" t="s">
        <v>1200</v>
      </c>
      <c r="J46" s="40" t="s">
        <v>52</v>
      </c>
      <c r="K46" s="40">
        <v>2</v>
      </c>
      <c r="L46" s="40" t="s">
        <v>63</v>
      </c>
      <c r="M46" s="40">
        <v>4</v>
      </c>
      <c r="N46" s="40" t="s">
        <v>29</v>
      </c>
      <c r="O46" s="40" t="s">
        <v>714</v>
      </c>
      <c r="P46" s="40" t="s">
        <v>44</v>
      </c>
      <c r="Q46" s="40">
        <v>0</v>
      </c>
      <c r="R46" s="40" t="s">
        <v>60</v>
      </c>
      <c r="S46" s="10">
        <v>9500000</v>
      </c>
      <c r="T46" s="3">
        <v>38000000</v>
      </c>
      <c r="U46" s="3">
        <v>38000000</v>
      </c>
      <c r="V46" s="40" t="s">
        <v>32</v>
      </c>
      <c r="W46" s="3" t="s">
        <v>33</v>
      </c>
      <c r="X46" s="40" t="s">
        <v>100</v>
      </c>
      <c r="Y46" s="41">
        <v>3009133992</v>
      </c>
      <c r="Z46" s="16" t="s">
        <v>101</v>
      </c>
      <c r="AA46" s="40"/>
      <c r="AB46" s="40" t="s">
        <v>99</v>
      </c>
      <c r="AC46" s="40" t="s">
        <v>578</v>
      </c>
      <c r="AD46" s="40" t="s">
        <v>1201</v>
      </c>
      <c r="AE46" s="40"/>
      <c r="AF46" s="40"/>
    </row>
    <row r="47" spans="1:32" s="8" customFormat="1" ht="66" x14ac:dyDescent="0.25">
      <c r="A47" s="40" t="s">
        <v>1202</v>
      </c>
      <c r="B47" s="40" t="s">
        <v>99</v>
      </c>
      <c r="C47" s="9">
        <v>46</v>
      </c>
      <c r="D47" s="40" t="s">
        <v>1203</v>
      </c>
      <c r="E47" s="40"/>
      <c r="F47" s="40"/>
      <c r="G47" s="40" t="s">
        <v>387</v>
      </c>
      <c r="H47" s="40" t="s">
        <v>26</v>
      </c>
      <c r="I47" s="40" t="s">
        <v>1204</v>
      </c>
      <c r="J47" s="40" t="s">
        <v>52</v>
      </c>
      <c r="K47" s="40">
        <v>2</v>
      </c>
      <c r="L47" s="40" t="s">
        <v>63</v>
      </c>
      <c r="M47" s="40">
        <v>4</v>
      </c>
      <c r="N47" s="40" t="s">
        <v>29</v>
      </c>
      <c r="O47" s="40" t="s">
        <v>714</v>
      </c>
      <c r="P47" s="40" t="s">
        <v>44</v>
      </c>
      <c r="Q47" s="40">
        <v>0</v>
      </c>
      <c r="R47" s="40" t="s">
        <v>60</v>
      </c>
      <c r="S47" s="10">
        <v>9500000</v>
      </c>
      <c r="T47" s="3">
        <v>38000000</v>
      </c>
      <c r="U47" s="3">
        <v>38000000</v>
      </c>
      <c r="V47" s="40" t="s">
        <v>32</v>
      </c>
      <c r="W47" s="3" t="s">
        <v>33</v>
      </c>
      <c r="X47" s="40" t="s">
        <v>100</v>
      </c>
      <c r="Y47" s="41">
        <v>3009133992</v>
      </c>
      <c r="Z47" s="16" t="s">
        <v>101</v>
      </c>
      <c r="AA47" s="40"/>
      <c r="AB47" s="40" t="s">
        <v>99</v>
      </c>
      <c r="AC47" s="40" t="s">
        <v>578</v>
      </c>
      <c r="AD47" s="40" t="s">
        <v>251</v>
      </c>
      <c r="AE47" s="40"/>
      <c r="AF47" s="40"/>
    </row>
    <row r="48" spans="1:32" s="8" customFormat="1" ht="99" x14ac:dyDescent="0.25">
      <c r="A48" s="40" t="s">
        <v>423</v>
      </c>
      <c r="B48" s="40" t="s">
        <v>99</v>
      </c>
      <c r="C48" s="9">
        <v>47</v>
      </c>
      <c r="D48" s="40">
        <v>81111500</v>
      </c>
      <c r="E48" s="40"/>
      <c r="F48" s="40"/>
      <c r="G48" s="40" t="s">
        <v>896</v>
      </c>
      <c r="H48" s="40" t="s">
        <v>26</v>
      </c>
      <c r="I48" s="40" t="s">
        <v>388</v>
      </c>
      <c r="J48" s="40" t="s">
        <v>43</v>
      </c>
      <c r="K48" s="40">
        <v>3</v>
      </c>
      <c r="L48" s="40" t="s">
        <v>28</v>
      </c>
      <c r="M48" s="40">
        <v>9.5</v>
      </c>
      <c r="N48" s="40" t="s">
        <v>29</v>
      </c>
      <c r="O48" s="40" t="s">
        <v>714</v>
      </c>
      <c r="P48" s="40" t="s">
        <v>44</v>
      </c>
      <c r="Q48" s="40">
        <v>0</v>
      </c>
      <c r="R48" s="40" t="s">
        <v>60</v>
      </c>
      <c r="S48" s="10">
        <v>10500000</v>
      </c>
      <c r="T48" s="3">
        <f>S48*M48</f>
        <v>99750000</v>
      </c>
      <c r="U48" s="3">
        <f>+T48</f>
        <v>99750000</v>
      </c>
      <c r="V48" s="40" t="s">
        <v>32</v>
      </c>
      <c r="W48" s="3" t="s">
        <v>33</v>
      </c>
      <c r="X48" s="40" t="s">
        <v>100</v>
      </c>
      <c r="Y48" s="40">
        <v>3009133992</v>
      </c>
      <c r="Z48" s="16" t="s">
        <v>101</v>
      </c>
      <c r="AA48" s="40"/>
      <c r="AB48" s="40" t="s">
        <v>99</v>
      </c>
      <c r="AC48" s="40" t="s">
        <v>578</v>
      </c>
      <c r="AD48" s="40" t="s">
        <v>1483</v>
      </c>
      <c r="AE48" s="40"/>
      <c r="AF48" s="40"/>
    </row>
    <row r="49" spans="1:32" s="8" customFormat="1" ht="99" x14ac:dyDescent="0.25">
      <c r="A49" s="40" t="s">
        <v>1205</v>
      </c>
      <c r="B49" s="40" t="s">
        <v>99</v>
      </c>
      <c r="C49" s="9">
        <v>48</v>
      </c>
      <c r="D49" s="40">
        <v>81111500</v>
      </c>
      <c r="E49" s="40"/>
      <c r="F49" s="40"/>
      <c r="G49" s="40" t="s">
        <v>389</v>
      </c>
      <c r="H49" s="40" t="s">
        <v>26</v>
      </c>
      <c r="I49" s="40" t="s">
        <v>1206</v>
      </c>
      <c r="J49" s="40" t="s">
        <v>52</v>
      </c>
      <c r="K49" s="40">
        <v>2</v>
      </c>
      <c r="L49" s="40" t="s">
        <v>63</v>
      </c>
      <c r="M49" s="40">
        <v>4</v>
      </c>
      <c r="N49" s="40" t="s">
        <v>29</v>
      </c>
      <c r="O49" s="40" t="s">
        <v>714</v>
      </c>
      <c r="P49" s="40" t="s">
        <v>44</v>
      </c>
      <c r="Q49" s="40">
        <v>0</v>
      </c>
      <c r="R49" s="40" t="s">
        <v>60</v>
      </c>
      <c r="S49" s="10">
        <v>10500000</v>
      </c>
      <c r="T49" s="3">
        <v>42000000</v>
      </c>
      <c r="U49" s="3">
        <v>42000000</v>
      </c>
      <c r="V49" s="40" t="s">
        <v>32</v>
      </c>
      <c r="W49" s="3" t="s">
        <v>33</v>
      </c>
      <c r="X49" s="40" t="s">
        <v>100</v>
      </c>
      <c r="Y49" s="41">
        <v>3009133992</v>
      </c>
      <c r="Z49" s="16" t="s">
        <v>101</v>
      </c>
      <c r="AA49" s="40"/>
      <c r="AB49" s="40" t="s">
        <v>99</v>
      </c>
      <c r="AC49" s="40" t="s">
        <v>578</v>
      </c>
      <c r="AD49" s="40" t="s">
        <v>251</v>
      </c>
      <c r="AE49" s="40"/>
      <c r="AF49" s="40"/>
    </row>
    <row r="50" spans="1:32" s="8" customFormat="1" ht="82.5" customHeight="1" x14ac:dyDescent="0.25">
      <c r="A50" s="40" t="s">
        <v>1207</v>
      </c>
      <c r="B50" s="40" t="s">
        <v>99</v>
      </c>
      <c r="C50" s="9">
        <v>49</v>
      </c>
      <c r="D50" s="40" t="s">
        <v>1208</v>
      </c>
      <c r="E50" s="40"/>
      <c r="F50" s="40"/>
      <c r="G50" s="40" t="s">
        <v>390</v>
      </c>
      <c r="H50" s="40" t="s">
        <v>26</v>
      </c>
      <c r="I50" s="40" t="s">
        <v>1209</v>
      </c>
      <c r="J50" s="40" t="s">
        <v>27</v>
      </c>
      <c r="K50" s="40">
        <v>1</v>
      </c>
      <c r="L50" s="40" t="s">
        <v>55</v>
      </c>
      <c r="M50" s="40">
        <v>4</v>
      </c>
      <c r="N50" s="40" t="s">
        <v>29</v>
      </c>
      <c r="O50" s="40" t="s">
        <v>714</v>
      </c>
      <c r="P50" s="40" t="s">
        <v>44</v>
      </c>
      <c r="Q50" s="40">
        <v>0</v>
      </c>
      <c r="R50" s="40" t="s">
        <v>60</v>
      </c>
      <c r="S50" s="10">
        <v>8500000</v>
      </c>
      <c r="T50" s="3">
        <v>34000000</v>
      </c>
      <c r="U50" s="3">
        <v>34000000</v>
      </c>
      <c r="V50" s="40" t="s">
        <v>32</v>
      </c>
      <c r="W50" s="3" t="s">
        <v>33</v>
      </c>
      <c r="X50" s="40" t="s">
        <v>104</v>
      </c>
      <c r="Y50" s="41">
        <v>3009133992</v>
      </c>
      <c r="Z50" s="16" t="s">
        <v>105</v>
      </c>
      <c r="AA50" s="40"/>
      <c r="AB50" s="40" t="s">
        <v>99</v>
      </c>
      <c r="AC50" s="40" t="s">
        <v>578</v>
      </c>
      <c r="AD50" s="40" t="s">
        <v>251</v>
      </c>
      <c r="AE50" s="40"/>
      <c r="AF50" s="40"/>
    </row>
    <row r="51" spans="1:32" s="8" customFormat="1" ht="66" customHeight="1" x14ac:dyDescent="0.25">
      <c r="A51" s="40" t="s">
        <v>1210</v>
      </c>
      <c r="B51" s="40" t="s">
        <v>99</v>
      </c>
      <c r="C51" s="9">
        <v>50</v>
      </c>
      <c r="D51" s="40">
        <v>81111504</v>
      </c>
      <c r="E51" s="40"/>
      <c r="F51" s="40"/>
      <c r="G51" s="40" t="s">
        <v>391</v>
      </c>
      <c r="H51" s="40" t="s">
        <v>26</v>
      </c>
      <c r="I51" s="40" t="s">
        <v>1211</v>
      </c>
      <c r="J51" s="40" t="s">
        <v>27</v>
      </c>
      <c r="K51" s="40">
        <v>1</v>
      </c>
      <c r="L51" s="40" t="s">
        <v>55</v>
      </c>
      <c r="M51" s="40">
        <v>4</v>
      </c>
      <c r="N51" s="40" t="s">
        <v>29</v>
      </c>
      <c r="O51" s="40" t="s">
        <v>714</v>
      </c>
      <c r="P51" s="40" t="s">
        <v>44</v>
      </c>
      <c r="Q51" s="40">
        <v>0</v>
      </c>
      <c r="R51" s="40" t="s">
        <v>60</v>
      </c>
      <c r="S51" s="10">
        <v>10500000</v>
      </c>
      <c r="T51" s="3">
        <v>42000000</v>
      </c>
      <c r="U51" s="3">
        <v>42000000</v>
      </c>
      <c r="V51" s="40" t="s">
        <v>32</v>
      </c>
      <c r="W51" s="3" t="s">
        <v>33</v>
      </c>
      <c r="X51" s="40" t="s">
        <v>1176</v>
      </c>
      <c r="Y51" s="41">
        <v>3009133992</v>
      </c>
      <c r="Z51" s="16" t="s">
        <v>101</v>
      </c>
      <c r="AA51" s="40"/>
      <c r="AB51" s="40" t="s">
        <v>99</v>
      </c>
      <c r="AC51" s="40" t="s">
        <v>578</v>
      </c>
      <c r="AD51" s="40" t="s">
        <v>251</v>
      </c>
      <c r="AE51" s="40"/>
      <c r="AF51" s="40"/>
    </row>
    <row r="52" spans="1:32" s="8" customFormat="1" ht="66" customHeight="1" x14ac:dyDescent="0.25">
      <c r="A52" s="40" t="s">
        <v>1212</v>
      </c>
      <c r="B52" s="40" t="s">
        <v>99</v>
      </c>
      <c r="C52" s="9">
        <v>51</v>
      </c>
      <c r="D52" s="40" t="s">
        <v>110</v>
      </c>
      <c r="E52" s="40"/>
      <c r="F52" s="40"/>
      <c r="G52" s="40" t="s">
        <v>392</v>
      </c>
      <c r="H52" s="40" t="s">
        <v>26</v>
      </c>
      <c r="I52" s="40" t="s">
        <v>1213</v>
      </c>
      <c r="J52" s="40" t="s">
        <v>27</v>
      </c>
      <c r="K52" s="40">
        <v>1</v>
      </c>
      <c r="L52" s="40" t="s">
        <v>55</v>
      </c>
      <c r="M52" s="40">
        <v>4</v>
      </c>
      <c r="N52" s="40" t="s">
        <v>29</v>
      </c>
      <c r="O52" s="40" t="s">
        <v>714</v>
      </c>
      <c r="P52" s="40" t="s">
        <v>44</v>
      </c>
      <c r="Q52" s="40">
        <v>0</v>
      </c>
      <c r="R52" s="40" t="s">
        <v>60</v>
      </c>
      <c r="S52" s="10">
        <v>11000000</v>
      </c>
      <c r="T52" s="3">
        <v>44000000</v>
      </c>
      <c r="U52" s="3">
        <v>44000000</v>
      </c>
      <c r="V52" s="40" t="s">
        <v>32</v>
      </c>
      <c r="W52" s="3" t="s">
        <v>33</v>
      </c>
      <c r="X52" s="40" t="s">
        <v>1176</v>
      </c>
      <c r="Y52" s="41">
        <v>3009133992</v>
      </c>
      <c r="Z52" s="16" t="s">
        <v>101</v>
      </c>
      <c r="AA52" s="40"/>
      <c r="AB52" s="40" t="s">
        <v>99</v>
      </c>
      <c r="AC52" s="40" t="s">
        <v>578</v>
      </c>
      <c r="AD52" s="40" t="s">
        <v>251</v>
      </c>
      <c r="AE52" s="40"/>
      <c r="AF52" s="40"/>
    </row>
    <row r="53" spans="1:32" s="8" customFormat="1" ht="99" customHeight="1" x14ac:dyDescent="0.25">
      <c r="A53" s="40" t="s">
        <v>1214</v>
      </c>
      <c r="B53" s="40" t="s">
        <v>99</v>
      </c>
      <c r="C53" s="9">
        <v>52</v>
      </c>
      <c r="D53" s="40" t="s">
        <v>110</v>
      </c>
      <c r="E53" s="40"/>
      <c r="F53" s="40"/>
      <c r="G53" s="40" t="s">
        <v>393</v>
      </c>
      <c r="H53" s="40" t="s">
        <v>26</v>
      </c>
      <c r="I53" s="40" t="s">
        <v>1215</v>
      </c>
      <c r="J53" s="40" t="s">
        <v>27</v>
      </c>
      <c r="K53" s="40">
        <v>1</v>
      </c>
      <c r="L53" s="40" t="s">
        <v>55</v>
      </c>
      <c r="M53" s="40">
        <v>4</v>
      </c>
      <c r="N53" s="40" t="s">
        <v>29</v>
      </c>
      <c r="O53" s="40" t="s">
        <v>714</v>
      </c>
      <c r="P53" s="40" t="s">
        <v>44</v>
      </c>
      <c r="Q53" s="40">
        <v>0</v>
      </c>
      <c r="R53" s="40" t="s">
        <v>60</v>
      </c>
      <c r="S53" s="10">
        <v>7000000</v>
      </c>
      <c r="T53" s="3">
        <v>28000000</v>
      </c>
      <c r="U53" s="3">
        <v>28000000</v>
      </c>
      <c r="V53" s="40" t="s">
        <v>32</v>
      </c>
      <c r="W53" s="3" t="s">
        <v>33</v>
      </c>
      <c r="X53" s="40" t="s">
        <v>1176</v>
      </c>
      <c r="Y53" s="41">
        <v>3009133992</v>
      </c>
      <c r="Z53" s="16" t="s">
        <v>101</v>
      </c>
      <c r="AA53" s="40"/>
      <c r="AB53" s="40" t="s">
        <v>99</v>
      </c>
      <c r="AC53" s="40" t="s">
        <v>578</v>
      </c>
      <c r="AD53" s="40" t="s">
        <v>251</v>
      </c>
      <c r="AE53" s="40"/>
      <c r="AF53" s="40"/>
    </row>
    <row r="54" spans="1:32" s="8" customFormat="1" ht="66" customHeight="1" x14ac:dyDescent="0.25">
      <c r="A54" s="40" t="s">
        <v>1216</v>
      </c>
      <c r="B54" s="40" t="s">
        <v>99</v>
      </c>
      <c r="C54" s="9">
        <v>53</v>
      </c>
      <c r="D54" s="40" t="s">
        <v>110</v>
      </c>
      <c r="E54" s="40"/>
      <c r="F54" s="40"/>
      <c r="G54" s="40" t="s">
        <v>897</v>
      </c>
      <c r="H54" s="40" t="s">
        <v>26</v>
      </c>
      <c r="I54" s="40" t="s">
        <v>1217</v>
      </c>
      <c r="J54" s="40" t="s">
        <v>52</v>
      </c>
      <c r="K54" s="40">
        <v>2</v>
      </c>
      <c r="L54" s="40" t="s">
        <v>63</v>
      </c>
      <c r="M54" s="40">
        <v>4</v>
      </c>
      <c r="N54" s="40" t="s">
        <v>29</v>
      </c>
      <c r="O54" s="40" t="s">
        <v>714</v>
      </c>
      <c r="P54" s="40" t="s">
        <v>44</v>
      </c>
      <c r="Q54" s="40">
        <v>0</v>
      </c>
      <c r="R54" s="40" t="s">
        <v>60</v>
      </c>
      <c r="S54" s="10">
        <v>10500000</v>
      </c>
      <c r="T54" s="3">
        <v>42000000</v>
      </c>
      <c r="U54" s="3">
        <v>42000000</v>
      </c>
      <c r="V54" s="40" t="s">
        <v>32</v>
      </c>
      <c r="W54" s="3" t="s">
        <v>33</v>
      </c>
      <c r="X54" s="40" t="s">
        <v>100</v>
      </c>
      <c r="Y54" s="41">
        <v>3009133992</v>
      </c>
      <c r="Z54" s="16" t="s">
        <v>101</v>
      </c>
      <c r="AA54" s="40"/>
      <c r="AB54" s="40" t="s">
        <v>99</v>
      </c>
      <c r="AC54" s="40" t="s">
        <v>578</v>
      </c>
      <c r="AD54" s="40" t="s">
        <v>251</v>
      </c>
      <c r="AE54" s="40"/>
      <c r="AF54" s="40"/>
    </row>
    <row r="55" spans="1:32" s="8" customFormat="1" ht="82.5" customHeight="1" x14ac:dyDescent="0.25">
      <c r="A55" s="40" t="s">
        <v>1218</v>
      </c>
      <c r="B55" s="40" t="s">
        <v>99</v>
      </c>
      <c r="C55" s="9">
        <v>54</v>
      </c>
      <c r="D55" s="40" t="s">
        <v>1171</v>
      </c>
      <c r="E55" s="40"/>
      <c r="F55" s="40"/>
      <c r="G55" s="40" t="s">
        <v>394</v>
      </c>
      <c r="H55" s="40" t="s">
        <v>26</v>
      </c>
      <c r="I55" s="40" t="s">
        <v>1219</v>
      </c>
      <c r="J55" s="40" t="s">
        <v>27</v>
      </c>
      <c r="K55" s="40">
        <v>1</v>
      </c>
      <c r="L55" s="40" t="s">
        <v>55</v>
      </c>
      <c r="M55" s="40">
        <v>4</v>
      </c>
      <c r="N55" s="40" t="s">
        <v>29</v>
      </c>
      <c r="O55" s="40" t="s">
        <v>714</v>
      </c>
      <c r="P55" s="40" t="s">
        <v>44</v>
      </c>
      <c r="Q55" s="40">
        <v>0</v>
      </c>
      <c r="R55" s="40" t="s">
        <v>60</v>
      </c>
      <c r="S55" s="10">
        <v>7500000</v>
      </c>
      <c r="T55" s="3">
        <v>30000000</v>
      </c>
      <c r="U55" s="3">
        <v>30000000</v>
      </c>
      <c r="V55" s="40" t="s">
        <v>32</v>
      </c>
      <c r="W55" s="3" t="s">
        <v>33</v>
      </c>
      <c r="X55" s="40" t="s">
        <v>104</v>
      </c>
      <c r="Y55" s="41">
        <v>3009133992</v>
      </c>
      <c r="Z55" s="16" t="s">
        <v>105</v>
      </c>
      <c r="AA55" s="40"/>
      <c r="AB55" s="40" t="s">
        <v>99</v>
      </c>
      <c r="AC55" s="40" t="s">
        <v>578</v>
      </c>
      <c r="AD55" s="40" t="s">
        <v>251</v>
      </c>
      <c r="AE55" s="40"/>
      <c r="AF55" s="40"/>
    </row>
    <row r="56" spans="1:32" s="8" customFormat="1" ht="82.5" customHeight="1" x14ac:dyDescent="0.25">
      <c r="A56" s="40" t="s">
        <v>1220</v>
      </c>
      <c r="B56" s="40" t="s">
        <v>99</v>
      </c>
      <c r="C56" s="9">
        <v>55</v>
      </c>
      <c r="D56" s="40">
        <v>81111500</v>
      </c>
      <c r="E56" s="40"/>
      <c r="F56" s="40"/>
      <c r="G56" s="40" t="s">
        <v>395</v>
      </c>
      <c r="H56" s="40" t="s">
        <v>26</v>
      </c>
      <c r="I56" s="40" t="s">
        <v>1221</v>
      </c>
      <c r="J56" s="40" t="s">
        <v>52</v>
      </c>
      <c r="K56" s="40">
        <v>2</v>
      </c>
      <c r="L56" s="40" t="s">
        <v>63</v>
      </c>
      <c r="M56" s="40">
        <v>4</v>
      </c>
      <c r="N56" s="40" t="s">
        <v>29</v>
      </c>
      <c r="O56" s="40" t="s">
        <v>714</v>
      </c>
      <c r="P56" s="40" t="s">
        <v>44</v>
      </c>
      <c r="Q56" s="40">
        <v>0</v>
      </c>
      <c r="R56" s="40" t="s">
        <v>60</v>
      </c>
      <c r="S56" s="10">
        <v>7000000</v>
      </c>
      <c r="T56" s="3">
        <v>28000000</v>
      </c>
      <c r="U56" s="3">
        <v>28000000</v>
      </c>
      <c r="V56" s="40" t="s">
        <v>32</v>
      </c>
      <c r="W56" s="3" t="s">
        <v>33</v>
      </c>
      <c r="X56" s="40" t="s">
        <v>100</v>
      </c>
      <c r="Y56" s="41">
        <v>3009133992</v>
      </c>
      <c r="Z56" s="16" t="s">
        <v>101</v>
      </c>
      <c r="AA56" s="40"/>
      <c r="AB56" s="40" t="s">
        <v>99</v>
      </c>
      <c r="AC56" s="40" t="s">
        <v>578</v>
      </c>
      <c r="AD56" s="40" t="s">
        <v>251</v>
      </c>
      <c r="AE56" s="40"/>
      <c r="AF56" s="40"/>
    </row>
    <row r="57" spans="1:32" s="8" customFormat="1" ht="99" customHeight="1" x14ac:dyDescent="0.25">
      <c r="A57" s="40" t="s">
        <v>1222</v>
      </c>
      <c r="B57" s="40" t="s">
        <v>99</v>
      </c>
      <c r="C57" s="9">
        <v>56</v>
      </c>
      <c r="D57" s="40" t="s">
        <v>622</v>
      </c>
      <c r="E57" s="40"/>
      <c r="F57" s="40"/>
      <c r="G57" s="40" t="s">
        <v>696</v>
      </c>
      <c r="H57" s="40" t="s">
        <v>26</v>
      </c>
      <c r="I57" s="40" t="s">
        <v>1223</v>
      </c>
      <c r="J57" s="40" t="s">
        <v>52</v>
      </c>
      <c r="K57" s="40">
        <v>2</v>
      </c>
      <c r="L57" s="40" t="s">
        <v>63</v>
      </c>
      <c r="M57" s="40">
        <v>4</v>
      </c>
      <c r="N57" s="40" t="s">
        <v>29</v>
      </c>
      <c r="O57" s="40" t="s">
        <v>714</v>
      </c>
      <c r="P57" s="40" t="s">
        <v>44</v>
      </c>
      <c r="Q57" s="40">
        <v>0</v>
      </c>
      <c r="R57" s="40" t="s">
        <v>60</v>
      </c>
      <c r="S57" s="10">
        <v>4000000</v>
      </c>
      <c r="T57" s="3">
        <v>16000000</v>
      </c>
      <c r="U57" s="3">
        <v>16000000</v>
      </c>
      <c r="V57" s="40" t="s">
        <v>32</v>
      </c>
      <c r="W57" s="3" t="s">
        <v>33</v>
      </c>
      <c r="X57" s="40" t="s">
        <v>100</v>
      </c>
      <c r="Y57" s="41">
        <v>3009133992</v>
      </c>
      <c r="Z57" s="16" t="s">
        <v>101</v>
      </c>
      <c r="AA57" s="40"/>
      <c r="AB57" s="40" t="s">
        <v>99</v>
      </c>
      <c r="AC57" s="40" t="s">
        <v>578</v>
      </c>
      <c r="AD57" s="40" t="s">
        <v>1224</v>
      </c>
      <c r="AE57" s="40"/>
      <c r="AF57" s="40"/>
    </row>
    <row r="58" spans="1:32" s="8" customFormat="1" ht="148.5" x14ac:dyDescent="0.25">
      <c r="A58" s="40" t="s">
        <v>424</v>
      </c>
      <c r="B58" s="40" t="s">
        <v>99</v>
      </c>
      <c r="C58" s="9">
        <v>57</v>
      </c>
      <c r="D58" s="40" t="s">
        <v>110</v>
      </c>
      <c r="E58" s="40"/>
      <c r="F58" s="40"/>
      <c r="G58" s="40" t="s">
        <v>898</v>
      </c>
      <c r="H58" s="40" t="s">
        <v>26</v>
      </c>
      <c r="I58" s="40" t="s">
        <v>697</v>
      </c>
      <c r="J58" s="40" t="s">
        <v>61</v>
      </c>
      <c r="K58" s="40">
        <v>4</v>
      </c>
      <c r="L58" s="40" t="s">
        <v>28</v>
      </c>
      <c r="M58" s="40">
        <v>9</v>
      </c>
      <c r="N58" s="40" t="s">
        <v>29</v>
      </c>
      <c r="O58" s="40" t="s">
        <v>714</v>
      </c>
      <c r="P58" s="40" t="s">
        <v>44</v>
      </c>
      <c r="Q58" s="40">
        <v>0</v>
      </c>
      <c r="R58" s="40" t="s">
        <v>60</v>
      </c>
      <c r="S58" s="10">
        <v>9500000</v>
      </c>
      <c r="T58" s="3">
        <f>S58*M58</f>
        <v>85500000</v>
      </c>
      <c r="U58" s="3">
        <f>+T58</f>
        <v>85500000</v>
      </c>
      <c r="V58" s="40" t="s">
        <v>32</v>
      </c>
      <c r="W58" s="3" t="s">
        <v>33</v>
      </c>
      <c r="X58" s="40" t="s">
        <v>100</v>
      </c>
      <c r="Y58" s="40">
        <v>3009133992</v>
      </c>
      <c r="Z58" s="16" t="s">
        <v>101</v>
      </c>
      <c r="AA58" s="40"/>
      <c r="AB58" s="40" t="s">
        <v>99</v>
      </c>
      <c r="AC58" s="40" t="s">
        <v>578</v>
      </c>
      <c r="AD58" s="40" t="s">
        <v>1554</v>
      </c>
      <c r="AE58" s="40"/>
      <c r="AF58" s="40"/>
    </row>
    <row r="59" spans="1:32" s="8" customFormat="1" ht="181.5" x14ac:dyDescent="0.25">
      <c r="A59" s="40" t="s">
        <v>425</v>
      </c>
      <c r="B59" s="40" t="s">
        <v>99</v>
      </c>
      <c r="C59" s="9">
        <v>58</v>
      </c>
      <c r="D59" s="40" t="s">
        <v>110</v>
      </c>
      <c r="E59" s="40"/>
      <c r="F59" s="40"/>
      <c r="G59" s="40" t="s">
        <v>899</v>
      </c>
      <c r="H59" s="40" t="s">
        <v>26</v>
      </c>
      <c r="I59" s="40" t="s">
        <v>734</v>
      </c>
      <c r="J59" s="40" t="s">
        <v>61</v>
      </c>
      <c r="K59" s="40">
        <v>4</v>
      </c>
      <c r="L59" s="40" t="s">
        <v>28</v>
      </c>
      <c r="M59" s="40">
        <v>9</v>
      </c>
      <c r="N59" s="40" t="s">
        <v>29</v>
      </c>
      <c r="O59" s="40" t="s">
        <v>714</v>
      </c>
      <c r="P59" s="40" t="s">
        <v>44</v>
      </c>
      <c r="Q59" s="40">
        <v>0</v>
      </c>
      <c r="R59" s="40" t="s">
        <v>60</v>
      </c>
      <c r="S59" s="10">
        <v>7000000</v>
      </c>
      <c r="T59" s="3">
        <f>S59*M59</f>
        <v>63000000</v>
      </c>
      <c r="U59" s="3">
        <f>+T59</f>
        <v>63000000</v>
      </c>
      <c r="V59" s="40" t="s">
        <v>32</v>
      </c>
      <c r="W59" s="3" t="s">
        <v>33</v>
      </c>
      <c r="X59" s="40" t="s">
        <v>100</v>
      </c>
      <c r="Y59" s="40">
        <v>3009133992</v>
      </c>
      <c r="Z59" s="16" t="s">
        <v>101</v>
      </c>
      <c r="AA59" s="40"/>
      <c r="AB59" s="40" t="s">
        <v>99</v>
      </c>
      <c r="AC59" s="40" t="s">
        <v>578</v>
      </c>
      <c r="AD59" s="40" t="s">
        <v>1555</v>
      </c>
      <c r="AE59" s="40"/>
      <c r="AF59" s="40"/>
    </row>
    <row r="60" spans="1:32" s="37" customFormat="1" ht="115.5" x14ac:dyDescent="0.25">
      <c r="A60" s="40" t="s">
        <v>426</v>
      </c>
      <c r="B60" s="40" t="s">
        <v>99</v>
      </c>
      <c r="C60" s="9">
        <v>59</v>
      </c>
      <c r="D60" s="40" t="s">
        <v>664</v>
      </c>
      <c r="E60" s="40"/>
      <c r="F60" s="40"/>
      <c r="G60" s="40" t="s">
        <v>900</v>
      </c>
      <c r="H60" s="40" t="s">
        <v>26</v>
      </c>
      <c r="I60" s="40" t="s">
        <v>698</v>
      </c>
      <c r="J60" s="40" t="s">
        <v>43</v>
      </c>
      <c r="K60" s="40">
        <v>3</v>
      </c>
      <c r="L60" s="40" t="s">
        <v>28</v>
      </c>
      <c r="M60" s="40">
        <v>9.5</v>
      </c>
      <c r="N60" s="40" t="s">
        <v>29</v>
      </c>
      <c r="O60" s="40" t="s">
        <v>714</v>
      </c>
      <c r="P60" s="40" t="s">
        <v>44</v>
      </c>
      <c r="Q60" s="40">
        <v>0</v>
      </c>
      <c r="R60" s="40" t="s">
        <v>60</v>
      </c>
      <c r="S60" s="10">
        <v>11000000</v>
      </c>
      <c r="T60" s="3">
        <f>S60*M60</f>
        <v>104500000</v>
      </c>
      <c r="U60" s="3">
        <f>+T60</f>
        <v>104500000</v>
      </c>
      <c r="V60" s="40" t="s">
        <v>32</v>
      </c>
      <c r="W60" s="3" t="s">
        <v>33</v>
      </c>
      <c r="X60" s="40" t="s">
        <v>100</v>
      </c>
      <c r="Y60" s="40">
        <v>3009133992</v>
      </c>
      <c r="Z60" s="16" t="s">
        <v>101</v>
      </c>
      <c r="AA60" s="40"/>
      <c r="AB60" s="40" t="s">
        <v>99</v>
      </c>
      <c r="AC60" s="40" t="s">
        <v>578</v>
      </c>
      <c r="AD60" s="40" t="s">
        <v>1520</v>
      </c>
      <c r="AE60" s="40"/>
      <c r="AF60" s="40"/>
    </row>
    <row r="61" spans="1:32" s="8" customFormat="1" ht="165" x14ac:dyDescent="0.25">
      <c r="A61" s="40" t="s">
        <v>427</v>
      </c>
      <c r="B61" s="40" t="s">
        <v>99</v>
      </c>
      <c r="C61" s="9">
        <v>60</v>
      </c>
      <c r="D61" s="40" t="s">
        <v>110</v>
      </c>
      <c r="E61" s="40"/>
      <c r="F61" s="40"/>
      <c r="G61" s="40" t="s">
        <v>901</v>
      </c>
      <c r="H61" s="40" t="s">
        <v>26</v>
      </c>
      <c r="I61" s="40" t="s">
        <v>699</v>
      </c>
      <c r="J61" s="40" t="s">
        <v>61</v>
      </c>
      <c r="K61" s="40">
        <v>4</v>
      </c>
      <c r="L61" s="40" t="s">
        <v>28</v>
      </c>
      <c r="M61" s="40">
        <v>9</v>
      </c>
      <c r="N61" s="40" t="s">
        <v>29</v>
      </c>
      <c r="O61" s="40" t="s">
        <v>714</v>
      </c>
      <c r="P61" s="40" t="s">
        <v>44</v>
      </c>
      <c r="Q61" s="40">
        <v>0</v>
      </c>
      <c r="R61" s="40" t="s">
        <v>60</v>
      </c>
      <c r="S61" s="10">
        <v>9500000</v>
      </c>
      <c r="T61" s="3">
        <f>S61*M61</f>
        <v>85500000</v>
      </c>
      <c r="U61" s="3">
        <f>+T61</f>
        <v>85500000</v>
      </c>
      <c r="V61" s="40" t="s">
        <v>32</v>
      </c>
      <c r="W61" s="3" t="s">
        <v>33</v>
      </c>
      <c r="X61" s="40" t="s">
        <v>100</v>
      </c>
      <c r="Y61" s="40">
        <v>3009133992</v>
      </c>
      <c r="Z61" s="16" t="s">
        <v>101</v>
      </c>
      <c r="AA61" s="40"/>
      <c r="AB61" s="40" t="s">
        <v>99</v>
      </c>
      <c r="AC61" s="40" t="s">
        <v>578</v>
      </c>
      <c r="AD61" s="40" t="s">
        <v>1556</v>
      </c>
      <c r="AE61" s="40"/>
      <c r="AF61" s="40"/>
    </row>
    <row r="62" spans="1:32" s="8" customFormat="1" ht="82.5" x14ac:dyDescent="0.25">
      <c r="A62" s="40" t="s">
        <v>1225</v>
      </c>
      <c r="B62" s="40" t="s">
        <v>99</v>
      </c>
      <c r="C62" s="9">
        <v>61</v>
      </c>
      <c r="D62" s="40" t="s">
        <v>1226</v>
      </c>
      <c r="E62" s="40"/>
      <c r="F62" s="40"/>
      <c r="G62" s="40" t="s">
        <v>396</v>
      </c>
      <c r="H62" s="40" t="s">
        <v>34</v>
      </c>
      <c r="I62" s="40" t="s">
        <v>1227</v>
      </c>
      <c r="J62" s="40" t="s">
        <v>52</v>
      </c>
      <c r="K62" s="40">
        <v>2</v>
      </c>
      <c r="L62" s="40" t="s">
        <v>147</v>
      </c>
      <c r="M62" s="40">
        <v>4</v>
      </c>
      <c r="N62" s="40" t="s">
        <v>29</v>
      </c>
      <c r="O62" s="40" t="s">
        <v>714</v>
      </c>
      <c r="P62" s="40" t="s">
        <v>44</v>
      </c>
      <c r="Q62" s="40">
        <v>0</v>
      </c>
      <c r="R62" s="40" t="s">
        <v>60</v>
      </c>
      <c r="S62" s="10">
        <v>4000000</v>
      </c>
      <c r="T62" s="3">
        <v>16000000</v>
      </c>
      <c r="U62" s="3">
        <v>16000000</v>
      </c>
      <c r="V62" s="40" t="s">
        <v>32</v>
      </c>
      <c r="W62" s="3" t="s">
        <v>33</v>
      </c>
      <c r="X62" s="40" t="s">
        <v>100</v>
      </c>
      <c r="Y62" s="41">
        <v>3009133992</v>
      </c>
      <c r="Z62" s="16" t="s">
        <v>101</v>
      </c>
      <c r="AA62" s="40"/>
      <c r="AB62" s="40" t="s">
        <v>99</v>
      </c>
      <c r="AC62" s="40" t="s">
        <v>578</v>
      </c>
      <c r="AD62" s="40" t="s">
        <v>1228</v>
      </c>
      <c r="AE62" s="40"/>
      <c r="AF62" s="40"/>
    </row>
    <row r="63" spans="1:32" s="8" customFormat="1" ht="66" customHeight="1" x14ac:dyDescent="0.25">
      <c r="A63" s="40" t="s">
        <v>428</v>
      </c>
      <c r="B63" s="40" t="s">
        <v>99</v>
      </c>
      <c r="C63" s="9">
        <v>62</v>
      </c>
      <c r="D63" s="40" t="s">
        <v>110</v>
      </c>
      <c r="E63" s="40"/>
      <c r="F63" s="40"/>
      <c r="G63" s="40" t="s">
        <v>902</v>
      </c>
      <c r="H63" s="40" t="s">
        <v>26</v>
      </c>
      <c r="I63" s="40" t="s">
        <v>42</v>
      </c>
      <c r="J63" s="40" t="s">
        <v>63</v>
      </c>
      <c r="K63" s="40">
        <v>6</v>
      </c>
      <c r="L63" s="40" t="s">
        <v>85</v>
      </c>
      <c r="M63" s="40">
        <v>4</v>
      </c>
      <c r="N63" s="40" t="s">
        <v>29</v>
      </c>
      <c r="O63" s="40"/>
      <c r="P63" s="40" t="s">
        <v>44</v>
      </c>
      <c r="Q63" s="40"/>
      <c r="R63" s="40" t="s">
        <v>60</v>
      </c>
      <c r="S63" s="10">
        <v>7000000</v>
      </c>
      <c r="T63" s="3">
        <f>+M63*S63</f>
        <v>28000000</v>
      </c>
      <c r="U63" s="3">
        <f>+T63</f>
        <v>28000000</v>
      </c>
      <c r="V63" s="40" t="s">
        <v>32</v>
      </c>
      <c r="W63" s="3" t="s">
        <v>33</v>
      </c>
      <c r="X63" s="40" t="s">
        <v>260</v>
      </c>
      <c r="Y63" s="41">
        <v>3009133992</v>
      </c>
      <c r="Z63" s="40" t="s">
        <v>261</v>
      </c>
      <c r="AA63" s="40"/>
      <c r="AB63" s="40" t="s">
        <v>99</v>
      </c>
      <c r="AC63" s="40" t="s">
        <v>578</v>
      </c>
      <c r="AD63" s="40" t="s">
        <v>1699</v>
      </c>
      <c r="AE63" s="40"/>
      <c r="AF63" s="75"/>
    </row>
    <row r="64" spans="1:32" s="8" customFormat="1" ht="115.5" x14ac:dyDescent="0.25">
      <c r="A64" s="40" t="s">
        <v>429</v>
      </c>
      <c r="B64" s="40" t="s">
        <v>99</v>
      </c>
      <c r="C64" s="9">
        <v>63</v>
      </c>
      <c r="D64" s="40" t="s">
        <v>110</v>
      </c>
      <c r="E64" s="40"/>
      <c r="F64" s="40"/>
      <c r="G64" s="40" t="s">
        <v>903</v>
      </c>
      <c r="H64" s="40" t="s">
        <v>26</v>
      </c>
      <c r="I64" s="40" t="s">
        <v>700</v>
      </c>
      <c r="J64" s="40" t="s">
        <v>43</v>
      </c>
      <c r="K64" s="40">
        <v>3</v>
      </c>
      <c r="L64" s="40" t="s">
        <v>28</v>
      </c>
      <c r="M64" s="40">
        <v>9</v>
      </c>
      <c r="N64" s="40" t="s">
        <v>29</v>
      </c>
      <c r="O64" s="40" t="s">
        <v>714</v>
      </c>
      <c r="P64" s="40" t="s">
        <v>44</v>
      </c>
      <c r="Q64" s="40">
        <v>0</v>
      </c>
      <c r="R64" s="40" t="s">
        <v>60</v>
      </c>
      <c r="S64" s="10">
        <v>9500000</v>
      </c>
      <c r="T64" s="3">
        <f>S64*M64</f>
        <v>85500000</v>
      </c>
      <c r="U64" s="3">
        <f>+T64</f>
        <v>85500000</v>
      </c>
      <c r="V64" s="40" t="s">
        <v>32</v>
      </c>
      <c r="W64" s="3" t="s">
        <v>33</v>
      </c>
      <c r="X64" s="40" t="s">
        <v>100</v>
      </c>
      <c r="Y64" s="40">
        <v>3009133992</v>
      </c>
      <c r="Z64" s="16" t="s">
        <v>101</v>
      </c>
      <c r="AA64" s="40"/>
      <c r="AB64" s="40" t="s">
        <v>99</v>
      </c>
      <c r="AC64" s="40" t="s">
        <v>578</v>
      </c>
      <c r="AD64" s="40" t="s">
        <v>1521</v>
      </c>
      <c r="AE64" s="40"/>
      <c r="AF64" s="40"/>
    </row>
    <row r="65" spans="1:32" s="8" customFormat="1" ht="99" x14ac:dyDescent="0.25">
      <c r="A65" s="40" t="s">
        <v>1229</v>
      </c>
      <c r="B65" s="40" t="s">
        <v>99</v>
      </c>
      <c r="C65" s="9">
        <v>64</v>
      </c>
      <c r="D65" s="40" t="s">
        <v>110</v>
      </c>
      <c r="E65" s="40"/>
      <c r="F65" s="40"/>
      <c r="G65" s="40" t="s">
        <v>904</v>
      </c>
      <c r="H65" s="40" t="s">
        <v>26</v>
      </c>
      <c r="I65" s="40" t="s">
        <v>1230</v>
      </c>
      <c r="J65" s="40" t="s">
        <v>52</v>
      </c>
      <c r="K65" s="40">
        <v>2</v>
      </c>
      <c r="L65" s="40" t="s">
        <v>147</v>
      </c>
      <c r="M65" s="40">
        <v>4</v>
      </c>
      <c r="N65" s="40" t="s">
        <v>29</v>
      </c>
      <c r="O65" s="40" t="s">
        <v>714</v>
      </c>
      <c r="P65" s="40" t="s">
        <v>44</v>
      </c>
      <c r="Q65" s="40">
        <v>0</v>
      </c>
      <c r="R65" s="40" t="s">
        <v>60</v>
      </c>
      <c r="S65" s="10">
        <v>5500000</v>
      </c>
      <c r="T65" s="3">
        <v>22000000</v>
      </c>
      <c r="U65" s="3">
        <v>22000000</v>
      </c>
      <c r="V65" s="40" t="s">
        <v>32</v>
      </c>
      <c r="W65" s="3" t="s">
        <v>33</v>
      </c>
      <c r="X65" s="40" t="s">
        <v>100</v>
      </c>
      <c r="Y65" s="41">
        <v>3009133992</v>
      </c>
      <c r="Z65" s="16" t="s">
        <v>101</v>
      </c>
      <c r="AA65" s="40"/>
      <c r="AB65" s="40" t="s">
        <v>99</v>
      </c>
      <c r="AC65" s="40" t="s">
        <v>578</v>
      </c>
      <c r="AD65" s="40" t="s">
        <v>1231</v>
      </c>
      <c r="AE65" s="40"/>
      <c r="AF65" s="40"/>
    </row>
    <row r="66" spans="1:32" s="8" customFormat="1" ht="132" x14ac:dyDescent="0.25">
      <c r="A66" s="40" t="s">
        <v>430</v>
      </c>
      <c r="B66" s="40" t="s">
        <v>99</v>
      </c>
      <c r="C66" s="9">
        <v>65</v>
      </c>
      <c r="D66" s="40" t="s">
        <v>622</v>
      </c>
      <c r="E66" s="40"/>
      <c r="F66" s="40"/>
      <c r="G66" s="40" t="s">
        <v>905</v>
      </c>
      <c r="H66" s="40" t="s">
        <v>26</v>
      </c>
      <c r="I66" s="40" t="s">
        <v>701</v>
      </c>
      <c r="J66" s="40" t="s">
        <v>61</v>
      </c>
      <c r="K66" s="40">
        <v>4</v>
      </c>
      <c r="L66" s="40" t="s">
        <v>147</v>
      </c>
      <c r="M66" s="40">
        <v>3</v>
      </c>
      <c r="N66" s="40" t="s">
        <v>29</v>
      </c>
      <c r="O66" s="40" t="s">
        <v>714</v>
      </c>
      <c r="P66" s="40" t="s">
        <v>44</v>
      </c>
      <c r="Q66" s="40">
        <v>0</v>
      </c>
      <c r="R66" s="40" t="s">
        <v>60</v>
      </c>
      <c r="S66" s="10">
        <v>7000000</v>
      </c>
      <c r="T66" s="3">
        <f>S66*M66</f>
        <v>21000000</v>
      </c>
      <c r="U66" s="3">
        <f>+T66</f>
        <v>21000000</v>
      </c>
      <c r="V66" s="40" t="s">
        <v>32</v>
      </c>
      <c r="W66" s="3" t="s">
        <v>33</v>
      </c>
      <c r="X66" s="40" t="s">
        <v>100</v>
      </c>
      <c r="Y66" s="40">
        <v>3009133992</v>
      </c>
      <c r="Z66" s="16" t="s">
        <v>101</v>
      </c>
      <c r="AA66" s="40"/>
      <c r="AB66" s="40" t="s">
        <v>99</v>
      </c>
      <c r="AC66" s="40" t="s">
        <v>578</v>
      </c>
      <c r="AD66" s="40" t="s">
        <v>1559</v>
      </c>
      <c r="AE66" s="40"/>
      <c r="AF66" s="40"/>
    </row>
    <row r="67" spans="1:32" s="8" customFormat="1" ht="82.5" x14ac:dyDescent="0.25">
      <c r="A67" s="12" t="s">
        <v>1591</v>
      </c>
      <c r="B67" s="12" t="s">
        <v>99</v>
      </c>
      <c r="C67" s="13">
        <v>66</v>
      </c>
      <c r="D67" s="12" t="s">
        <v>663</v>
      </c>
      <c r="E67" s="85"/>
      <c r="F67" s="12"/>
      <c r="G67" s="12" t="s">
        <v>906</v>
      </c>
      <c r="H67" s="12" t="s">
        <v>26</v>
      </c>
      <c r="I67" s="12" t="s">
        <v>42</v>
      </c>
      <c r="J67" s="12" t="s">
        <v>61</v>
      </c>
      <c r="K67" s="12">
        <v>4</v>
      </c>
      <c r="L67" s="12" t="s">
        <v>37</v>
      </c>
      <c r="M67" s="12">
        <v>4</v>
      </c>
      <c r="N67" s="12" t="s">
        <v>29</v>
      </c>
      <c r="O67" s="12" t="s">
        <v>714</v>
      </c>
      <c r="P67" s="12" t="s">
        <v>44</v>
      </c>
      <c r="Q67" s="12">
        <v>0</v>
      </c>
      <c r="R67" s="12" t="s">
        <v>60</v>
      </c>
      <c r="S67" s="18">
        <v>9500000</v>
      </c>
      <c r="T67" s="14">
        <f>+M67*S67</f>
        <v>38000000</v>
      </c>
      <c r="U67" s="14">
        <f>+T67</f>
        <v>38000000</v>
      </c>
      <c r="V67" s="12" t="s">
        <v>32</v>
      </c>
      <c r="W67" s="14" t="s">
        <v>33</v>
      </c>
      <c r="X67" s="12" t="s">
        <v>39</v>
      </c>
      <c r="Y67" s="31">
        <v>3009133992</v>
      </c>
      <c r="Z67" s="12" t="s">
        <v>265</v>
      </c>
      <c r="AA67" s="12"/>
      <c r="AB67" s="12" t="s">
        <v>99</v>
      </c>
      <c r="AC67" s="12" t="s">
        <v>578</v>
      </c>
      <c r="AD67" s="12" t="s">
        <v>1733</v>
      </c>
      <c r="AE67" s="12"/>
      <c r="AF67" s="12"/>
    </row>
    <row r="68" spans="1:32" s="8" customFormat="1" ht="82.5" x14ac:dyDescent="0.25">
      <c r="A68" s="40" t="s">
        <v>1232</v>
      </c>
      <c r="B68" s="40" t="s">
        <v>99</v>
      </c>
      <c r="C68" s="9">
        <v>67</v>
      </c>
      <c r="D68" s="40" t="s">
        <v>110</v>
      </c>
      <c r="E68" s="40"/>
      <c r="F68" s="40"/>
      <c r="G68" s="40" t="s">
        <v>907</v>
      </c>
      <c r="H68" s="40" t="s">
        <v>26</v>
      </c>
      <c r="I68" s="40" t="s">
        <v>1233</v>
      </c>
      <c r="J68" s="40" t="s">
        <v>52</v>
      </c>
      <c r="K68" s="40">
        <v>2</v>
      </c>
      <c r="L68" s="40" t="s">
        <v>63</v>
      </c>
      <c r="M68" s="40">
        <v>4</v>
      </c>
      <c r="N68" s="40" t="s">
        <v>29</v>
      </c>
      <c r="O68" s="40" t="s">
        <v>714</v>
      </c>
      <c r="P68" s="40" t="s">
        <v>44</v>
      </c>
      <c r="Q68" s="40">
        <v>0</v>
      </c>
      <c r="R68" s="40" t="s">
        <v>60</v>
      </c>
      <c r="S68" s="10">
        <v>5500000</v>
      </c>
      <c r="T68" s="3">
        <v>22000000</v>
      </c>
      <c r="U68" s="3">
        <v>22000000</v>
      </c>
      <c r="V68" s="40" t="s">
        <v>32</v>
      </c>
      <c r="W68" s="3" t="s">
        <v>33</v>
      </c>
      <c r="X68" s="40" t="s">
        <v>100</v>
      </c>
      <c r="Y68" s="41">
        <v>3009133992</v>
      </c>
      <c r="Z68" s="16" t="s">
        <v>101</v>
      </c>
      <c r="AA68" s="40"/>
      <c r="AB68" s="40" t="s">
        <v>99</v>
      </c>
      <c r="AC68" s="40" t="s">
        <v>578</v>
      </c>
      <c r="AD68" s="40" t="s">
        <v>702</v>
      </c>
      <c r="AE68" s="40"/>
      <c r="AF68" s="40"/>
    </row>
    <row r="69" spans="1:32" s="8" customFormat="1" ht="82.5" x14ac:dyDescent="0.25">
      <c r="A69" s="40" t="s">
        <v>1234</v>
      </c>
      <c r="B69" s="40" t="s">
        <v>99</v>
      </c>
      <c r="C69" s="9">
        <v>68</v>
      </c>
      <c r="D69" s="40" t="s">
        <v>110</v>
      </c>
      <c r="E69" s="40"/>
      <c r="F69" s="40"/>
      <c r="G69" s="40" t="s">
        <v>908</v>
      </c>
      <c r="H69" s="40" t="s">
        <v>26</v>
      </c>
      <c r="I69" s="40" t="s">
        <v>1235</v>
      </c>
      <c r="J69" s="40" t="s">
        <v>52</v>
      </c>
      <c r="K69" s="40">
        <v>2</v>
      </c>
      <c r="L69" s="40" t="s">
        <v>147</v>
      </c>
      <c r="M69" s="40">
        <v>4</v>
      </c>
      <c r="N69" s="40" t="s">
        <v>29</v>
      </c>
      <c r="O69" s="40" t="s">
        <v>714</v>
      </c>
      <c r="P69" s="40" t="s">
        <v>44</v>
      </c>
      <c r="Q69" s="40">
        <v>0</v>
      </c>
      <c r="R69" s="40" t="s">
        <v>60</v>
      </c>
      <c r="S69" s="10">
        <v>7000000</v>
      </c>
      <c r="T69" s="3">
        <v>28000000</v>
      </c>
      <c r="U69" s="3">
        <v>28000000</v>
      </c>
      <c r="V69" s="40" t="s">
        <v>32</v>
      </c>
      <c r="W69" s="3" t="s">
        <v>33</v>
      </c>
      <c r="X69" s="40" t="s">
        <v>100</v>
      </c>
      <c r="Y69" s="41">
        <v>3009133992</v>
      </c>
      <c r="Z69" s="16" t="s">
        <v>101</v>
      </c>
      <c r="AA69" s="40"/>
      <c r="AB69" s="40" t="s">
        <v>99</v>
      </c>
      <c r="AC69" s="40" t="s">
        <v>578</v>
      </c>
      <c r="AD69" s="40" t="s">
        <v>1236</v>
      </c>
      <c r="AE69" s="40"/>
      <c r="AF69" s="40"/>
    </row>
    <row r="70" spans="1:32" s="8" customFormat="1" ht="82.5" x14ac:dyDescent="0.25">
      <c r="A70" s="40" t="s">
        <v>1237</v>
      </c>
      <c r="B70" s="40" t="s">
        <v>99</v>
      </c>
      <c r="C70" s="9">
        <v>69</v>
      </c>
      <c r="D70" s="40" t="s">
        <v>1226</v>
      </c>
      <c r="E70" s="40"/>
      <c r="F70" s="40"/>
      <c r="G70" s="40" t="s">
        <v>648</v>
      </c>
      <c r="H70" s="40" t="s">
        <v>34</v>
      </c>
      <c r="I70" s="40" t="s">
        <v>1238</v>
      </c>
      <c r="J70" s="40" t="s">
        <v>52</v>
      </c>
      <c r="K70" s="40">
        <v>2</v>
      </c>
      <c r="L70" s="40" t="s">
        <v>63</v>
      </c>
      <c r="M70" s="40">
        <v>4</v>
      </c>
      <c r="N70" s="40" t="s">
        <v>29</v>
      </c>
      <c r="O70" s="40" t="s">
        <v>714</v>
      </c>
      <c r="P70" s="40" t="s">
        <v>44</v>
      </c>
      <c r="Q70" s="40">
        <v>0</v>
      </c>
      <c r="R70" s="40" t="s">
        <v>60</v>
      </c>
      <c r="S70" s="10">
        <v>4000000</v>
      </c>
      <c r="T70" s="3">
        <v>16000000</v>
      </c>
      <c r="U70" s="3">
        <v>16000000</v>
      </c>
      <c r="V70" s="40" t="s">
        <v>32</v>
      </c>
      <c r="W70" s="3" t="s">
        <v>33</v>
      </c>
      <c r="X70" s="40" t="s">
        <v>100</v>
      </c>
      <c r="Y70" s="41">
        <v>3009133992</v>
      </c>
      <c r="Z70" s="16" t="s">
        <v>101</v>
      </c>
      <c r="AA70" s="40"/>
      <c r="AB70" s="40" t="s">
        <v>99</v>
      </c>
      <c r="AC70" s="40" t="s">
        <v>578</v>
      </c>
      <c r="AD70" s="40" t="s">
        <v>1228</v>
      </c>
      <c r="AE70" s="40"/>
      <c r="AF70" s="40"/>
    </row>
    <row r="71" spans="1:32" s="8" customFormat="1" ht="82.5" x14ac:dyDescent="0.25">
      <c r="A71" s="40" t="s">
        <v>1239</v>
      </c>
      <c r="B71" s="40" t="s">
        <v>99</v>
      </c>
      <c r="C71" s="9">
        <v>70</v>
      </c>
      <c r="D71" s="40">
        <v>81112300</v>
      </c>
      <c r="E71" s="40"/>
      <c r="F71" s="40"/>
      <c r="G71" s="40" t="s">
        <v>397</v>
      </c>
      <c r="H71" s="40" t="s">
        <v>34</v>
      </c>
      <c r="I71" s="40" t="s">
        <v>1240</v>
      </c>
      <c r="J71" s="40" t="s">
        <v>52</v>
      </c>
      <c r="K71" s="40">
        <v>2</v>
      </c>
      <c r="L71" s="40" t="s">
        <v>63</v>
      </c>
      <c r="M71" s="40">
        <v>4</v>
      </c>
      <c r="N71" s="40" t="s">
        <v>29</v>
      </c>
      <c r="O71" s="40" t="s">
        <v>714</v>
      </c>
      <c r="P71" s="40" t="s">
        <v>44</v>
      </c>
      <c r="Q71" s="40">
        <v>0</v>
      </c>
      <c r="R71" s="40" t="s">
        <v>60</v>
      </c>
      <c r="S71" s="10">
        <v>5500000</v>
      </c>
      <c r="T71" s="3">
        <v>22000000</v>
      </c>
      <c r="U71" s="3">
        <v>22000000</v>
      </c>
      <c r="V71" s="40" t="s">
        <v>32</v>
      </c>
      <c r="W71" s="3" t="s">
        <v>33</v>
      </c>
      <c r="X71" s="40" t="s">
        <v>100</v>
      </c>
      <c r="Y71" s="41">
        <v>3009133992</v>
      </c>
      <c r="Z71" s="16" t="s">
        <v>101</v>
      </c>
      <c r="AA71" s="40"/>
      <c r="AB71" s="40" t="s">
        <v>99</v>
      </c>
      <c r="AC71" s="40" t="s">
        <v>578</v>
      </c>
      <c r="AD71" s="40" t="s">
        <v>251</v>
      </c>
      <c r="AE71" s="40"/>
      <c r="AF71" s="40"/>
    </row>
    <row r="72" spans="1:32" s="8" customFormat="1" ht="66" x14ac:dyDescent="0.25">
      <c r="A72" s="40" t="s">
        <v>1241</v>
      </c>
      <c r="B72" s="40" t="s">
        <v>99</v>
      </c>
      <c r="C72" s="9">
        <v>71</v>
      </c>
      <c r="D72" s="40" t="s">
        <v>1242</v>
      </c>
      <c r="E72" s="40"/>
      <c r="F72" s="40"/>
      <c r="G72" s="40" t="s">
        <v>649</v>
      </c>
      <c r="H72" s="40" t="s">
        <v>34</v>
      </c>
      <c r="I72" s="40" t="s">
        <v>1243</v>
      </c>
      <c r="J72" s="40" t="s">
        <v>27</v>
      </c>
      <c r="K72" s="40">
        <v>1</v>
      </c>
      <c r="L72" s="40" t="s">
        <v>55</v>
      </c>
      <c r="M72" s="40">
        <v>4</v>
      </c>
      <c r="N72" s="40" t="s">
        <v>29</v>
      </c>
      <c r="O72" s="40" t="s">
        <v>714</v>
      </c>
      <c r="P72" s="40" t="s">
        <v>44</v>
      </c>
      <c r="Q72" s="40">
        <v>0</v>
      </c>
      <c r="R72" s="40" t="s">
        <v>60</v>
      </c>
      <c r="S72" s="10">
        <v>3500000</v>
      </c>
      <c r="T72" s="3">
        <v>14000000</v>
      </c>
      <c r="U72" s="3">
        <v>14000000</v>
      </c>
      <c r="V72" s="40" t="s">
        <v>32</v>
      </c>
      <c r="W72" s="3" t="s">
        <v>33</v>
      </c>
      <c r="X72" s="40" t="s">
        <v>1176</v>
      </c>
      <c r="Y72" s="41">
        <v>3009133992</v>
      </c>
      <c r="Z72" s="16" t="s">
        <v>101</v>
      </c>
      <c r="AA72" s="40"/>
      <c r="AB72" s="40" t="s">
        <v>99</v>
      </c>
      <c r="AC72" s="40" t="s">
        <v>578</v>
      </c>
      <c r="AD72" s="40" t="s">
        <v>251</v>
      </c>
      <c r="AE72" s="40"/>
      <c r="AF72" s="40"/>
    </row>
    <row r="73" spans="1:32" s="8" customFormat="1" ht="82.5" x14ac:dyDescent="0.25">
      <c r="A73" s="40" t="s">
        <v>1244</v>
      </c>
      <c r="B73" s="40" t="s">
        <v>99</v>
      </c>
      <c r="C73" s="9">
        <v>72</v>
      </c>
      <c r="D73" s="40" t="s">
        <v>1245</v>
      </c>
      <c r="E73" s="40"/>
      <c r="F73" s="40"/>
      <c r="G73" s="40" t="s">
        <v>650</v>
      </c>
      <c r="H73" s="40" t="s">
        <v>34</v>
      </c>
      <c r="I73" s="40" t="s">
        <v>1246</v>
      </c>
      <c r="J73" s="40" t="s">
        <v>52</v>
      </c>
      <c r="K73" s="40">
        <v>2</v>
      </c>
      <c r="L73" s="40" t="s">
        <v>63</v>
      </c>
      <c r="M73" s="40">
        <v>4</v>
      </c>
      <c r="N73" s="40" t="s">
        <v>29</v>
      </c>
      <c r="O73" s="40" t="s">
        <v>714</v>
      </c>
      <c r="P73" s="40" t="s">
        <v>44</v>
      </c>
      <c r="Q73" s="40">
        <v>0</v>
      </c>
      <c r="R73" s="40" t="s">
        <v>60</v>
      </c>
      <c r="S73" s="10">
        <v>3500000</v>
      </c>
      <c r="T73" s="3">
        <v>14000000</v>
      </c>
      <c r="U73" s="3">
        <v>14000000</v>
      </c>
      <c r="V73" s="40" t="s">
        <v>32</v>
      </c>
      <c r="W73" s="3" t="s">
        <v>33</v>
      </c>
      <c r="X73" s="40" t="s">
        <v>100</v>
      </c>
      <c r="Y73" s="41">
        <v>3009133992</v>
      </c>
      <c r="Z73" s="16" t="s">
        <v>101</v>
      </c>
      <c r="AA73" s="40"/>
      <c r="AB73" s="40" t="s">
        <v>99</v>
      </c>
      <c r="AC73" s="40" t="s">
        <v>578</v>
      </c>
      <c r="AD73" s="40" t="s">
        <v>1247</v>
      </c>
      <c r="AE73" s="40"/>
      <c r="AF73" s="40"/>
    </row>
    <row r="74" spans="1:32" s="8" customFormat="1" ht="66" x14ac:dyDescent="0.25">
      <c r="A74" s="40" t="s">
        <v>1248</v>
      </c>
      <c r="B74" s="40" t="s">
        <v>99</v>
      </c>
      <c r="C74" s="9">
        <v>73</v>
      </c>
      <c r="D74" s="40" t="s">
        <v>1249</v>
      </c>
      <c r="E74" s="40"/>
      <c r="F74" s="40"/>
      <c r="G74" s="40" t="s">
        <v>651</v>
      </c>
      <c r="H74" s="40" t="s">
        <v>34</v>
      </c>
      <c r="I74" s="40" t="s">
        <v>1250</v>
      </c>
      <c r="J74" s="40" t="s">
        <v>27</v>
      </c>
      <c r="K74" s="40">
        <v>1</v>
      </c>
      <c r="L74" s="40" t="s">
        <v>55</v>
      </c>
      <c r="M74" s="40">
        <v>4</v>
      </c>
      <c r="N74" s="40" t="s">
        <v>29</v>
      </c>
      <c r="O74" s="40" t="s">
        <v>714</v>
      </c>
      <c r="P74" s="40" t="s">
        <v>44</v>
      </c>
      <c r="Q74" s="40">
        <v>0</v>
      </c>
      <c r="R74" s="40" t="s">
        <v>60</v>
      </c>
      <c r="S74" s="10">
        <v>3500000</v>
      </c>
      <c r="T74" s="3">
        <v>14000000</v>
      </c>
      <c r="U74" s="3">
        <v>14000000</v>
      </c>
      <c r="V74" s="40" t="s">
        <v>32</v>
      </c>
      <c r="W74" s="3" t="s">
        <v>33</v>
      </c>
      <c r="X74" s="40" t="s">
        <v>104</v>
      </c>
      <c r="Y74" s="41">
        <v>3009133992</v>
      </c>
      <c r="Z74" s="16" t="s">
        <v>105</v>
      </c>
      <c r="AA74" s="40"/>
      <c r="AB74" s="40" t="s">
        <v>99</v>
      </c>
      <c r="AC74" s="40" t="s">
        <v>578</v>
      </c>
      <c r="AD74" s="40" t="s">
        <v>251</v>
      </c>
      <c r="AE74" s="40"/>
      <c r="AF74" s="40"/>
    </row>
    <row r="75" spans="1:32" s="8" customFormat="1" ht="82.5" x14ac:dyDescent="0.25">
      <c r="A75" s="40" t="s">
        <v>1251</v>
      </c>
      <c r="B75" s="40" t="s">
        <v>99</v>
      </c>
      <c r="C75" s="9">
        <v>74</v>
      </c>
      <c r="D75" s="40" t="s">
        <v>1242</v>
      </c>
      <c r="E75" s="40"/>
      <c r="F75" s="40"/>
      <c r="G75" s="40" t="s">
        <v>652</v>
      </c>
      <c r="H75" s="40" t="s">
        <v>34</v>
      </c>
      <c r="I75" s="40" t="s">
        <v>42</v>
      </c>
      <c r="J75" s="40" t="s">
        <v>27</v>
      </c>
      <c r="K75" s="40">
        <v>1</v>
      </c>
      <c r="L75" s="40" t="s">
        <v>55</v>
      </c>
      <c r="M75" s="40">
        <v>4</v>
      </c>
      <c r="N75" s="40" t="s">
        <v>29</v>
      </c>
      <c r="O75" s="40" t="s">
        <v>714</v>
      </c>
      <c r="P75" s="40" t="s">
        <v>44</v>
      </c>
      <c r="Q75" s="40">
        <v>0</v>
      </c>
      <c r="R75" s="40" t="s">
        <v>60</v>
      </c>
      <c r="S75" s="10">
        <v>3500000</v>
      </c>
      <c r="T75" s="3">
        <v>14000000</v>
      </c>
      <c r="U75" s="3">
        <v>14000000</v>
      </c>
      <c r="V75" s="40" t="s">
        <v>32</v>
      </c>
      <c r="W75" s="3" t="s">
        <v>33</v>
      </c>
      <c r="X75" s="40" t="s">
        <v>1176</v>
      </c>
      <c r="Y75" s="41">
        <v>3009133992</v>
      </c>
      <c r="Z75" s="16" t="s">
        <v>101</v>
      </c>
      <c r="AA75" s="40"/>
      <c r="AB75" s="40" t="s">
        <v>99</v>
      </c>
      <c r="AC75" s="40" t="s">
        <v>578</v>
      </c>
      <c r="AD75" s="40" t="s">
        <v>251</v>
      </c>
      <c r="AE75" s="40"/>
      <c r="AF75" s="40"/>
    </row>
    <row r="76" spans="1:32" s="8" customFormat="1" ht="181.5" x14ac:dyDescent="0.25">
      <c r="A76" s="40" t="s">
        <v>431</v>
      </c>
      <c r="B76" s="40" t="s">
        <v>99</v>
      </c>
      <c r="C76" s="9">
        <v>75</v>
      </c>
      <c r="D76" s="40" t="s">
        <v>112</v>
      </c>
      <c r="E76" s="40"/>
      <c r="F76" s="40"/>
      <c r="G76" s="40" t="s">
        <v>909</v>
      </c>
      <c r="H76" s="40" t="s">
        <v>113</v>
      </c>
      <c r="I76" s="40" t="s">
        <v>79</v>
      </c>
      <c r="J76" s="40" t="s">
        <v>55</v>
      </c>
      <c r="K76" s="40">
        <v>5</v>
      </c>
      <c r="L76" s="40" t="s">
        <v>28</v>
      </c>
      <c r="M76" s="40">
        <v>7</v>
      </c>
      <c r="N76" s="40" t="s">
        <v>114</v>
      </c>
      <c r="O76" s="40" t="s">
        <v>719</v>
      </c>
      <c r="P76" s="40" t="s">
        <v>30</v>
      </c>
      <c r="Q76" s="40">
        <v>1</v>
      </c>
      <c r="R76" s="40" t="s">
        <v>60</v>
      </c>
      <c r="S76" s="3">
        <v>0</v>
      </c>
      <c r="T76" s="3">
        <v>810000000</v>
      </c>
      <c r="U76" s="3">
        <v>810000000</v>
      </c>
      <c r="V76" s="40" t="s">
        <v>32</v>
      </c>
      <c r="W76" s="3" t="s">
        <v>33</v>
      </c>
      <c r="X76" s="40" t="s">
        <v>102</v>
      </c>
      <c r="Y76" s="41">
        <v>3009133992</v>
      </c>
      <c r="Z76" s="40" t="s">
        <v>111</v>
      </c>
      <c r="AA76" s="40"/>
      <c r="AB76" s="40" t="s">
        <v>99</v>
      </c>
      <c r="AC76" s="40" t="s">
        <v>578</v>
      </c>
      <c r="AD76" s="40" t="s">
        <v>1721</v>
      </c>
      <c r="AE76" s="40"/>
      <c r="AF76" s="75"/>
    </row>
    <row r="77" spans="1:32" s="8" customFormat="1" ht="99" x14ac:dyDescent="0.25">
      <c r="A77" s="40" t="s">
        <v>432</v>
      </c>
      <c r="B77" s="40" t="s">
        <v>99</v>
      </c>
      <c r="C77" s="9">
        <v>76</v>
      </c>
      <c r="D77" s="40" t="s">
        <v>134</v>
      </c>
      <c r="E77" s="40"/>
      <c r="F77" s="40"/>
      <c r="G77" s="40" t="s">
        <v>910</v>
      </c>
      <c r="H77" s="40" t="s">
        <v>786</v>
      </c>
      <c r="I77" s="40" t="s">
        <v>135</v>
      </c>
      <c r="J77" s="40" t="s">
        <v>55</v>
      </c>
      <c r="K77" s="40">
        <v>5</v>
      </c>
      <c r="L77" s="40" t="s">
        <v>37</v>
      </c>
      <c r="M77" s="40">
        <v>3</v>
      </c>
      <c r="N77" s="40" t="s">
        <v>98</v>
      </c>
      <c r="O77" s="40" t="s">
        <v>714</v>
      </c>
      <c r="P77" s="40" t="s">
        <v>44</v>
      </c>
      <c r="Q77" s="40">
        <v>0</v>
      </c>
      <c r="R77" s="40" t="s">
        <v>60</v>
      </c>
      <c r="S77" s="3">
        <v>0</v>
      </c>
      <c r="T77" s="3">
        <v>901597275</v>
      </c>
      <c r="U77" s="3">
        <f>+T77</f>
        <v>901597275</v>
      </c>
      <c r="V77" s="40" t="s">
        <v>32</v>
      </c>
      <c r="W77" s="3" t="s">
        <v>33</v>
      </c>
      <c r="X77" s="40" t="s">
        <v>787</v>
      </c>
      <c r="Y77" s="41">
        <v>3009133992</v>
      </c>
      <c r="Z77" s="16" t="s">
        <v>755</v>
      </c>
      <c r="AA77" s="40"/>
      <c r="AB77" s="40" t="s">
        <v>133</v>
      </c>
      <c r="AC77" s="40" t="s">
        <v>578</v>
      </c>
      <c r="AD77" s="40" t="s">
        <v>1557</v>
      </c>
      <c r="AE77" s="40"/>
      <c r="AF77" s="75"/>
    </row>
    <row r="78" spans="1:32" s="8" customFormat="1" ht="181.5" x14ac:dyDescent="0.25">
      <c r="A78" s="24" t="s">
        <v>433</v>
      </c>
      <c r="B78" s="24" t="s">
        <v>99</v>
      </c>
      <c r="C78" s="25">
        <v>77</v>
      </c>
      <c r="D78" s="24" t="s">
        <v>421</v>
      </c>
      <c r="E78" s="24"/>
      <c r="F78" s="24"/>
      <c r="G78" s="24" t="s">
        <v>911</v>
      </c>
      <c r="H78" s="24" t="s">
        <v>143</v>
      </c>
      <c r="I78" s="24" t="s">
        <v>79</v>
      </c>
      <c r="J78" s="24" t="s">
        <v>55</v>
      </c>
      <c r="K78" s="24">
        <v>5</v>
      </c>
      <c r="L78" s="24" t="s">
        <v>28</v>
      </c>
      <c r="M78" s="24">
        <v>8</v>
      </c>
      <c r="N78" s="24" t="s">
        <v>98</v>
      </c>
      <c r="O78" s="24" t="s">
        <v>714</v>
      </c>
      <c r="P78" s="24" t="s">
        <v>30</v>
      </c>
      <c r="Q78" s="24">
        <v>1</v>
      </c>
      <c r="R78" s="24" t="s">
        <v>60</v>
      </c>
      <c r="S78" s="26">
        <v>0</v>
      </c>
      <c r="T78" s="26">
        <v>550000000</v>
      </c>
      <c r="U78" s="26">
        <v>550000000</v>
      </c>
      <c r="V78" s="24" t="s">
        <v>32</v>
      </c>
      <c r="W78" s="26" t="s">
        <v>33</v>
      </c>
      <c r="X78" s="24" t="s">
        <v>144</v>
      </c>
      <c r="Y78" s="32">
        <v>3009133992</v>
      </c>
      <c r="Z78" s="24" t="s">
        <v>145</v>
      </c>
      <c r="AA78" s="24"/>
      <c r="AB78" s="24" t="s">
        <v>99</v>
      </c>
      <c r="AC78" s="24" t="s">
        <v>578</v>
      </c>
      <c r="AD78" s="24" t="s">
        <v>1890</v>
      </c>
      <c r="AE78" s="24"/>
      <c r="AF78" s="24"/>
    </row>
    <row r="79" spans="1:32" s="8" customFormat="1" ht="76.5" customHeight="1" x14ac:dyDescent="0.25">
      <c r="A79" s="40" t="s">
        <v>434</v>
      </c>
      <c r="B79" s="40" t="s">
        <v>99</v>
      </c>
      <c r="C79" s="9">
        <v>78</v>
      </c>
      <c r="D79" s="40" t="s">
        <v>665</v>
      </c>
      <c r="E79" s="40"/>
      <c r="F79" s="40"/>
      <c r="G79" s="40" t="s">
        <v>912</v>
      </c>
      <c r="H79" s="40" t="s">
        <v>398</v>
      </c>
      <c r="I79" s="40" t="s">
        <v>79</v>
      </c>
      <c r="J79" s="40" t="s">
        <v>61</v>
      </c>
      <c r="K79" s="40">
        <v>4</v>
      </c>
      <c r="L79" s="40" t="s">
        <v>64</v>
      </c>
      <c r="M79" s="40">
        <v>9</v>
      </c>
      <c r="N79" s="40" t="s">
        <v>114</v>
      </c>
      <c r="O79" s="40" t="s">
        <v>719</v>
      </c>
      <c r="P79" s="40" t="s">
        <v>44</v>
      </c>
      <c r="Q79" s="40">
        <v>0</v>
      </c>
      <c r="R79" s="40" t="s">
        <v>60</v>
      </c>
      <c r="S79" s="3">
        <v>0</v>
      </c>
      <c r="T79" s="3">
        <v>1530000000</v>
      </c>
      <c r="U79" s="3">
        <v>1020000000</v>
      </c>
      <c r="V79" s="40" t="s">
        <v>45</v>
      </c>
      <c r="W79" s="3" t="s">
        <v>154</v>
      </c>
      <c r="X79" s="40" t="s">
        <v>1112</v>
      </c>
      <c r="Y79" s="41">
        <v>3009133992</v>
      </c>
      <c r="Z79" s="40" t="s">
        <v>1113</v>
      </c>
      <c r="AA79" s="40"/>
      <c r="AB79" s="40" t="s">
        <v>133</v>
      </c>
      <c r="AC79" s="40" t="s">
        <v>578</v>
      </c>
      <c r="AD79" s="40" t="s">
        <v>1558</v>
      </c>
      <c r="AE79" s="40"/>
      <c r="AF79" s="75"/>
    </row>
    <row r="80" spans="1:32" s="8" customFormat="1" ht="99" x14ac:dyDescent="0.25">
      <c r="A80" s="40" t="s">
        <v>435</v>
      </c>
      <c r="B80" s="40" t="s">
        <v>99</v>
      </c>
      <c r="C80" s="9">
        <v>79</v>
      </c>
      <c r="D80" s="40" t="s">
        <v>115</v>
      </c>
      <c r="E80" s="40"/>
      <c r="F80" s="40"/>
      <c r="G80" s="40" t="s">
        <v>913</v>
      </c>
      <c r="H80" s="40" t="s">
        <v>116</v>
      </c>
      <c r="I80" s="40" t="s">
        <v>79</v>
      </c>
      <c r="J80" s="40" t="s">
        <v>61</v>
      </c>
      <c r="K80" s="40">
        <v>4</v>
      </c>
      <c r="L80" s="40" t="s">
        <v>65</v>
      </c>
      <c r="M80" s="40">
        <v>7</v>
      </c>
      <c r="N80" s="40" t="s">
        <v>114</v>
      </c>
      <c r="O80" s="40" t="s">
        <v>719</v>
      </c>
      <c r="P80" s="40" t="s">
        <v>44</v>
      </c>
      <c r="Q80" s="40">
        <v>0</v>
      </c>
      <c r="R80" s="40" t="s">
        <v>60</v>
      </c>
      <c r="S80" s="3">
        <v>0</v>
      </c>
      <c r="T80" s="3">
        <v>140000000</v>
      </c>
      <c r="U80" s="3">
        <v>140000000</v>
      </c>
      <c r="V80" s="40" t="s">
        <v>32</v>
      </c>
      <c r="W80" s="3" t="s">
        <v>33</v>
      </c>
      <c r="X80" s="40" t="s">
        <v>409</v>
      </c>
      <c r="Y80" s="41">
        <v>3009133992</v>
      </c>
      <c r="Z80" s="40" t="s">
        <v>174</v>
      </c>
      <c r="AA80" s="40"/>
      <c r="AB80" s="40" t="s">
        <v>99</v>
      </c>
      <c r="AC80" s="40" t="s">
        <v>578</v>
      </c>
      <c r="AD80" s="40" t="s">
        <v>1560</v>
      </c>
      <c r="AE80" s="40"/>
      <c r="AF80" s="75"/>
    </row>
    <row r="81" spans="1:32" s="8" customFormat="1" ht="49.5" x14ac:dyDescent="0.25">
      <c r="A81" s="40" t="s">
        <v>436</v>
      </c>
      <c r="B81" s="40" t="s">
        <v>99</v>
      </c>
      <c r="C81" s="9">
        <v>80</v>
      </c>
      <c r="D81" s="40">
        <v>81111820</v>
      </c>
      <c r="E81" s="40"/>
      <c r="F81" s="40"/>
      <c r="G81" s="40" t="s">
        <v>914</v>
      </c>
      <c r="H81" s="40" t="s">
        <v>171</v>
      </c>
      <c r="I81" s="40" t="s">
        <v>172</v>
      </c>
      <c r="J81" s="40" t="s">
        <v>43</v>
      </c>
      <c r="K81" s="40">
        <v>3</v>
      </c>
      <c r="L81" s="40" t="s">
        <v>28</v>
      </c>
      <c r="M81" s="40">
        <v>9</v>
      </c>
      <c r="N81" s="40" t="s">
        <v>98</v>
      </c>
      <c r="O81" s="40" t="s">
        <v>714</v>
      </c>
      <c r="P81" s="40" t="s">
        <v>44</v>
      </c>
      <c r="Q81" s="40">
        <v>0</v>
      </c>
      <c r="R81" s="40" t="s">
        <v>60</v>
      </c>
      <c r="S81" s="3">
        <v>0</v>
      </c>
      <c r="T81" s="3">
        <v>28000000</v>
      </c>
      <c r="U81" s="3">
        <v>28000000</v>
      </c>
      <c r="V81" s="40" t="s">
        <v>32</v>
      </c>
      <c r="W81" s="3" t="s">
        <v>33</v>
      </c>
      <c r="X81" s="40" t="s">
        <v>173</v>
      </c>
      <c r="Y81" s="41">
        <v>3009133992</v>
      </c>
      <c r="Z81" s="40" t="s">
        <v>174</v>
      </c>
      <c r="AA81" s="40"/>
      <c r="AB81" s="40" t="s">
        <v>99</v>
      </c>
      <c r="AC81" s="40" t="s">
        <v>578</v>
      </c>
      <c r="AD81" s="40" t="s">
        <v>251</v>
      </c>
      <c r="AE81" s="40"/>
      <c r="AF81" s="75"/>
    </row>
    <row r="82" spans="1:32" s="8" customFormat="1" ht="99" x14ac:dyDescent="0.25">
      <c r="A82" s="40" t="s">
        <v>437</v>
      </c>
      <c r="B82" s="40" t="s">
        <v>99</v>
      </c>
      <c r="C82" s="9">
        <v>81</v>
      </c>
      <c r="D82" s="40" t="s">
        <v>130</v>
      </c>
      <c r="E82" s="40"/>
      <c r="F82" s="40"/>
      <c r="G82" s="40" t="s">
        <v>1474</v>
      </c>
      <c r="H82" s="40" t="s">
        <v>131</v>
      </c>
      <c r="I82" s="40" t="s">
        <v>132</v>
      </c>
      <c r="J82" s="40" t="s">
        <v>43</v>
      </c>
      <c r="K82" s="40">
        <v>3</v>
      </c>
      <c r="L82" s="40" t="s">
        <v>28</v>
      </c>
      <c r="M82" s="40">
        <v>9</v>
      </c>
      <c r="N82" s="40" t="s">
        <v>98</v>
      </c>
      <c r="O82" s="40" t="s">
        <v>714</v>
      </c>
      <c r="P82" s="40" t="s">
        <v>30</v>
      </c>
      <c r="Q82" s="40">
        <v>1</v>
      </c>
      <c r="R82" s="40" t="s">
        <v>60</v>
      </c>
      <c r="S82" s="3">
        <v>0</v>
      </c>
      <c r="T82" s="3">
        <v>2290000000</v>
      </c>
      <c r="U82" s="3">
        <v>2290000000</v>
      </c>
      <c r="V82" s="40" t="s">
        <v>32</v>
      </c>
      <c r="W82" s="3" t="s">
        <v>33</v>
      </c>
      <c r="X82" s="40" t="s">
        <v>787</v>
      </c>
      <c r="Y82" s="41">
        <v>3009133992</v>
      </c>
      <c r="Z82" s="16" t="s">
        <v>755</v>
      </c>
      <c r="AA82" s="40"/>
      <c r="AB82" s="40" t="s">
        <v>133</v>
      </c>
      <c r="AC82" s="40" t="s">
        <v>578</v>
      </c>
      <c r="AD82" s="40" t="s">
        <v>1488</v>
      </c>
      <c r="AE82" s="40"/>
      <c r="AF82" s="75"/>
    </row>
    <row r="83" spans="1:32" s="8" customFormat="1" ht="49.5" customHeight="1" x14ac:dyDescent="0.25">
      <c r="A83" s="40" t="s">
        <v>438</v>
      </c>
      <c r="B83" s="40" t="s">
        <v>99</v>
      </c>
      <c r="C83" s="9">
        <v>82</v>
      </c>
      <c r="D83" s="40" t="s">
        <v>1489</v>
      </c>
      <c r="E83" s="40"/>
      <c r="F83" s="40"/>
      <c r="G83" s="40" t="s">
        <v>915</v>
      </c>
      <c r="H83" s="40" t="s">
        <v>136</v>
      </c>
      <c r="I83" s="40" t="s">
        <v>79</v>
      </c>
      <c r="J83" s="40" t="s">
        <v>52</v>
      </c>
      <c r="K83" s="40">
        <v>2</v>
      </c>
      <c r="L83" s="40" t="s">
        <v>64</v>
      </c>
      <c r="M83" s="40">
        <v>8</v>
      </c>
      <c r="N83" s="40" t="s">
        <v>137</v>
      </c>
      <c r="O83" s="40" t="s">
        <v>718</v>
      </c>
      <c r="P83" s="40" t="s">
        <v>30</v>
      </c>
      <c r="Q83" s="40">
        <v>1</v>
      </c>
      <c r="R83" s="40" t="s">
        <v>60</v>
      </c>
      <c r="S83" s="3">
        <v>0</v>
      </c>
      <c r="T83" s="3">
        <v>2800000000</v>
      </c>
      <c r="U83" s="3">
        <f>+T83</f>
        <v>2800000000</v>
      </c>
      <c r="V83" s="40" t="s">
        <v>32</v>
      </c>
      <c r="W83" s="3" t="s">
        <v>33</v>
      </c>
      <c r="X83" s="40" t="s">
        <v>410</v>
      </c>
      <c r="Y83" s="41">
        <v>3009133992</v>
      </c>
      <c r="Z83" s="40" t="s">
        <v>411</v>
      </c>
      <c r="AA83" s="40"/>
      <c r="AB83" s="40" t="s">
        <v>99</v>
      </c>
      <c r="AC83" s="40" t="s">
        <v>578</v>
      </c>
      <c r="AD83" s="40" t="s">
        <v>746</v>
      </c>
      <c r="AE83" s="40"/>
      <c r="AF83" s="40"/>
    </row>
    <row r="84" spans="1:32" s="8" customFormat="1" ht="49.5" customHeight="1" x14ac:dyDescent="0.25">
      <c r="A84" s="40" t="s">
        <v>439</v>
      </c>
      <c r="B84" s="40" t="s">
        <v>99</v>
      </c>
      <c r="C84" s="9">
        <v>83</v>
      </c>
      <c r="D84" s="40" t="s">
        <v>420</v>
      </c>
      <c r="E84" s="40"/>
      <c r="F84" s="40"/>
      <c r="G84" s="40" t="s">
        <v>916</v>
      </c>
      <c r="H84" s="40" t="s">
        <v>399</v>
      </c>
      <c r="I84" s="40" t="s">
        <v>79</v>
      </c>
      <c r="J84" s="40" t="s">
        <v>43</v>
      </c>
      <c r="K84" s="40">
        <v>3</v>
      </c>
      <c r="L84" s="40" t="s">
        <v>61</v>
      </c>
      <c r="M84" s="40">
        <v>1</v>
      </c>
      <c r="N84" s="40" t="s">
        <v>137</v>
      </c>
      <c r="O84" s="40" t="s">
        <v>718</v>
      </c>
      <c r="P84" s="40" t="s">
        <v>44</v>
      </c>
      <c r="Q84" s="40">
        <v>0</v>
      </c>
      <c r="R84" s="40" t="s">
        <v>60</v>
      </c>
      <c r="S84" s="3">
        <v>0</v>
      </c>
      <c r="T84" s="3">
        <v>10000000</v>
      </c>
      <c r="U84" s="3">
        <v>10000000</v>
      </c>
      <c r="V84" s="40" t="s">
        <v>32</v>
      </c>
      <c r="W84" s="3" t="s">
        <v>33</v>
      </c>
      <c r="X84" s="40" t="s">
        <v>100</v>
      </c>
      <c r="Y84" s="41">
        <v>3009133992</v>
      </c>
      <c r="Z84" s="40" t="s">
        <v>101</v>
      </c>
      <c r="AA84" s="40"/>
      <c r="AB84" s="40" t="s">
        <v>99</v>
      </c>
      <c r="AC84" s="40" t="s">
        <v>578</v>
      </c>
      <c r="AD84" s="40" t="s">
        <v>1114</v>
      </c>
      <c r="AE84" s="40"/>
      <c r="AF84" s="75"/>
    </row>
    <row r="85" spans="1:32" s="8" customFormat="1" ht="49.5" customHeight="1" x14ac:dyDescent="0.25">
      <c r="A85" s="40" t="s">
        <v>440</v>
      </c>
      <c r="B85" s="40" t="s">
        <v>99</v>
      </c>
      <c r="C85" s="9">
        <v>84</v>
      </c>
      <c r="D85" s="40" t="s">
        <v>164</v>
      </c>
      <c r="E85" s="40"/>
      <c r="F85" s="40"/>
      <c r="G85" s="40" t="s">
        <v>917</v>
      </c>
      <c r="H85" s="40" t="s">
        <v>165</v>
      </c>
      <c r="I85" s="40"/>
      <c r="J85" s="40" t="s">
        <v>61</v>
      </c>
      <c r="K85" s="40">
        <v>4</v>
      </c>
      <c r="L85" s="40" t="s">
        <v>147</v>
      </c>
      <c r="M85" s="40">
        <v>3</v>
      </c>
      <c r="N85" s="40" t="s">
        <v>114</v>
      </c>
      <c r="O85" s="40" t="s">
        <v>719</v>
      </c>
      <c r="P85" s="40" t="s">
        <v>44</v>
      </c>
      <c r="Q85" s="40">
        <v>0</v>
      </c>
      <c r="R85" s="40" t="s">
        <v>60</v>
      </c>
      <c r="S85" s="3">
        <v>0</v>
      </c>
      <c r="T85" s="3">
        <v>559950000</v>
      </c>
      <c r="U85" s="3">
        <v>559950000</v>
      </c>
      <c r="V85" s="40" t="s">
        <v>32</v>
      </c>
      <c r="W85" s="3" t="s">
        <v>33</v>
      </c>
      <c r="X85" s="40" t="s">
        <v>117</v>
      </c>
      <c r="Y85" s="41">
        <v>3009133992</v>
      </c>
      <c r="Z85" s="40" t="s">
        <v>118</v>
      </c>
      <c r="AA85" s="40"/>
      <c r="AB85" s="40" t="s">
        <v>99</v>
      </c>
      <c r="AC85" s="40" t="s">
        <v>578</v>
      </c>
      <c r="AD85" s="40" t="s">
        <v>1561</v>
      </c>
      <c r="AE85" s="40"/>
      <c r="AF85" s="75"/>
    </row>
    <row r="86" spans="1:32" s="8" customFormat="1" ht="280.5" customHeight="1" x14ac:dyDescent="0.25">
      <c r="A86" s="12" t="s">
        <v>441</v>
      </c>
      <c r="B86" s="12" t="s">
        <v>99</v>
      </c>
      <c r="C86" s="13">
        <v>85</v>
      </c>
      <c r="D86" s="12" t="s">
        <v>623</v>
      </c>
      <c r="E86" s="85"/>
      <c r="F86" s="12"/>
      <c r="G86" s="12" t="s">
        <v>918</v>
      </c>
      <c r="H86" s="12" t="s">
        <v>400</v>
      </c>
      <c r="I86" s="12"/>
      <c r="J86" s="12" t="s">
        <v>43</v>
      </c>
      <c r="K86" s="12">
        <v>3</v>
      </c>
      <c r="L86" s="12" t="s">
        <v>28</v>
      </c>
      <c r="M86" s="12">
        <v>8</v>
      </c>
      <c r="N86" s="12" t="s">
        <v>114</v>
      </c>
      <c r="O86" s="12" t="s">
        <v>719</v>
      </c>
      <c r="P86" s="12" t="s">
        <v>44</v>
      </c>
      <c r="Q86" s="12">
        <v>0</v>
      </c>
      <c r="R86" s="12" t="s">
        <v>60</v>
      </c>
      <c r="S86" s="14">
        <v>0</v>
      </c>
      <c r="T86" s="14">
        <v>200000000</v>
      </c>
      <c r="U86" s="14">
        <v>200000000</v>
      </c>
      <c r="V86" s="12" t="s">
        <v>32</v>
      </c>
      <c r="W86" s="14" t="s">
        <v>33</v>
      </c>
      <c r="X86" s="12" t="s">
        <v>152</v>
      </c>
      <c r="Y86" s="31">
        <v>3009133992</v>
      </c>
      <c r="Z86" s="12" t="s">
        <v>153</v>
      </c>
      <c r="AA86" s="12"/>
      <c r="AB86" s="12" t="s">
        <v>99</v>
      </c>
      <c r="AC86" s="12" t="s">
        <v>578</v>
      </c>
      <c r="AD86" s="12" t="s">
        <v>785</v>
      </c>
      <c r="AE86" s="12"/>
      <c r="AF86" s="12"/>
    </row>
    <row r="87" spans="1:32" s="8" customFormat="1" ht="66" customHeight="1" x14ac:dyDescent="0.25">
      <c r="A87" s="12" t="s">
        <v>442</v>
      </c>
      <c r="B87" s="12" t="s">
        <v>99</v>
      </c>
      <c r="C87" s="13">
        <v>86</v>
      </c>
      <c r="D87" s="12" t="s">
        <v>624</v>
      </c>
      <c r="E87" s="85"/>
      <c r="F87" s="12"/>
      <c r="G87" s="12" t="s">
        <v>653</v>
      </c>
      <c r="H87" s="12" t="s">
        <v>401</v>
      </c>
      <c r="I87" s="12" t="s">
        <v>79</v>
      </c>
      <c r="J87" s="12" t="s">
        <v>52</v>
      </c>
      <c r="K87" s="12">
        <v>2</v>
      </c>
      <c r="L87" s="12" t="s">
        <v>28</v>
      </c>
      <c r="M87" s="12">
        <v>10</v>
      </c>
      <c r="N87" s="12" t="s">
        <v>161</v>
      </c>
      <c r="O87" s="12" t="s">
        <v>714</v>
      </c>
      <c r="P87" s="12" t="s">
        <v>44</v>
      </c>
      <c r="Q87" s="12">
        <v>0</v>
      </c>
      <c r="R87" s="12" t="s">
        <v>60</v>
      </c>
      <c r="S87" s="14">
        <v>0</v>
      </c>
      <c r="T87" s="14">
        <v>105000000</v>
      </c>
      <c r="U87" s="14">
        <v>105000000</v>
      </c>
      <c r="V87" s="12" t="s">
        <v>32</v>
      </c>
      <c r="W87" s="14" t="s">
        <v>33</v>
      </c>
      <c r="X87" s="12" t="s">
        <v>103</v>
      </c>
      <c r="Y87" s="31">
        <v>3009133992</v>
      </c>
      <c r="Z87" s="12" t="s">
        <v>123</v>
      </c>
      <c r="AA87" s="12"/>
      <c r="AB87" s="12" t="s">
        <v>99</v>
      </c>
      <c r="AC87" s="12" t="s">
        <v>578</v>
      </c>
      <c r="AD87" s="12" t="s">
        <v>736</v>
      </c>
      <c r="AE87" s="12"/>
      <c r="AF87" s="12"/>
    </row>
    <row r="88" spans="1:32" s="8" customFormat="1" ht="66" customHeight="1" x14ac:dyDescent="0.25">
      <c r="A88" s="40" t="s">
        <v>443</v>
      </c>
      <c r="B88" s="40" t="s">
        <v>99</v>
      </c>
      <c r="C88" s="9">
        <v>87</v>
      </c>
      <c r="D88" s="40" t="s">
        <v>157</v>
      </c>
      <c r="E88" s="40"/>
      <c r="F88" s="40"/>
      <c r="G88" s="40" t="s">
        <v>919</v>
      </c>
      <c r="H88" s="40" t="s">
        <v>170</v>
      </c>
      <c r="I88" s="40" t="s">
        <v>79</v>
      </c>
      <c r="J88" s="40" t="s">
        <v>52</v>
      </c>
      <c r="K88" s="40">
        <v>2</v>
      </c>
      <c r="L88" s="40" t="s">
        <v>65</v>
      </c>
      <c r="M88" s="40">
        <v>8</v>
      </c>
      <c r="N88" s="40" t="s">
        <v>137</v>
      </c>
      <c r="O88" s="40" t="s">
        <v>718</v>
      </c>
      <c r="P88" s="40" t="s">
        <v>44</v>
      </c>
      <c r="Q88" s="40">
        <v>0</v>
      </c>
      <c r="R88" s="40" t="s">
        <v>60</v>
      </c>
      <c r="S88" s="3">
        <v>0</v>
      </c>
      <c r="T88" s="3">
        <v>659000000</v>
      </c>
      <c r="U88" s="3">
        <f>+T88</f>
        <v>659000000</v>
      </c>
      <c r="V88" s="40" t="s">
        <v>32</v>
      </c>
      <c r="W88" s="3" t="s">
        <v>33</v>
      </c>
      <c r="X88" s="40" t="s">
        <v>128</v>
      </c>
      <c r="Y88" s="41">
        <v>3009133992</v>
      </c>
      <c r="Z88" s="40" t="s">
        <v>129</v>
      </c>
      <c r="AA88" s="40"/>
      <c r="AB88" s="40" t="s">
        <v>99</v>
      </c>
      <c r="AC88" s="40" t="s">
        <v>578</v>
      </c>
      <c r="AD88" s="40" t="s">
        <v>251</v>
      </c>
      <c r="AE88" s="40"/>
      <c r="AF88" s="40"/>
    </row>
    <row r="89" spans="1:32" s="8" customFormat="1" ht="66" customHeight="1" x14ac:dyDescent="0.25">
      <c r="A89" s="12" t="s">
        <v>444</v>
      </c>
      <c r="B89" s="12" t="s">
        <v>99</v>
      </c>
      <c r="C89" s="13">
        <v>88</v>
      </c>
      <c r="D89" s="12" t="s">
        <v>421</v>
      </c>
      <c r="E89" s="85"/>
      <c r="F89" s="12"/>
      <c r="G89" s="12" t="s">
        <v>654</v>
      </c>
      <c r="H89" s="12" t="s">
        <v>402</v>
      </c>
      <c r="I89" s="12"/>
      <c r="J89" s="12" t="s">
        <v>52</v>
      </c>
      <c r="K89" s="12">
        <v>2</v>
      </c>
      <c r="L89" s="12" t="s">
        <v>65</v>
      </c>
      <c r="M89" s="12">
        <v>8</v>
      </c>
      <c r="N89" s="12" t="s">
        <v>137</v>
      </c>
      <c r="O89" s="12" t="s">
        <v>719</v>
      </c>
      <c r="P89" s="12" t="s">
        <v>44</v>
      </c>
      <c r="Q89" s="12">
        <v>0</v>
      </c>
      <c r="R89" s="12" t="s">
        <v>60</v>
      </c>
      <c r="S89" s="14">
        <v>0</v>
      </c>
      <c r="T89" s="14">
        <v>1200000000</v>
      </c>
      <c r="U89" s="14">
        <v>1200000000</v>
      </c>
      <c r="V89" s="12" t="s">
        <v>32</v>
      </c>
      <c r="W89" s="14" t="s">
        <v>33</v>
      </c>
      <c r="X89" s="12" t="s">
        <v>102</v>
      </c>
      <c r="Y89" s="31">
        <v>3009133992</v>
      </c>
      <c r="Z89" s="12" t="s">
        <v>412</v>
      </c>
      <c r="AA89" s="12"/>
      <c r="AB89" s="12" t="s">
        <v>99</v>
      </c>
      <c r="AC89" s="12" t="s">
        <v>578</v>
      </c>
      <c r="AD89" s="12" t="s">
        <v>747</v>
      </c>
      <c r="AE89" s="12"/>
      <c r="AF89" s="12"/>
    </row>
    <row r="90" spans="1:32" s="8" customFormat="1" ht="82.5" customHeight="1" x14ac:dyDescent="0.25">
      <c r="A90" s="12" t="s">
        <v>445</v>
      </c>
      <c r="B90" s="12" t="s">
        <v>99</v>
      </c>
      <c r="C90" s="13">
        <v>89</v>
      </c>
      <c r="D90" s="12">
        <v>81112306</v>
      </c>
      <c r="E90" s="85"/>
      <c r="F90" s="12"/>
      <c r="G90" s="12" t="s">
        <v>920</v>
      </c>
      <c r="H90" s="12" t="s">
        <v>124</v>
      </c>
      <c r="I90" s="12" t="s">
        <v>125</v>
      </c>
      <c r="J90" s="12" t="s">
        <v>43</v>
      </c>
      <c r="K90" s="12">
        <v>3</v>
      </c>
      <c r="L90" s="12" t="s">
        <v>28</v>
      </c>
      <c r="M90" s="12">
        <v>9</v>
      </c>
      <c r="N90" s="12" t="s">
        <v>98</v>
      </c>
      <c r="O90" s="12" t="s">
        <v>714</v>
      </c>
      <c r="P90" s="12" t="s">
        <v>44</v>
      </c>
      <c r="Q90" s="12">
        <v>0</v>
      </c>
      <c r="R90" s="12" t="s">
        <v>60</v>
      </c>
      <c r="S90" s="18"/>
      <c r="T90" s="14">
        <v>6000000</v>
      </c>
      <c r="U90" s="14">
        <f t="shared" ref="U90:U99" si="0">+T90</f>
        <v>6000000</v>
      </c>
      <c r="V90" s="12" t="s">
        <v>32</v>
      </c>
      <c r="W90" s="14" t="s">
        <v>33</v>
      </c>
      <c r="X90" s="12" t="s">
        <v>126</v>
      </c>
      <c r="Y90" s="12">
        <v>3009133992</v>
      </c>
      <c r="Z90" s="12" t="s">
        <v>127</v>
      </c>
      <c r="AA90" s="12"/>
      <c r="AB90" s="12" t="s">
        <v>99</v>
      </c>
      <c r="AC90" s="12" t="s">
        <v>578</v>
      </c>
      <c r="AD90" s="12" t="s">
        <v>1486</v>
      </c>
      <c r="AE90" s="12"/>
      <c r="AF90" s="12"/>
    </row>
    <row r="91" spans="1:32" s="8" customFormat="1" ht="82.5" customHeight="1" x14ac:dyDescent="0.25">
      <c r="A91" s="40" t="s">
        <v>446</v>
      </c>
      <c r="B91" s="40" t="s">
        <v>414</v>
      </c>
      <c r="C91" s="9">
        <v>90</v>
      </c>
      <c r="D91" s="40" t="s">
        <v>138</v>
      </c>
      <c r="E91" s="40"/>
      <c r="F91" s="40"/>
      <c r="G91" s="40" t="s">
        <v>921</v>
      </c>
      <c r="H91" s="40" t="s">
        <v>403</v>
      </c>
      <c r="I91" s="40" t="s">
        <v>79</v>
      </c>
      <c r="J91" s="40" t="s">
        <v>55</v>
      </c>
      <c r="K91" s="40">
        <v>5</v>
      </c>
      <c r="L91" s="40" t="s">
        <v>37</v>
      </c>
      <c r="M91" s="40">
        <v>3</v>
      </c>
      <c r="N91" s="40" t="s">
        <v>98</v>
      </c>
      <c r="O91" s="40" t="s">
        <v>714</v>
      </c>
      <c r="P91" s="40" t="s">
        <v>44</v>
      </c>
      <c r="Q91" s="40">
        <v>0</v>
      </c>
      <c r="R91" s="40" t="s">
        <v>60</v>
      </c>
      <c r="S91" s="46"/>
      <c r="T91" s="3">
        <v>300000000</v>
      </c>
      <c r="U91" s="3">
        <f t="shared" si="0"/>
        <v>300000000</v>
      </c>
      <c r="V91" s="40" t="s">
        <v>32</v>
      </c>
      <c r="W91" s="3" t="s">
        <v>33</v>
      </c>
      <c r="X91" s="40" t="s">
        <v>1718</v>
      </c>
      <c r="Y91" s="40">
        <v>3009133992</v>
      </c>
      <c r="Z91" s="16" t="s">
        <v>1719</v>
      </c>
      <c r="AA91" s="40"/>
      <c r="AB91" s="40" t="s">
        <v>414</v>
      </c>
      <c r="AC91" s="40" t="s">
        <v>578</v>
      </c>
      <c r="AD91" s="40" t="s">
        <v>1720</v>
      </c>
      <c r="AE91" s="40"/>
      <c r="AF91" s="40"/>
    </row>
    <row r="92" spans="1:32" s="8" customFormat="1" ht="82.5" customHeight="1" x14ac:dyDescent="0.25">
      <c r="A92" s="40" t="s">
        <v>447</v>
      </c>
      <c r="B92" s="40" t="s">
        <v>99</v>
      </c>
      <c r="C92" s="9">
        <v>91</v>
      </c>
      <c r="D92" s="40" t="s">
        <v>623</v>
      </c>
      <c r="E92" s="40"/>
      <c r="F92" s="40"/>
      <c r="G92" s="40" t="s">
        <v>1695</v>
      </c>
      <c r="H92" s="40" t="s">
        <v>1688</v>
      </c>
      <c r="I92" s="40" t="s">
        <v>404</v>
      </c>
      <c r="J92" s="40" t="s">
        <v>55</v>
      </c>
      <c r="K92" s="40">
        <v>5</v>
      </c>
      <c r="L92" s="40" t="s">
        <v>64</v>
      </c>
      <c r="M92" s="40">
        <v>6</v>
      </c>
      <c r="N92" s="40" t="s">
        <v>98</v>
      </c>
      <c r="O92" s="40" t="s">
        <v>714</v>
      </c>
      <c r="P92" s="40" t="s">
        <v>44</v>
      </c>
      <c r="Q92" s="40">
        <v>0</v>
      </c>
      <c r="R92" s="40" t="s">
        <v>60</v>
      </c>
      <c r="S92" s="3">
        <v>0</v>
      </c>
      <c r="T92" s="3">
        <v>70000000</v>
      </c>
      <c r="U92" s="3">
        <f t="shared" si="0"/>
        <v>70000000</v>
      </c>
      <c r="V92" s="40" t="s">
        <v>32</v>
      </c>
      <c r="W92" s="3" t="s">
        <v>33</v>
      </c>
      <c r="X92" s="40" t="s">
        <v>415</v>
      </c>
      <c r="Y92" s="41">
        <v>3009133992</v>
      </c>
      <c r="Z92" s="40" t="s">
        <v>416</v>
      </c>
      <c r="AA92" s="40"/>
      <c r="AB92" s="40" t="s">
        <v>99</v>
      </c>
      <c r="AC92" s="40" t="s">
        <v>578</v>
      </c>
      <c r="AD92" s="40" t="s">
        <v>1700</v>
      </c>
      <c r="AE92" s="40"/>
      <c r="AF92" s="40"/>
    </row>
    <row r="93" spans="1:32" s="8" customFormat="1" ht="82.5" customHeight="1" x14ac:dyDescent="0.25">
      <c r="A93" s="40" t="s">
        <v>448</v>
      </c>
      <c r="B93" s="40" t="s">
        <v>99</v>
      </c>
      <c r="C93" s="9">
        <v>92</v>
      </c>
      <c r="D93" s="40" t="s">
        <v>150</v>
      </c>
      <c r="E93" s="40"/>
      <c r="F93" s="40"/>
      <c r="G93" s="40" t="s">
        <v>1638</v>
      </c>
      <c r="H93" s="40" t="s">
        <v>151</v>
      </c>
      <c r="I93" s="40" t="s">
        <v>79</v>
      </c>
      <c r="J93" s="40" t="s">
        <v>55</v>
      </c>
      <c r="K93" s="40">
        <v>5</v>
      </c>
      <c r="L93" s="40" t="s">
        <v>64</v>
      </c>
      <c r="M93" s="40">
        <v>6</v>
      </c>
      <c r="N93" s="40" t="s">
        <v>114</v>
      </c>
      <c r="O93" s="40" t="s">
        <v>719</v>
      </c>
      <c r="P93" s="40" t="s">
        <v>44</v>
      </c>
      <c r="Q93" s="40">
        <v>0</v>
      </c>
      <c r="R93" s="40" t="s">
        <v>60</v>
      </c>
      <c r="S93" s="10"/>
      <c r="T93" s="3">
        <v>500000000</v>
      </c>
      <c r="U93" s="3">
        <f t="shared" si="0"/>
        <v>500000000</v>
      </c>
      <c r="V93" s="40" t="s">
        <v>32</v>
      </c>
      <c r="W93" s="3" t="s">
        <v>33</v>
      </c>
      <c r="X93" s="40" t="s">
        <v>1484</v>
      </c>
      <c r="Y93" s="40">
        <v>3009133992</v>
      </c>
      <c r="Z93" s="40" t="s">
        <v>1485</v>
      </c>
      <c r="AA93" s="40"/>
      <c r="AB93" s="40" t="s">
        <v>99</v>
      </c>
      <c r="AC93" s="40" t="s">
        <v>578</v>
      </c>
      <c r="AD93" s="40" t="s">
        <v>1701</v>
      </c>
      <c r="AE93" s="40"/>
      <c r="AF93" s="40"/>
    </row>
    <row r="94" spans="1:32" s="8" customFormat="1" ht="82.5" customHeight="1" x14ac:dyDescent="0.25">
      <c r="A94" s="40" t="s">
        <v>449</v>
      </c>
      <c r="B94" s="40" t="s">
        <v>99</v>
      </c>
      <c r="C94" s="9">
        <v>93</v>
      </c>
      <c r="D94" s="40" t="s">
        <v>157</v>
      </c>
      <c r="E94" s="40"/>
      <c r="F94" s="40"/>
      <c r="G94" s="40" t="s">
        <v>922</v>
      </c>
      <c r="H94" s="40" t="s">
        <v>158</v>
      </c>
      <c r="I94" s="40" t="s">
        <v>79</v>
      </c>
      <c r="J94" s="40" t="s">
        <v>55</v>
      </c>
      <c r="K94" s="40">
        <v>5</v>
      </c>
      <c r="L94" s="40" t="s">
        <v>28</v>
      </c>
      <c r="M94" s="40">
        <v>7</v>
      </c>
      <c r="N94" s="40" t="s">
        <v>98</v>
      </c>
      <c r="O94" s="40" t="s">
        <v>714</v>
      </c>
      <c r="P94" s="40" t="s">
        <v>44</v>
      </c>
      <c r="Q94" s="40">
        <v>0</v>
      </c>
      <c r="R94" s="40" t="s">
        <v>60</v>
      </c>
      <c r="S94" s="3">
        <v>0</v>
      </c>
      <c r="T94" s="3">
        <v>1850000000</v>
      </c>
      <c r="U94" s="3">
        <f t="shared" si="0"/>
        <v>1850000000</v>
      </c>
      <c r="V94" s="40" t="s">
        <v>32</v>
      </c>
      <c r="W94" s="3" t="s">
        <v>33</v>
      </c>
      <c r="X94" s="40" t="s">
        <v>100</v>
      </c>
      <c r="Y94" s="41">
        <v>3009133992</v>
      </c>
      <c r="Z94" s="40" t="s">
        <v>101</v>
      </c>
      <c r="AA94" s="40"/>
      <c r="AB94" s="40" t="s">
        <v>99</v>
      </c>
      <c r="AC94" s="40" t="s">
        <v>578</v>
      </c>
      <c r="AD94" s="40" t="s">
        <v>1722</v>
      </c>
      <c r="AE94" s="40"/>
      <c r="AF94" s="40"/>
    </row>
    <row r="95" spans="1:32" s="8" customFormat="1" ht="82.5" customHeight="1" x14ac:dyDescent="0.25">
      <c r="A95" s="40" t="s">
        <v>450</v>
      </c>
      <c r="B95" s="40" t="s">
        <v>99</v>
      </c>
      <c r="C95" s="9">
        <v>94</v>
      </c>
      <c r="D95" s="40" t="s">
        <v>625</v>
      </c>
      <c r="E95" s="40"/>
      <c r="F95" s="40"/>
      <c r="G95" s="40" t="s">
        <v>923</v>
      </c>
      <c r="H95" s="40" t="s">
        <v>146</v>
      </c>
      <c r="I95" s="40" t="s">
        <v>79</v>
      </c>
      <c r="J95" s="40" t="s">
        <v>55</v>
      </c>
      <c r="K95" s="40">
        <v>5</v>
      </c>
      <c r="L95" s="40" t="s">
        <v>85</v>
      </c>
      <c r="M95" s="40">
        <v>4</v>
      </c>
      <c r="N95" s="40" t="s">
        <v>114</v>
      </c>
      <c r="O95" s="40" t="s">
        <v>719</v>
      </c>
      <c r="P95" s="40" t="s">
        <v>44</v>
      </c>
      <c r="Q95" s="40">
        <v>0</v>
      </c>
      <c r="R95" s="40" t="s">
        <v>60</v>
      </c>
      <c r="S95" s="3">
        <v>0</v>
      </c>
      <c r="T95" s="3">
        <v>500000000</v>
      </c>
      <c r="U95" s="3">
        <f t="shared" si="0"/>
        <v>500000000</v>
      </c>
      <c r="V95" s="40" t="s">
        <v>32</v>
      </c>
      <c r="W95" s="3" t="s">
        <v>33</v>
      </c>
      <c r="X95" s="40" t="s">
        <v>148</v>
      </c>
      <c r="Y95" s="41">
        <v>3009133992</v>
      </c>
      <c r="Z95" s="40" t="s">
        <v>149</v>
      </c>
      <c r="AA95" s="40"/>
      <c r="AB95" s="40" t="s">
        <v>99</v>
      </c>
      <c r="AC95" s="40" t="s">
        <v>578</v>
      </c>
      <c r="AD95" s="40" t="s">
        <v>1702</v>
      </c>
      <c r="AE95" s="40"/>
      <c r="AF95" s="40"/>
    </row>
    <row r="96" spans="1:32" s="8" customFormat="1" ht="82.5" customHeight="1" x14ac:dyDescent="0.25">
      <c r="A96" s="40" t="s">
        <v>451</v>
      </c>
      <c r="B96" s="40" t="s">
        <v>99</v>
      </c>
      <c r="C96" s="9">
        <v>95</v>
      </c>
      <c r="D96" s="40">
        <v>72151600</v>
      </c>
      <c r="E96" s="40"/>
      <c r="F96" s="40"/>
      <c r="G96" s="40" t="s">
        <v>924</v>
      </c>
      <c r="H96" s="40" t="s">
        <v>405</v>
      </c>
      <c r="I96" s="40" t="s">
        <v>79</v>
      </c>
      <c r="J96" s="40" t="s">
        <v>55</v>
      </c>
      <c r="K96" s="40">
        <v>5</v>
      </c>
      <c r="L96" s="40" t="s">
        <v>64</v>
      </c>
      <c r="M96" s="40">
        <v>7</v>
      </c>
      <c r="N96" s="40" t="s">
        <v>114</v>
      </c>
      <c r="O96" s="40" t="s">
        <v>719</v>
      </c>
      <c r="P96" s="40" t="s">
        <v>44</v>
      </c>
      <c r="Q96" s="40">
        <v>0</v>
      </c>
      <c r="R96" s="40" t="s">
        <v>60</v>
      </c>
      <c r="S96" s="3">
        <v>0</v>
      </c>
      <c r="T96" s="3">
        <v>120000000</v>
      </c>
      <c r="U96" s="3">
        <f t="shared" si="0"/>
        <v>120000000</v>
      </c>
      <c r="V96" s="40" t="s">
        <v>32</v>
      </c>
      <c r="W96" s="3" t="s">
        <v>33</v>
      </c>
      <c r="X96" s="40" t="s">
        <v>139</v>
      </c>
      <c r="Y96" s="41">
        <v>3009133992</v>
      </c>
      <c r="Z96" s="40" t="s">
        <v>140</v>
      </c>
      <c r="AA96" s="40"/>
      <c r="AB96" s="40" t="s">
        <v>99</v>
      </c>
      <c r="AC96" s="40" t="s">
        <v>578</v>
      </c>
      <c r="AD96" s="40" t="s">
        <v>1703</v>
      </c>
      <c r="AE96" s="40"/>
      <c r="AF96" s="40"/>
    </row>
    <row r="97" spans="1:16383" s="8" customFormat="1" ht="49.5" customHeight="1" x14ac:dyDescent="0.25">
      <c r="A97" s="40" t="s">
        <v>452</v>
      </c>
      <c r="B97" s="40" t="s">
        <v>99</v>
      </c>
      <c r="C97" s="9">
        <v>96</v>
      </c>
      <c r="D97" s="40" t="s">
        <v>155</v>
      </c>
      <c r="E97" s="40"/>
      <c r="F97" s="40"/>
      <c r="G97" s="40" t="s">
        <v>925</v>
      </c>
      <c r="H97" s="40" t="s">
        <v>156</v>
      </c>
      <c r="I97" s="40" t="s">
        <v>79</v>
      </c>
      <c r="J97" s="40" t="s">
        <v>55</v>
      </c>
      <c r="K97" s="40">
        <v>5</v>
      </c>
      <c r="L97" s="40" t="s">
        <v>64</v>
      </c>
      <c r="M97" s="40">
        <v>5</v>
      </c>
      <c r="N97" s="40" t="s">
        <v>244</v>
      </c>
      <c r="O97" s="40" t="s">
        <v>716</v>
      </c>
      <c r="P97" s="40" t="s">
        <v>44</v>
      </c>
      <c r="Q97" s="40">
        <v>0</v>
      </c>
      <c r="R97" s="40" t="s">
        <v>60</v>
      </c>
      <c r="S97" s="3">
        <v>0</v>
      </c>
      <c r="T97" s="3">
        <v>50000000</v>
      </c>
      <c r="U97" s="3">
        <f t="shared" si="0"/>
        <v>50000000</v>
      </c>
      <c r="V97" s="40" t="s">
        <v>32</v>
      </c>
      <c r="W97" s="3" t="s">
        <v>33</v>
      </c>
      <c r="X97" s="40" t="s">
        <v>1562</v>
      </c>
      <c r="Y97" s="41">
        <v>3009133992</v>
      </c>
      <c r="Z97" s="16" t="s">
        <v>1563</v>
      </c>
      <c r="AA97" s="40"/>
      <c r="AB97" s="40" t="s">
        <v>99</v>
      </c>
      <c r="AC97" s="40" t="s">
        <v>578</v>
      </c>
      <c r="AD97" s="40" t="s">
        <v>1704</v>
      </c>
      <c r="AE97" s="40"/>
      <c r="AF97" s="40"/>
    </row>
    <row r="98" spans="1:16383" s="8" customFormat="1" ht="49.5" customHeight="1" x14ac:dyDescent="0.25">
      <c r="A98" s="40" t="s">
        <v>453</v>
      </c>
      <c r="B98" s="40" t="s">
        <v>99</v>
      </c>
      <c r="C98" s="9">
        <v>97</v>
      </c>
      <c r="D98" s="40" t="s">
        <v>1564</v>
      </c>
      <c r="E98" s="40"/>
      <c r="F98" s="40"/>
      <c r="G98" s="40" t="s">
        <v>1565</v>
      </c>
      <c r="H98" s="40" t="s">
        <v>406</v>
      </c>
      <c r="I98" s="40" t="s">
        <v>79</v>
      </c>
      <c r="J98" s="40" t="s">
        <v>55</v>
      </c>
      <c r="K98" s="40">
        <v>5</v>
      </c>
      <c r="L98" s="40" t="s">
        <v>64</v>
      </c>
      <c r="M98" s="40">
        <v>5</v>
      </c>
      <c r="N98" s="40" t="s">
        <v>114</v>
      </c>
      <c r="O98" s="40" t="s">
        <v>719</v>
      </c>
      <c r="P98" s="40" t="s">
        <v>44</v>
      </c>
      <c r="Q98" s="40">
        <v>0</v>
      </c>
      <c r="R98" s="40" t="s">
        <v>60</v>
      </c>
      <c r="S98" s="3">
        <v>0</v>
      </c>
      <c r="T98" s="3">
        <v>700000000</v>
      </c>
      <c r="U98" s="3">
        <f t="shared" si="0"/>
        <v>700000000</v>
      </c>
      <c r="V98" s="40" t="s">
        <v>32</v>
      </c>
      <c r="W98" s="3" t="s">
        <v>33</v>
      </c>
      <c r="X98" s="40" t="s">
        <v>120</v>
      </c>
      <c r="Y98" s="41">
        <v>3009133992</v>
      </c>
      <c r="Z98" s="40" t="s">
        <v>140</v>
      </c>
      <c r="AA98" s="40"/>
      <c r="AB98" s="40" t="s">
        <v>99</v>
      </c>
      <c r="AC98" s="40" t="s">
        <v>578</v>
      </c>
      <c r="AD98" s="40" t="s">
        <v>1705</v>
      </c>
      <c r="AE98" s="40"/>
      <c r="AF98" s="40"/>
    </row>
    <row r="99" spans="1:16383" s="8" customFormat="1" ht="49.5" customHeight="1" x14ac:dyDescent="0.25">
      <c r="A99" s="40" t="s">
        <v>454</v>
      </c>
      <c r="B99" s="40" t="s">
        <v>99</v>
      </c>
      <c r="C99" s="9">
        <v>98</v>
      </c>
      <c r="D99" s="40" t="s">
        <v>666</v>
      </c>
      <c r="E99" s="40"/>
      <c r="F99" s="40"/>
      <c r="G99" s="40" t="s">
        <v>926</v>
      </c>
      <c r="H99" s="40" t="s">
        <v>131</v>
      </c>
      <c r="I99" s="40" t="s">
        <v>79</v>
      </c>
      <c r="J99" s="40" t="s">
        <v>55</v>
      </c>
      <c r="K99" s="40">
        <v>5</v>
      </c>
      <c r="L99" s="40" t="s">
        <v>40</v>
      </c>
      <c r="M99" s="40">
        <v>3</v>
      </c>
      <c r="N99" s="40" t="s">
        <v>114</v>
      </c>
      <c r="O99" s="40" t="s">
        <v>719</v>
      </c>
      <c r="P99" s="40" t="s">
        <v>44</v>
      </c>
      <c r="Q99" s="40">
        <v>0</v>
      </c>
      <c r="R99" s="40" t="s">
        <v>60</v>
      </c>
      <c r="S99" s="3">
        <v>0</v>
      </c>
      <c r="T99" s="3">
        <v>750000000</v>
      </c>
      <c r="U99" s="3">
        <f t="shared" si="0"/>
        <v>750000000</v>
      </c>
      <c r="V99" s="40" t="s">
        <v>32</v>
      </c>
      <c r="W99" s="3" t="s">
        <v>33</v>
      </c>
      <c r="X99" s="40" t="s">
        <v>417</v>
      </c>
      <c r="Y99" s="41">
        <v>3009133992</v>
      </c>
      <c r="Z99" s="40" t="s">
        <v>418</v>
      </c>
      <c r="AA99" s="40"/>
      <c r="AB99" s="40" t="s">
        <v>99</v>
      </c>
      <c r="AC99" s="40" t="s">
        <v>578</v>
      </c>
      <c r="AD99" s="40" t="s">
        <v>1703</v>
      </c>
      <c r="AE99" s="40"/>
      <c r="AF99" s="40"/>
    </row>
    <row r="100" spans="1:16383" s="8" customFormat="1" ht="49.5" customHeight="1" x14ac:dyDescent="0.25">
      <c r="A100" s="40" t="s">
        <v>455</v>
      </c>
      <c r="B100" s="40" t="s">
        <v>99</v>
      </c>
      <c r="C100" s="9">
        <v>99</v>
      </c>
      <c r="D100" s="40" t="s">
        <v>138</v>
      </c>
      <c r="E100" s="40"/>
      <c r="F100" s="40"/>
      <c r="G100" s="40" t="s">
        <v>927</v>
      </c>
      <c r="H100" s="40" t="s">
        <v>168</v>
      </c>
      <c r="I100" s="40" t="s">
        <v>79</v>
      </c>
      <c r="J100" s="40" t="s">
        <v>55</v>
      </c>
      <c r="K100" s="40">
        <v>5</v>
      </c>
      <c r="L100" s="40" t="s">
        <v>64</v>
      </c>
      <c r="M100" s="40">
        <v>12</v>
      </c>
      <c r="N100" s="40" t="s">
        <v>137</v>
      </c>
      <c r="O100" s="40" t="s">
        <v>718</v>
      </c>
      <c r="P100" s="40" t="s">
        <v>44</v>
      </c>
      <c r="Q100" s="40">
        <v>0</v>
      </c>
      <c r="R100" s="40" t="s">
        <v>60</v>
      </c>
      <c r="S100" s="10">
        <v>160000000</v>
      </c>
      <c r="T100" s="3">
        <v>1920000000</v>
      </c>
      <c r="U100" s="3">
        <v>800000000</v>
      </c>
      <c r="V100" s="40" t="s">
        <v>45</v>
      </c>
      <c r="W100" s="3" t="s">
        <v>154</v>
      </c>
      <c r="X100" s="40" t="s">
        <v>121</v>
      </c>
      <c r="Y100" s="41">
        <v>3009133992</v>
      </c>
      <c r="Z100" s="40" t="s">
        <v>122</v>
      </c>
      <c r="AA100" s="40"/>
      <c r="AB100" s="40" t="s">
        <v>99</v>
      </c>
      <c r="AC100" s="40" t="s">
        <v>578</v>
      </c>
      <c r="AD100" s="40" t="s">
        <v>1115</v>
      </c>
      <c r="AE100" s="40"/>
      <c r="AF100" s="75"/>
    </row>
    <row r="101" spans="1:16383" s="8" customFormat="1" ht="49.5" customHeight="1" x14ac:dyDescent="0.25">
      <c r="A101" s="40" t="s">
        <v>1252</v>
      </c>
      <c r="B101" s="40" t="s">
        <v>99</v>
      </c>
      <c r="C101" s="9">
        <v>100</v>
      </c>
      <c r="D101" s="40" t="s">
        <v>1253</v>
      </c>
      <c r="E101" s="40"/>
      <c r="F101" s="40"/>
      <c r="G101" s="40" t="s">
        <v>928</v>
      </c>
      <c r="H101" s="40" t="s">
        <v>1254</v>
      </c>
      <c r="I101" s="40" t="s">
        <v>1255</v>
      </c>
      <c r="J101" s="40" t="s">
        <v>52</v>
      </c>
      <c r="K101" s="40">
        <v>2</v>
      </c>
      <c r="L101" s="40" t="s">
        <v>28</v>
      </c>
      <c r="M101" s="40">
        <v>10</v>
      </c>
      <c r="N101" s="40" t="s">
        <v>1256</v>
      </c>
      <c r="O101" s="40" t="s">
        <v>714</v>
      </c>
      <c r="P101" s="40" t="s">
        <v>44</v>
      </c>
      <c r="Q101" s="40">
        <v>0</v>
      </c>
      <c r="R101" s="40" t="s">
        <v>60</v>
      </c>
      <c r="S101" s="3">
        <v>0</v>
      </c>
      <c r="T101" s="3">
        <v>19000000</v>
      </c>
      <c r="U101" s="3">
        <v>19000000</v>
      </c>
      <c r="V101" s="40" t="s">
        <v>32</v>
      </c>
      <c r="W101" s="3" t="s">
        <v>33</v>
      </c>
      <c r="X101" s="40" t="s">
        <v>1257</v>
      </c>
      <c r="Y101" s="41">
        <v>3009133992</v>
      </c>
      <c r="Z101" s="40" t="s">
        <v>1258</v>
      </c>
      <c r="AA101" s="40"/>
      <c r="AB101" s="40" t="s">
        <v>99</v>
      </c>
      <c r="AC101" s="40" t="s">
        <v>578</v>
      </c>
      <c r="AD101" s="40" t="s">
        <v>735</v>
      </c>
      <c r="AE101" s="40"/>
      <c r="AF101" s="40"/>
    </row>
    <row r="102" spans="1:16383" s="8" customFormat="1" ht="66" customHeight="1" x14ac:dyDescent="0.25">
      <c r="A102" s="40" t="s">
        <v>456</v>
      </c>
      <c r="B102" s="40" t="s">
        <v>99</v>
      </c>
      <c r="C102" s="9">
        <v>101</v>
      </c>
      <c r="D102" s="40" t="s">
        <v>141</v>
      </c>
      <c r="E102" s="40"/>
      <c r="F102" s="40"/>
      <c r="G102" s="40" t="s">
        <v>929</v>
      </c>
      <c r="H102" s="40" t="s">
        <v>142</v>
      </c>
      <c r="I102" s="40" t="s">
        <v>79</v>
      </c>
      <c r="J102" s="40" t="s">
        <v>63</v>
      </c>
      <c r="K102" s="40">
        <v>6</v>
      </c>
      <c r="L102" s="40" t="s">
        <v>28</v>
      </c>
      <c r="M102" s="40">
        <v>5</v>
      </c>
      <c r="N102" s="40" t="s">
        <v>244</v>
      </c>
      <c r="O102" s="40" t="s">
        <v>716</v>
      </c>
      <c r="P102" s="40" t="s">
        <v>44</v>
      </c>
      <c r="Q102" s="40">
        <v>0</v>
      </c>
      <c r="R102" s="40" t="s">
        <v>60</v>
      </c>
      <c r="S102" s="3">
        <v>0</v>
      </c>
      <c r="T102" s="3">
        <v>20000000</v>
      </c>
      <c r="U102" s="3">
        <f>+T102</f>
        <v>20000000</v>
      </c>
      <c r="V102" s="40" t="s">
        <v>32</v>
      </c>
      <c r="W102" s="3" t="s">
        <v>33</v>
      </c>
      <c r="X102" s="40" t="s">
        <v>408</v>
      </c>
      <c r="Y102" s="41">
        <v>3009133992</v>
      </c>
      <c r="Z102" s="16" t="s">
        <v>419</v>
      </c>
      <c r="AA102" s="40"/>
      <c r="AB102" s="40" t="s">
        <v>133</v>
      </c>
      <c r="AC102" s="40" t="s">
        <v>578</v>
      </c>
      <c r="AD102" s="40" t="s">
        <v>251</v>
      </c>
      <c r="AE102" s="40"/>
      <c r="AF102" s="40"/>
    </row>
    <row r="103" spans="1:16383" s="8" customFormat="1" ht="66" customHeight="1" x14ac:dyDescent="0.25">
      <c r="A103" s="40" t="s">
        <v>457</v>
      </c>
      <c r="B103" s="40" t="s">
        <v>99</v>
      </c>
      <c r="C103" s="9">
        <v>102</v>
      </c>
      <c r="D103" s="40" t="s">
        <v>169</v>
      </c>
      <c r="E103" s="40"/>
      <c r="F103" s="40"/>
      <c r="G103" s="40" t="s">
        <v>930</v>
      </c>
      <c r="H103" s="40" t="s">
        <v>407</v>
      </c>
      <c r="I103" s="40" t="s">
        <v>79</v>
      </c>
      <c r="J103" s="40" t="s">
        <v>40</v>
      </c>
      <c r="K103" s="40">
        <v>9</v>
      </c>
      <c r="L103" s="40" t="s">
        <v>28</v>
      </c>
      <c r="M103" s="40">
        <v>2</v>
      </c>
      <c r="N103" s="40" t="s">
        <v>98</v>
      </c>
      <c r="O103" s="40" t="s">
        <v>714</v>
      </c>
      <c r="P103" s="40" t="s">
        <v>44</v>
      </c>
      <c r="Q103" s="40">
        <v>0</v>
      </c>
      <c r="R103" s="40" t="s">
        <v>60</v>
      </c>
      <c r="S103" s="3">
        <v>0</v>
      </c>
      <c r="T103" s="3">
        <v>20000000</v>
      </c>
      <c r="U103" s="3">
        <f>+T103</f>
        <v>20000000</v>
      </c>
      <c r="V103" s="40" t="s">
        <v>32</v>
      </c>
      <c r="W103" s="3" t="s">
        <v>33</v>
      </c>
      <c r="X103" s="40" t="s">
        <v>264</v>
      </c>
      <c r="Y103" s="41">
        <v>3009133992</v>
      </c>
      <c r="Z103" s="40" t="s">
        <v>413</v>
      </c>
      <c r="AA103" s="40"/>
      <c r="AB103" s="40" t="s">
        <v>414</v>
      </c>
      <c r="AC103" s="40" t="s">
        <v>578</v>
      </c>
      <c r="AD103" s="40" t="s">
        <v>251</v>
      </c>
      <c r="AE103" s="40"/>
      <c r="AF103" s="40"/>
    </row>
    <row r="104" spans="1:16383" s="8" customFormat="1" ht="66" customHeight="1" x14ac:dyDescent="0.25">
      <c r="A104" s="40" t="s">
        <v>458</v>
      </c>
      <c r="B104" s="40" t="s">
        <v>99</v>
      </c>
      <c r="C104" s="9">
        <v>103</v>
      </c>
      <c r="D104" s="40" t="s">
        <v>166</v>
      </c>
      <c r="E104" s="40"/>
      <c r="F104" s="40"/>
      <c r="G104" s="40" t="s">
        <v>931</v>
      </c>
      <c r="H104" s="40" t="s">
        <v>167</v>
      </c>
      <c r="I104" s="40"/>
      <c r="J104" s="40" t="s">
        <v>40</v>
      </c>
      <c r="K104" s="40">
        <v>9</v>
      </c>
      <c r="L104" s="40" t="s">
        <v>28</v>
      </c>
      <c r="M104" s="40">
        <v>2</v>
      </c>
      <c r="N104" s="40" t="s">
        <v>244</v>
      </c>
      <c r="O104" s="40" t="s">
        <v>716</v>
      </c>
      <c r="P104" s="40" t="s">
        <v>44</v>
      </c>
      <c r="Q104" s="40">
        <v>0</v>
      </c>
      <c r="R104" s="40" t="s">
        <v>60</v>
      </c>
      <c r="S104" s="3">
        <v>0</v>
      </c>
      <c r="T104" s="3">
        <v>60000000</v>
      </c>
      <c r="U104" s="3">
        <f>+T104</f>
        <v>60000000</v>
      </c>
      <c r="V104" s="40" t="s">
        <v>32</v>
      </c>
      <c r="W104" s="3" t="s">
        <v>33</v>
      </c>
      <c r="X104" s="40" t="s">
        <v>148</v>
      </c>
      <c r="Y104" s="41">
        <v>3009133992</v>
      </c>
      <c r="Z104" s="40" t="s">
        <v>149</v>
      </c>
      <c r="AA104" s="40"/>
      <c r="AB104" s="40" t="s">
        <v>99</v>
      </c>
      <c r="AC104" s="40" t="s">
        <v>578</v>
      </c>
      <c r="AD104" s="40" t="s">
        <v>251</v>
      </c>
      <c r="AE104" s="40"/>
      <c r="AF104" s="40"/>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c r="IO104" s="37"/>
      <c r="IP104" s="37"/>
      <c r="IQ104" s="37"/>
      <c r="IR104" s="37"/>
      <c r="IS104" s="37"/>
      <c r="IT104" s="37"/>
      <c r="IU104" s="37"/>
      <c r="IV104" s="37"/>
      <c r="IW104" s="37"/>
      <c r="IX104" s="37"/>
      <c r="IY104" s="37"/>
      <c r="IZ104" s="37"/>
      <c r="JA104" s="37"/>
      <c r="JB104" s="37"/>
      <c r="JC104" s="37"/>
      <c r="JD104" s="37"/>
      <c r="JE104" s="37"/>
      <c r="JF104" s="37"/>
      <c r="JG104" s="37"/>
      <c r="JH104" s="37"/>
      <c r="JI104" s="37"/>
      <c r="JJ104" s="37"/>
      <c r="JK104" s="37"/>
      <c r="JL104" s="37"/>
      <c r="JM104" s="37"/>
      <c r="JN104" s="37"/>
      <c r="JO104" s="37"/>
      <c r="JP104" s="37"/>
      <c r="JQ104" s="37"/>
      <c r="JR104" s="37"/>
      <c r="JS104" s="37"/>
      <c r="JT104" s="37"/>
      <c r="JU104" s="37"/>
      <c r="JV104" s="37"/>
      <c r="JW104" s="37"/>
      <c r="JX104" s="37"/>
      <c r="JY104" s="37"/>
      <c r="JZ104" s="37"/>
      <c r="KA104" s="37"/>
      <c r="KB104" s="37"/>
      <c r="KC104" s="37"/>
      <c r="KD104" s="37"/>
      <c r="KE104" s="37"/>
      <c r="KF104" s="37"/>
      <c r="KG104" s="37"/>
      <c r="KH104" s="37"/>
      <c r="KI104" s="37"/>
      <c r="KJ104" s="37"/>
      <c r="KK104" s="37"/>
      <c r="KL104" s="37"/>
      <c r="KM104" s="37"/>
      <c r="KN104" s="37"/>
      <c r="KO104" s="37"/>
      <c r="KP104" s="37"/>
      <c r="KQ104" s="37"/>
      <c r="KR104" s="37"/>
      <c r="KS104" s="37"/>
      <c r="KT104" s="37"/>
      <c r="KU104" s="37"/>
      <c r="KV104" s="37"/>
      <c r="KW104" s="37"/>
      <c r="KX104" s="37"/>
      <c r="KY104" s="37"/>
      <c r="KZ104" s="37"/>
      <c r="LA104" s="37"/>
      <c r="LB104" s="37"/>
      <c r="LC104" s="37"/>
      <c r="LD104" s="37"/>
      <c r="LE104" s="37"/>
      <c r="LF104" s="37"/>
      <c r="LG104" s="37"/>
      <c r="LH104" s="37"/>
      <c r="LI104" s="37"/>
      <c r="LJ104" s="37"/>
      <c r="LK104" s="37"/>
      <c r="LL104" s="37"/>
      <c r="LM104" s="37"/>
      <c r="LN104" s="37"/>
      <c r="LO104" s="37"/>
      <c r="LP104" s="37"/>
      <c r="LQ104" s="37"/>
      <c r="LR104" s="37"/>
      <c r="LS104" s="37"/>
      <c r="LT104" s="37"/>
      <c r="LU104" s="37"/>
      <c r="LV104" s="37"/>
      <c r="LW104" s="37"/>
      <c r="LX104" s="37"/>
      <c r="LY104" s="37"/>
      <c r="LZ104" s="37"/>
      <c r="MA104" s="37"/>
      <c r="MB104" s="37"/>
      <c r="MC104" s="37"/>
      <c r="MD104" s="37"/>
      <c r="ME104" s="37"/>
      <c r="MF104" s="37"/>
      <c r="MG104" s="37"/>
      <c r="MH104" s="37"/>
      <c r="MI104" s="37"/>
      <c r="MJ104" s="37"/>
      <c r="MK104" s="37"/>
      <c r="ML104" s="37"/>
      <c r="MM104" s="37"/>
      <c r="MN104" s="37"/>
      <c r="MO104" s="37"/>
      <c r="MP104" s="37"/>
      <c r="MQ104" s="37"/>
      <c r="MR104" s="37"/>
      <c r="MS104" s="37"/>
      <c r="MT104" s="37"/>
      <c r="MU104" s="37"/>
      <c r="MV104" s="37"/>
      <c r="MW104" s="37"/>
      <c r="MX104" s="37"/>
      <c r="MY104" s="37"/>
      <c r="MZ104" s="37"/>
      <c r="NA104" s="37"/>
      <c r="NB104" s="37"/>
      <c r="NC104" s="37"/>
      <c r="ND104" s="37"/>
      <c r="NE104" s="37"/>
      <c r="NF104" s="37"/>
      <c r="NG104" s="37"/>
      <c r="NH104" s="37"/>
      <c r="NI104" s="37"/>
      <c r="NJ104" s="37"/>
      <c r="NK104" s="37"/>
      <c r="NL104" s="37"/>
      <c r="NM104" s="37"/>
      <c r="NN104" s="37"/>
      <c r="NO104" s="37"/>
      <c r="NP104" s="37"/>
      <c r="NQ104" s="37"/>
      <c r="NR104" s="37"/>
      <c r="NS104" s="37"/>
      <c r="NT104" s="37"/>
      <c r="NU104" s="37"/>
      <c r="NV104" s="37"/>
      <c r="NW104" s="37"/>
      <c r="NX104" s="37"/>
      <c r="NY104" s="37"/>
      <c r="NZ104" s="37"/>
      <c r="OA104" s="37"/>
      <c r="OB104" s="37"/>
      <c r="OC104" s="37"/>
      <c r="OD104" s="37"/>
      <c r="OE104" s="37"/>
      <c r="OF104" s="37"/>
      <c r="OG104" s="37"/>
      <c r="OH104" s="37"/>
      <c r="OI104" s="37"/>
      <c r="OJ104" s="37"/>
      <c r="OK104" s="37"/>
      <c r="OL104" s="37"/>
      <c r="OM104" s="37"/>
      <c r="ON104" s="37"/>
      <c r="OO104" s="37"/>
      <c r="OP104" s="37"/>
      <c r="OQ104" s="37"/>
      <c r="OR104" s="37"/>
      <c r="OS104" s="37"/>
      <c r="OT104" s="37"/>
      <c r="OU104" s="37"/>
      <c r="OV104" s="37"/>
      <c r="OW104" s="37"/>
      <c r="OX104" s="37"/>
      <c r="OY104" s="37"/>
      <c r="OZ104" s="37"/>
      <c r="PA104" s="37"/>
      <c r="PB104" s="37"/>
      <c r="PC104" s="37"/>
      <c r="PD104" s="37"/>
      <c r="PE104" s="37"/>
      <c r="PF104" s="37"/>
      <c r="PG104" s="37"/>
      <c r="PH104" s="37"/>
      <c r="PI104" s="37"/>
      <c r="PJ104" s="37"/>
      <c r="PK104" s="37"/>
      <c r="PL104" s="37"/>
      <c r="PM104" s="37"/>
      <c r="PN104" s="37"/>
      <c r="PO104" s="37"/>
      <c r="PP104" s="37"/>
      <c r="PQ104" s="37"/>
      <c r="PR104" s="37"/>
      <c r="PS104" s="37"/>
      <c r="PT104" s="37"/>
      <c r="PU104" s="37"/>
      <c r="PV104" s="37"/>
      <c r="PW104" s="37"/>
      <c r="PX104" s="37"/>
      <c r="PY104" s="37"/>
      <c r="PZ104" s="37"/>
      <c r="QA104" s="37"/>
      <c r="QB104" s="37"/>
      <c r="QC104" s="37"/>
      <c r="QD104" s="37"/>
      <c r="QE104" s="37"/>
      <c r="QF104" s="37"/>
      <c r="QG104" s="37"/>
      <c r="QH104" s="37"/>
      <c r="QI104" s="37"/>
      <c r="QJ104" s="37"/>
      <c r="QK104" s="37"/>
      <c r="QL104" s="37"/>
      <c r="QM104" s="37"/>
      <c r="QN104" s="37"/>
      <c r="QO104" s="37"/>
      <c r="QP104" s="37"/>
      <c r="QQ104" s="37"/>
      <c r="QR104" s="37"/>
      <c r="QS104" s="37"/>
      <c r="QT104" s="37"/>
      <c r="QU104" s="37"/>
      <c r="QV104" s="37"/>
      <c r="QW104" s="37"/>
      <c r="QX104" s="37"/>
      <c r="QY104" s="37"/>
      <c r="QZ104" s="37"/>
      <c r="RA104" s="37"/>
      <c r="RB104" s="37"/>
      <c r="RC104" s="37"/>
      <c r="RD104" s="37"/>
      <c r="RE104" s="37"/>
      <c r="RF104" s="37"/>
      <c r="RG104" s="37"/>
      <c r="RH104" s="37"/>
      <c r="RI104" s="37"/>
      <c r="RJ104" s="37"/>
      <c r="RK104" s="37"/>
      <c r="RL104" s="37"/>
      <c r="RM104" s="37"/>
      <c r="RN104" s="37"/>
      <c r="RO104" s="37"/>
      <c r="RP104" s="37"/>
      <c r="RQ104" s="37"/>
      <c r="RR104" s="37"/>
      <c r="RS104" s="37"/>
      <c r="RT104" s="37"/>
      <c r="RU104" s="37"/>
      <c r="RV104" s="37"/>
      <c r="RW104" s="37"/>
      <c r="RX104" s="37"/>
      <c r="RY104" s="37"/>
      <c r="RZ104" s="37"/>
      <c r="SA104" s="37"/>
      <c r="SB104" s="37"/>
      <c r="SC104" s="37"/>
      <c r="SD104" s="37"/>
      <c r="SE104" s="37"/>
      <c r="SF104" s="37"/>
      <c r="SG104" s="37"/>
      <c r="SH104" s="37"/>
      <c r="SI104" s="37"/>
      <c r="SJ104" s="37"/>
      <c r="SK104" s="37"/>
      <c r="SL104" s="37"/>
      <c r="SM104" s="37"/>
      <c r="SN104" s="37"/>
      <c r="SO104" s="37"/>
      <c r="SP104" s="37"/>
      <c r="SQ104" s="37"/>
      <c r="SR104" s="37"/>
      <c r="SS104" s="37"/>
      <c r="ST104" s="37"/>
      <c r="SU104" s="37"/>
      <c r="SV104" s="37"/>
      <c r="SW104" s="37"/>
      <c r="SX104" s="37"/>
      <c r="SY104" s="37"/>
      <c r="SZ104" s="37"/>
      <c r="TA104" s="37"/>
      <c r="TB104" s="37"/>
      <c r="TC104" s="37"/>
      <c r="TD104" s="37"/>
      <c r="TE104" s="37"/>
      <c r="TF104" s="37"/>
      <c r="TG104" s="37"/>
      <c r="TH104" s="37"/>
      <c r="TI104" s="37"/>
      <c r="TJ104" s="37"/>
      <c r="TK104" s="37"/>
      <c r="TL104" s="37"/>
      <c r="TM104" s="37"/>
      <c r="TN104" s="37"/>
      <c r="TO104" s="37"/>
      <c r="TP104" s="37"/>
      <c r="TQ104" s="37"/>
      <c r="TR104" s="37"/>
      <c r="TS104" s="37"/>
      <c r="TT104" s="37"/>
      <c r="TU104" s="37"/>
      <c r="TV104" s="37"/>
      <c r="TW104" s="37"/>
      <c r="TX104" s="37"/>
      <c r="TY104" s="37"/>
      <c r="TZ104" s="37"/>
      <c r="UA104" s="37"/>
      <c r="UB104" s="37"/>
      <c r="UC104" s="37"/>
      <c r="UD104" s="37"/>
      <c r="UE104" s="37"/>
      <c r="UF104" s="37"/>
      <c r="UG104" s="37"/>
      <c r="UH104" s="37"/>
      <c r="UI104" s="37"/>
      <c r="UJ104" s="37"/>
      <c r="UK104" s="37"/>
      <c r="UL104" s="37"/>
      <c r="UM104" s="37"/>
      <c r="UN104" s="37"/>
      <c r="UO104" s="37"/>
      <c r="UP104" s="37"/>
      <c r="UQ104" s="37"/>
      <c r="UR104" s="37"/>
      <c r="US104" s="37"/>
      <c r="UT104" s="37"/>
      <c r="UU104" s="37"/>
      <c r="UV104" s="37"/>
      <c r="UW104" s="37"/>
      <c r="UX104" s="37"/>
      <c r="UY104" s="37"/>
      <c r="UZ104" s="37"/>
      <c r="VA104" s="37"/>
      <c r="VB104" s="37"/>
      <c r="VC104" s="37"/>
      <c r="VD104" s="37"/>
      <c r="VE104" s="37"/>
      <c r="VF104" s="37"/>
      <c r="VG104" s="37"/>
      <c r="VH104" s="37"/>
      <c r="VI104" s="37"/>
      <c r="VJ104" s="37"/>
      <c r="VK104" s="37"/>
      <c r="VL104" s="37"/>
      <c r="VM104" s="37"/>
      <c r="VN104" s="37"/>
      <c r="VO104" s="37"/>
      <c r="VP104" s="37"/>
      <c r="VQ104" s="37"/>
      <c r="VR104" s="37"/>
      <c r="VS104" s="37"/>
      <c r="VT104" s="37"/>
      <c r="VU104" s="37"/>
      <c r="VV104" s="37"/>
      <c r="VW104" s="37"/>
      <c r="VX104" s="37"/>
      <c r="VY104" s="37"/>
      <c r="VZ104" s="37"/>
      <c r="WA104" s="37"/>
      <c r="WB104" s="37"/>
      <c r="WC104" s="37"/>
      <c r="WD104" s="37"/>
      <c r="WE104" s="37"/>
      <c r="WF104" s="37"/>
      <c r="WG104" s="37"/>
      <c r="WH104" s="37"/>
      <c r="WI104" s="37"/>
      <c r="WJ104" s="37"/>
      <c r="WK104" s="37"/>
      <c r="WL104" s="37"/>
      <c r="WM104" s="37"/>
      <c r="WN104" s="37"/>
      <c r="WO104" s="37"/>
      <c r="WP104" s="37"/>
      <c r="WQ104" s="37"/>
      <c r="WR104" s="37"/>
      <c r="WS104" s="37"/>
      <c r="WT104" s="37"/>
      <c r="WU104" s="37"/>
      <c r="WV104" s="37"/>
      <c r="WW104" s="37"/>
      <c r="WX104" s="37"/>
      <c r="WY104" s="37"/>
      <c r="WZ104" s="37"/>
      <c r="XA104" s="37"/>
      <c r="XB104" s="37"/>
      <c r="XC104" s="37"/>
      <c r="XD104" s="37"/>
      <c r="XE104" s="37"/>
      <c r="XF104" s="37"/>
      <c r="XG104" s="37"/>
      <c r="XH104" s="37"/>
      <c r="XI104" s="37"/>
      <c r="XJ104" s="37"/>
      <c r="XK104" s="37"/>
      <c r="XL104" s="37"/>
      <c r="XM104" s="37"/>
      <c r="XN104" s="37"/>
      <c r="XO104" s="37"/>
      <c r="XP104" s="37"/>
      <c r="XQ104" s="37"/>
      <c r="XR104" s="37"/>
      <c r="XS104" s="37"/>
      <c r="XT104" s="37"/>
      <c r="XU104" s="37"/>
      <c r="XV104" s="37"/>
      <c r="XW104" s="37"/>
      <c r="XX104" s="37"/>
      <c r="XY104" s="37"/>
      <c r="XZ104" s="37"/>
      <c r="YA104" s="37"/>
      <c r="YB104" s="37"/>
      <c r="YC104" s="37"/>
      <c r="YD104" s="37"/>
      <c r="YE104" s="37"/>
      <c r="YF104" s="37"/>
      <c r="YG104" s="37"/>
      <c r="YH104" s="37"/>
      <c r="YI104" s="37"/>
      <c r="YJ104" s="37"/>
      <c r="YK104" s="37"/>
      <c r="YL104" s="37"/>
      <c r="YM104" s="37"/>
      <c r="YN104" s="37"/>
      <c r="YO104" s="37"/>
      <c r="YP104" s="37"/>
      <c r="YQ104" s="37"/>
      <c r="YR104" s="37"/>
      <c r="YS104" s="37"/>
      <c r="YT104" s="37"/>
      <c r="YU104" s="37"/>
      <c r="YV104" s="37"/>
      <c r="YW104" s="37"/>
      <c r="YX104" s="37"/>
      <c r="YY104" s="37"/>
      <c r="YZ104" s="37"/>
      <c r="ZA104" s="37"/>
      <c r="ZB104" s="37"/>
      <c r="ZC104" s="37"/>
      <c r="ZD104" s="37"/>
      <c r="ZE104" s="37"/>
      <c r="ZF104" s="37"/>
      <c r="ZG104" s="37"/>
      <c r="ZH104" s="37"/>
      <c r="ZI104" s="37"/>
      <c r="ZJ104" s="37"/>
      <c r="ZK104" s="37"/>
      <c r="ZL104" s="37"/>
      <c r="ZM104" s="37"/>
      <c r="ZN104" s="37"/>
      <c r="ZO104" s="37"/>
      <c r="ZP104" s="37"/>
      <c r="ZQ104" s="37"/>
      <c r="ZR104" s="37"/>
      <c r="ZS104" s="37"/>
      <c r="ZT104" s="37"/>
      <c r="ZU104" s="37"/>
      <c r="ZV104" s="37"/>
      <c r="ZW104" s="37"/>
      <c r="ZX104" s="37"/>
      <c r="ZY104" s="37"/>
      <c r="ZZ104" s="37"/>
      <c r="AAA104" s="37"/>
      <c r="AAB104" s="37"/>
      <c r="AAC104" s="37"/>
      <c r="AAD104" s="37"/>
      <c r="AAE104" s="37"/>
      <c r="AAF104" s="37"/>
      <c r="AAG104" s="37"/>
      <c r="AAH104" s="37"/>
      <c r="AAI104" s="37"/>
      <c r="AAJ104" s="37"/>
      <c r="AAK104" s="37"/>
      <c r="AAL104" s="37"/>
      <c r="AAM104" s="37"/>
      <c r="AAN104" s="37"/>
      <c r="AAO104" s="37"/>
      <c r="AAP104" s="37"/>
      <c r="AAQ104" s="37"/>
      <c r="AAR104" s="37"/>
      <c r="AAS104" s="37"/>
      <c r="AAT104" s="37"/>
      <c r="AAU104" s="37"/>
      <c r="AAV104" s="37"/>
      <c r="AAW104" s="37"/>
      <c r="AAX104" s="37"/>
      <c r="AAY104" s="37"/>
      <c r="AAZ104" s="37"/>
      <c r="ABA104" s="37"/>
      <c r="ABB104" s="37"/>
      <c r="ABC104" s="37"/>
      <c r="ABD104" s="37"/>
      <c r="ABE104" s="37"/>
      <c r="ABF104" s="37"/>
      <c r="ABG104" s="37"/>
      <c r="ABH104" s="37"/>
      <c r="ABI104" s="37"/>
      <c r="ABJ104" s="37"/>
      <c r="ABK104" s="37"/>
      <c r="ABL104" s="37"/>
      <c r="ABM104" s="37"/>
      <c r="ABN104" s="37"/>
      <c r="ABO104" s="37"/>
      <c r="ABP104" s="37"/>
      <c r="ABQ104" s="37"/>
      <c r="ABR104" s="37"/>
      <c r="ABS104" s="37"/>
      <c r="ABT104" s="37"/>
      <c r="ABU104" s="37"/>
      <c r="ABV104" s="37"/>
      <c r="ABW104" s="37"/>
      <c r="ABX104" s="37"/>
      <c r="ABY104" s="37"/>
      <c r="ABZ104" s="37"/>
      <c r="ACA104" s="37"/>
      <c r="ACB104" s="37"/>
      <c r="ACC104" s="37"/>
      <c r="ACD104" s="37"/>
      <c r="ACE104" s="37"/>
      <c r="ACF104" s="37"/>
      <c r="ACG104" s="37"/>
      <c r="ACH104" s="37"/>
      <c r="ACI104" s="37"/>
      <c r="ACJ104" s="37"/>
      <c r="ACK104" s="37"/>
      <c r="ACL104" s="37"/>
      <c r="ACM104" s="37"/>
      <c r="ACN104" s="37"/>
      <c r="ACO104" s="37"/>
      <c r="ACP104" s="37"/>
      <c r="ACQ104" s="37"/>
      <c r="ACR104" s="37"/>
      <c r="ACS104" s="37"/>
      <c r="ACT104" s="37"/>
      <c r="ACU104" s="37"/>
      <c r="ACV104" s="37"/>
      <c r="ACW104" s="37"/>
      <c r="ACX104" s="37"/>
      <c r="ACY104" s="37"/>
      <c r="ACZ104" s="37"/>
      <c r="ADA104" s="37"/>
      <c r="ADB104" s="37"/>
      <c r="ADC104" s="37"/>
      <c r="ADD104" s="37"/>
      <c r="ADE104" s="37"/>
      <c r="ADF104" s="37"/>
      <c r="ADG104" s="37"/>
      <c r="ADH104" s="37"/>
      <c r="ADI104" s="37"/>
      <c r="ADJ104" s="37"/>
      <c r="ADK104" s="37"/>
      <c r="ADL104" s="37"/>
      <c r="ADM104" s="37"/>
      <c r="ADN104" s="37"/>
      <c r="ADO104" s="37"/>
      <c r="ADP104" s="37"/>
      <c r="ADQ104" s="37"/>
      <c r="ADR104" s="37"/>
      <c r="ADS104" s="37"/>
      <c r="ADT104" s="37"/>
      <c r="ADU104" s="37"/>
      <c r="ADV104" s="37"/>
      <c r="ADW104" s="37"/>
      <c r="ADX104" s="37"/>
      <c r="ADY104" s="37"/>
      <c r="ADZ104" s="37"/>
      <c r="AEA104" s="37"/>
      <c r="AEB104" s="37"/>
      <c r="AEC104" s="37"/>
      <c r="AED104" s="37"/>
      <c r="AEE104" s="37"/>
      <c r="AEF104" s="37"/>
      <c r="AEG104" s="37"/>
      <c r="AEH104" s="37"/>
      <c r="AEI104" s="37"/>
      <c r="AEJ104" s="37"/>
      <c r="AEK104" s="37"/>
      <c r="AEL104" s="37"/>
      <c r="AEM104" s="37"/>
      <c r="AEN104" s="37"/>
      <c r="AEO104" s="37"/>
      <c r="AEP104" s="37"/>
      <c r="AEQ104" s="37"/>
      <c r="AER104" s="37"/>
      <c r="AES104" s="37"/>
      <c r="AET104" s="37"/>
      <c r="AEU104" s="37"/>
      <c r="AEV104" s="37"/>
      <c r="AEW104" s="37"/>
      <c r="AEX104" s="37"/>
      <c r="AEY104" s="37"/>
      <c r="AEZ104" s="37"/>
      <c r="AFA104" s="37"/>
      <c r="AFB104" s="37"/>
      <c r="AFC104" s="37"/>
      <c r="AFD104" s="37"/>
      <c r="AFE104" s="37"/>
      <c r="AFF104" s="37"/>
      <c r="AFG104" s="37"/>
      <c r="AFH104" s="37"/>
      <c r="AFI104" s="37"/>
      <c r="AFJ104" s="37"/>
      <c r="AFK104" s="37"/>
      <c r="AFL104" s="37"/>
      <c r="AFM104" s="37"/>
      <c r="AFN104" s="37"/>
      <c r="AFO104" s="37"/>
      <c r="AFP104" s="37"/>
      <c r="AFQ104" s="37"/>
      <c r="AFR104" s="37"/>
      <c r="AFS104" s="37"/>
      <c r="AFT104" s="37"/>
      <c r="AFU104" s="37"/>
      <c r="AFV104" s="37"/>
      <c r="AFW104" s="37"/>
      <c r="AFX104" s="37"/>
      <c r="AFY104" s="37"/>
      <c r="AFZ104" s="37"/>
      <c r="AGA104" s="37"/>
      <c r="AGB104" s="37"/>
      <c r="AGC104" s="37"/>
      <c r="AGD104" s="37"/>
      <c r="AGE104" s="37"/>
      <c r="AGF104" s="37"/>
      <c r="AGG104" s="37"/>
      <c r="AGH104" s="37"/>
      <c r="AGI104" s="37"/>
      <c r="AGJ104" s="37"/>
      <c r="AGK104" s="37"/>
      <c r="AGL104" s="37"/>
      <c r="AGM104" s="37"/>
      <c r="AGN104" s="37"/>
      <c r="AGO104" s="37"/>
      <c r="AGP104" s="37"/>
      <c r="AGQ104" s="37"/>
      <c r="AGR104" s="37"/>
      <c r="AGS104" s="37"/>
      <c r="AGT104" s="37"/>
      <c r="AGU104" s="37"/>
      <c r="AGV104" s="37"/>
      <c r="AGW104" s="37"/>
      <c r="AGX104" s="37"/>
      <c r="AGY104" s="37"/>
      <c r="AGZ104" s="37"/>
      <c r="AHA104" s="37"/>
      <c r="AHB104" s="37"/>
      <c r="AHC104" s="37"/>
      <c r="AHD104" s="37"/>
      <c r="AHE104" s="37"/>
      <c r="AHF104" s="37"/>
      <c r="AHG104" s="37"/>
      <c r="AHH104" s="37"/>
      <c r="AHI104" s="37"/>
      <c r="AHJ104" s="37"/>
      <c r="AHK104" s="37"/>
      <c r="AHL104" s="37"/>
      <c r="AHM104" s="37"/>
      <c r="AHN104" s="37"/>
      <c r="AHO104" s="37"/>
      <c r="AHP104" s="37"/>
      <c r="AHQ104" s="37"/>
      <c r="AHR104" s="37"/>
      <c r="AHS104" s="37"/>
      <c r="AHT104" s="37"/>
      <c r="AHU104" s="37"/>
      <c r="AHV104" s="37"/>
      <c r="AHW104" s="37"/>
      <c r="AHX104" s="37"/>
      <c r="AHY104" s="37"/>
      <c r="AHZ104" s="37"/>
      <c r="AIA104" s="37"/>
      <c r="AIB104" s="37"/>
      <c r="AIC104" s="37"/>
      <c r="AID104" s="37"/>
      <c r="AIE104" s="37"/>
      <c r="AIF104" s="37"/>
      <c r="AIG104" s="37"/>
      <c r="AIH104" s="37"/>
      <c r="AII104" s="37"/>
      <c r="AIJ104" s="37"/>
      <c r="AIK104" s="37"/>
      <c r="AIL104" s="37"/>
      <c r="AIM104" s="37"/>
      <c r="AIN104" s="37"/>
      <c r="AIO104" s="37"/>
      <c r="AIP104" s="37"/>
      <c r="AIQ104" s="37"/>
      <c r="AIR104" s="37"/>
      <c r="AIS104" s="37"/>
      <c r="AIT104" s="37"/>
      <c r="AIU104" s="37"/>
      <c r="AIV104" s="37"/>
      <c r="AIW104" s="37"/>
      <c r="AIX104" s="37"/>
      <c r="AIY104" s="37"/>
      <c r="AIZ104" s="37"/>
      <c r="AJA104" s="37"/>
      <c r="AJB104" s="37"/>
      <c r="AJC104" s="37"/>
      <c r="AJD104" s="37"/>
      <c r="AJE104" s="37"/>
      <c r="AJF104" s="37"/>
      <c r="AJG104" s="37"/>
      <c r="AJH104" s="37"/>
      <c r="AJI104" s="37"/>
      <c r="AJJ104" s="37"/>
      <c r="AJK104" s="37"/>
      <c r="AJL104" s="37"/>
      <c r="AJM104" s="37"/>
      <c r="AJN104" s="37"/>
      <c r="AJO104" s="37"/>
      <c r="AJP104" s="37"/>
      <c r="AJQ104" s="37"/>
      <c r="AJR104" s="37"/>
      <c r="AJS104" s="37"/>
      <c r="AJT104" s="37"/>
      <c r="AJU104" s="37"/>
      <c r="AJV104" s="37"/>
      <c r="AJW104" s="37"/>
      <c r="AJX104" s="37"/>
      <c r="AJY104" s="37"/>
      <c r="AJZ104" s="37"/>
      <c r="AKA104" s="37"/>
      <c r="AKB104" s="37"/>
      <c r="AKC104" s="37"/>
      <c r="AKD104" s="37"/>
      <c r="AKE104" s="37"/>
      <c r="AKF104" s="37"/>
      <c r="AKG104" s="37"/>
      <c r="AKH104" s="37"/>
      <c r="AKI104" s="37"/>
      <c r="AKJ104" s="37"/>
      <c r="AKK104" s="37"/>
      <c r="AKL104" s="37"/>
      <c r="AKM104" s="37"/>
      <c r="AKN104" s="37"/>
      <c r="AKO104" s="37"/>
      <c r="AKP104" s="37"/>
      <c r="AKQ104" s="37"/>
      <c r="AKR104" s="37"/>
      <c r="AKS104" s="37"/>
      <c r="AKT104" s="37"/>
      <c r="AKU104" s="37"/>
      <c r="AKV104" s="37"/>
      <c r="AKW104" s="37"/>
      <c r="AKX104" s="37"/>
      <c r="AKY104" s="37"/>
      <c r="AKZ104" s="37"/>
      <c r="ALA104" s="37"/>
      <c r="ALB104" s="37"/>
      <c r="ALC104" s="37"/>
      <c r="ALD104" s="37"/>
      <c r="ALE104" s="37"/>
      <c r="ALF104" s="37"/>
      <c r="ALG104" s="37"/>
      <c r="ALH104" s="37"/>
      <c r="ALI104" s="37"/>
      <c r="ALJ104" s="37"/>
      <c r="ALK104" s="37"/>
      <c r="ALL104" s="37"/>
      <c r="ALM104" s="37"/>
      <c r="ALN104" s="37"/>
      <c r="ALO104" s="37"/>
      <c r="ALP104" s="37"/>
      <c r="ALQ104" s="37"/>
      <c r="ALR104" s="37"/>
      <c r="ALS104" s="37"/>
      <c r="ALT104" s="37"/>
      <c r="ALU104" s="37"/>
      <c r="ALV104" s="37"/>
      <c r="ALW104" s="37"/>
      <c r="ALX104" s="37"/>
      <c r="ALY104" s="37"/>
      <c r="ALZ104" s="37"/>
      <c r="AMA104" s="37"/>
      <c r="AMB104" s="37"/>
      <c r="AMC104" s="37"/>
      <c r="AMD104" s="37"/>
      <c r="AME104" s="37"/>
      <c r="AMF104" s="37"/>
      <c r="AMG104" s="37"/>
      <c r="AMH104" s="37"/>
      <c r="AMI104" s="37"/>
      <c r="AMJ104" s="37"/>
      <c r="AMK104" s="37"/>
      <c r="AML104" s="37"/>
      <c r="AMM104" s="37"/>
      <c r="AMN104" s="37"/>
      <c r="AMO104" s="37"/>
      <c r="AMP104" s="37"/>
      <c r="AMQ104" s="37"/>
      <c r="AMR104" s="37"/>
      <c r="AMS104" s="37"/>
      <c r="AMT104" s="37"/>
      <c r="AMU104" s="37"/>
      <c r="AMV104" s="37"/>
      <c r="AMW104" s="37"/>
      <c r="AMX104" s="37"/>
      <c r="AMY104" s="37"/>
      <c r="AMZ104" s="37"/>
      <c r="ANA104" s="37"/>
      <c r="ANB104" s="37"/>
      <c r="ANC104" s="37"/>
      <c r="AND104" s="37"/>
      <c r="ANE104" s="37"/>
      <c r="ANF104" s="37"/>
      <c r="ANG104" s="37"/>
      <c r="ANH104" s="37"/>
      <c r="ANI104" s="37"/>
      <c r="ANJ104" s="37"/>
      <c r="ANK104" s="37"/>
      <c r="ANL104" s="37"/>
      <c r="ANM104" s="37"/>
      <c r="ANN104" s="37"/>
      <c r="ANO104" s="37"/>
      <c r="ANP104" s="37"/>
      <c r="ANQ104" s="37"/>
      <c r="ANR104" s="37"/>
      <c r="ANS104" s="37"/>
      <c r="ANT104" s="37"/>
      <c r="ANU104" s="37"/>
      <c r="ANV104" s="37"/>
      <c r="ANW104" s="37"/>
      <c r="ANX104" s="37"/>
      <c r="ANY104" s="37"/>
      <c r="ANZ104" s="37"/>
      <c r="AOA104" s="37"/>
      <c r="AOB104" s="37"/>
      <c r="AOC104" s="37"/>
      <c r="AOD104" s="37"/>
      <c r="AOE104" s="37"/>
      <c r="AOF104" s="37"/>
      <c r="AOG104" s="37"/>
      <c r="AOH104" s="37"/>
      <c r="AOI104" s="37"/>
      <c r="AOJ104" s="37"/>
      <c r="AOK104" s="37"/>
      <c r="AOL104" s="37"/>
      <c r="AOM104" s="37"/>
      <c r="AON104" s="37"/>
      <c r="AOO104" s="37"/>
      <c r="AOP104" s="37"/>
      <c r="AOQ104" s="37"/>
      <c r="AOR104" s="37"/>
      <c r="AOS104" s="37"/>
      <c r="AOT104" s="37"/>
      <c r="AOU104" s="37"/>
      <c r="AOV104" s="37"/>
      <c r="AOW104" s="37"/>
      <c r="AOX104" s="37"/>
      <c r="AOY104" s="37"/>
      <c r="AOZ104" s="37"/>
      <c r="APA104" s="37"/>
      <c r="APB104" s="37"/>
      <c r="APC104" s="37"/>
      <c r="APD104" s="37"/>
      <c r="APE104" s="37"/>
      <c r="APF104" s="37"/>
      <c r="APG104" s="37"/>
      <c r="APH104" s="37"/>
      <c r="API104" s="37"/>
      <c r="APJ104" s="37"/>
      <c r="APK104" s="37"/>
      <c r="APL104" s="37"/>
      <c r="APM104" s="37"/>
      <c r="APN104" s="37"/>
      <c r="APO104" s="37"/>
      <c r="APP104" s="37"/>
      <c r="APQ104" s="37"/>
      <c r="APR104" s="37"/>
      <c r="APS104" s="37"/>
      <c r="APT104" s="37"/>
      <c r="APU104" s="37"/>
      <c r="APV104" s="37"/>
      <c r="APW104" s="37"/>
      <c r="APX104" s="37"/>
      <c r="APY104" s="37"/>
      <c r="APZ104" s="37"/>
      <c r="AQA104" s="37"/>
      <c r="AQB104" s="37"/>
      <c r="AQC104" s="37"/>
      <c r="AQD104" s="37"/>
      <c r="AQE104" s="37"/>
      <c r="AQF104" s="37"/>
      <c r="AQG104" s="37"/>
      <c r="AQH104" s="37"/>
      <c r="AQI104" s="37"/>
      <c r="AQJ104" s="37"/>
      <c r="AQK104" s="37"/>
      <c r="AQL104" s="37"/>
      <c r="AQM104" s="37"/>
      <c r="AQN104" s="37"/>
      <c r="AQO104" s="37"/>
      <c r="AQP104" s="37"/>
      <c r="AQQ104" s="37"/>
      <c r="AQR104" s="37"/>
      <c r="AQS104" s="37"/>
      <c r="AQT104" s="37"/>
      <c r="AQU104" s="37"/>
      <c r="AQV104" s="37"/>
      <c r="AQW104" s="37"/>
      <c r="AQX104" s="37"/>
      <c r="AQY104" s="37"/>
      <c r="AQZ104" s="37"/>
      <c r="ARA104" s="37"/>
      <c r="ARB104" s="37"/>
      <c r="ARC104" s="37"/>
      <c r="ARD104" s="37"/>
      <c r="ARE104" s="37"/>
      <c r="ARF104" s="37"/>
      <c r="ARG104" s="37"/>
      <c r="ARH104" s="37"/>
      <c r="ARI104" s="37"/>
      <c r="ARJ104" s="37"/>
      <c r="ARK104" s="37"/>
      <c r="ARL104" s="37"/>
      <c r="ARM104" s="37"/>
      <c r="ARN104" s="37"/>
      <c r="ARO104" s="37"/>
      <c r="ARP104" s="37"/>
      <c r="ARQ104" s="37"/>
      <c r="ARR104" s="37"/>
      <c r="ARS104" s="37"/>
      <c r="ART104" s="37"/>
      <c r="ARU104" s="37"/>
      <c r="ARV104" s="37"/>
      <c r="ARW104" s="37"/>
      <c r="ARX104" s="37"/>
      <c r="ARY104" s="37"/>
      <c r="ARZ104" s="37"/>
      <c r="ASA104" s="37"/>
      <c r="ASB104" s="37"/>
      <c r="ASC104" s="37"/>
      <c r="ASD104" s="37"/>
      <c r="ASE104" s="37"/>
      <c r="ASF104" s="37"/>
      <c r="ASG104" s="37"/>
      <c r="ASH104" s="37"/>
      <c r="ASI104" s="37"/>
      <c r="ASJ104" s="37"/>
      <c r="ASK104" s="37"/>
      <c r="ASL104" s="37"/>
      <c r="ASM104" s="37"/>
      <c r="ASN104" s="37"/>
      <c r="ASO104" s="37"/>
      <c r="ASP104" s="37"/>
      <c r="ASQ104" s="37"/>
      <c r="ASR104" s="37"/>
      <c r="ASS104" s="37"/>
      <c r="AST104" s="37"/>
      <c r="ASU104" s="37"/>
      <c r="ASV104" s="37"/>
      <c r="ASW104" s="37"/>
      <c r="ASX104" s="37"/>
      <c r="ASY104" s="37"/>
      <c r="ASZ104" s="37"/>
      <c r="ATA104" s="37"/>
      <c r="ATB104" s="37"/>
      <c r="ATC104" s="37"/>
      <c r="ATD104" s="37"/>
      <c r="ATE104" s="37"/>
      <c r="ATF104" s="37"/>
      <c r="ATG104" s="37"/>
      <c r="ATH104" s="37"/>
      <c r="ATI104" s="37"/>
      <c r="ATJ104" s="37"/>
      <c r="ATK104" s="37"/>
      <c r="ATL104" s="37"/>
      <c r="ATM104" s="37"/>
      <c r="ATN104" s="37"/>
      <c r="ATO104" s="37"/>
      <c r="ATP104" s="37"/>
      <c r="ATQ104" s="37"/>
      <c r="ATR104" s="37"/>
      <c r="ATS104" s="37"/>
      <c r="ATT104" s="37"/>
      <c r="ATU104" s="37"/>
      <c r="ATV104" s="37"/>
      <c r="ATW104" s="37"/>
      <c r="ATX104" s="37"/>
      <c r="ATY104" s="37"/>
      <c r="ATZ104" s="37"/>
      <c r="AUA104" s="37"/>
      <c r="AUB104" s="37"/>
      <c r="AUC104" s="37"/>
      <c r="AUD104" s="37"/>
      <c r="AUE104" s="37"/>
      <c r="AUF104" s="37"/>
      <c r="AUG104" s="37"/>
      <c r="AUH104" s="37"/>
      <c r="AUI104" s="37"/>
      <c r="AUJ104" s="37"/>
      <c r="AUK104" s="37"/>
      <c r="AUL104" s="37"/>
      <c r="AUM104" s="37"/>
      <c r="AUN104" s="37"/>
      <c r="AUO104" s="37"/>
      <c r="AUP104" s="37"/>
      <c r="AUQ104" s="37"/>
      <c r="AUR104" s="37"/>
      <c r="AUS104" s="37"/>
      <c r="AUT104" s="37"/>
      <c r="AUU104" s="37"/>
      <c r="AUV104" s="37"/>
      <c r="AUW104" s="37"/>
      <c r="AUX104" s="37"/>
      <c r="AUY104" s="37"/>
      <c r="AUZ104" s="37"/>
      <c r="AVA104" s="37"/>
      <c r="AVB104" s="37"/>
      <c r="AVC104" s="37"/>
      <c r="AVD104" s="37"/>
      <c r="AVE104" s="37"/>
      <c r="AVF104" s="37"/>
      <c r="AVG104" s="37"/>
      <c r="AVH104" s="37"/>
      <c r="AVI104" s="37"/>
      <c r="AVJ104" s="37"/>
      <c r="AVK104" s="37"/>
      <c r="AVL104" s="37"/>
      <c r="AVM104" s="37"/>
      <c r="AVN104" s="37"/>
      <c r="AVO104" s="37"/>
      <c r="AVP104" s="37"/>
      <c r="AVQ104" s="37"/>
      <c r="AVR104" s="37"/>
      <c r="AVS104" s="37"/>
      <c r="AVT104" s="37"/>
      <c r="AVU104" s="37"/>
      <c r="AVV104" s="37"/>
      <c r="AVW104" s="37"/>
      <c r="AVX104" s="37"/>
      <c r="AVY104" s="37"/>
      <c r="AVZ104" s="37"/>
      <c r="AWA104" s="37"/>
      <c r="AWB104" s="37"/>
      <c r="AWC104" s="37"/>
      <c r="AWD104" s="37"/>
      <c r="AWE104" s="37"/>
      <c r="AWF104" s="37"/>
      <c r="AWG104" s="37"/>
      <c r="AWH104" s="37"/>
      <c r="AWI104" s="37"/>
      <c r="AWJ104" s="37"/>
      <c r="AWK104" s="37"/>
      <c r="AWL104" s="37"/>
      <c r="AWM104" s="37"/>
      <c r="AWN104" s="37"/>
      <c r="AWO104" s="37"/>
      <c r="AWP104" s="37"/>
      <c r="AWQ104" s="37"/>
      <c r="AWR104" s="37"/>
      <c r="AWS104" s="37"/>
      <c r="AWT104" s="37"/>
      <c r="AWU104" s="37"/>
      <c r="AWV104" s="37"/>
      <c r="AWW104" s="37"/>
      <c r="AWX104" s="37"/>
      <c r="AWY104" s="37"/>
      <c r="AWZ104" s="37"/>
      <c r="AXA104" s="37"/>
      <c r="AXB104" s="37"/>
      <c r="AXC104" s="37"/>
      <c r="AXD104" s="37"/>
      <c r="AXE104" s="37"/>
      <c r="AXF104" s="37"/>
      <c r="AXG104" s="37"/>
      <c r="AXH104" s="37"/>
      <c r="AXI104" s="37"/>
      <c r="AXJ104" s="37"/>
      <c r="AXK104" s="37"/>
      <c r="AXL104" s="37"/>
      <c r="AXM104" s="37"/>
      <c r="AXN104" s="37"/>
      <c r="AXO104" s="37"/>
      <c r="AXP104" s="37"/>
      <c r="AXQ104" s="37"/>
      <c r="AXR104" s="37"/>
      <c r="AXS104" s="37"/>
      <c r="AXT104" s="37"/>
      <c r="AXU104" s="37"/>
      <c r="AXV104" s="37"/>
      <c r="AXW104" s="37"/>
      <c r="AXX104" s="37"/>
      <c r="AXY104" s="37"/>
      <c r="AXZ104" s="37"/>
      <c r="AYA104" s="37"/>
      <c r="AYB104" s="37"/>
      <c r="AYC104" s="37"/>
      <c r="AYD104" s="37"/>
      <c r="AYE104" s="37"/>
      <c r="AYF104" s="37"/>
      <c r="AYG104" s="37"/>
      <c r="AYH104" s="37"/>
      <c r="AYI104" s="37"/>
      <c r="AYJ104" s="37"/>
      <c r="AYK104" s="37"/>
      <c r="AYL104" s="37"/>
      <c r="AYM104" s="37"/>
      <c r="AYN104" s="37"/>
      <c r="AYO104" s="37"/>
      <c r="AYP104" s="37"/>
      <c r="AYQ104" s="37"/>
      <c r="AYR104" s="37"/>
      <c r="AYS104" s="37"/>
      <c r="AYT104" s="37"/>
      <c r="AYU104" s="37"/>
      <c r="AYV104" s="37"/>
      <c r="AYW104" s="37"/>
      <c r="AYX104" s="37"/>
      <c r="AYY104" s="37"/>
      <c r="AYZ104" s="37"/>
      <c r="AZA104" s="37"/>
      <c r="AZB104" s="37"/>
      <c r="AZC104" s="37"/>
      <c r="AZD104" s="37"/>
      <c r="AZE104" s="37"/>
      <c r="AZF104" s="37"/>
      <c r="AZG104" s="37"/>
      <c r="AZH104" s="37"/>
      <c r="AZI104" s="37"/>
      <c r="AZJ104" s="37"/>
      <c r="AZK104" s="37"/>
      <c r="AZL104" s="37"/>
      <c r="AZM104" s="37"/>
      <c r="AZN104" s="37"/>
      <c r="AZO104" s="37"/>
      <c r="AZP104" s="37"/>
      <c r="AZQ104" s="37"/>
      <c r="AZR104" s="37"/>
      <c r="AZS104" s="37"/>
      <c r="AZT104" s="37"/>
      <c r="AZU104" s="37"/>
      <c r="AZV104" s="37"/>
      <c r="AZW104" s="37"/>
      <c r="AZX104" s="37"/>
      <c r="AZY104" s="37"/>
      <c r="AZZ104" s="37"/>
      <c r="BAA104" s="37"/>
      <c r="BAB104" s="37"/>
      <c r="BAC104" s="37"/>
      <c r="BAD104" s="37"/>
      <c r="BAE104" s="37"/>
      <c r="BAF104" s="37"/>
      <c r="BAG104" s="37"/>
      <c r="BAH104" s="37"/>
      <c r="BAI104" s="37"/>
      <c r="BAJ104" s="37"/>
      <c r="BAK104" s="37"/>
      <c r="BAL104" s="37"/>
      <c r="BAM104" s="37"/>
      <c r="BAN104" s="37"/>
      <c r="BAO104" s="37"/>
      <c r="BAP104" s="37"/>
      <c r="BAQ104" s="37"/>
      <c r="BAR104" s="37"/>
      <c r="BAS104" s="37"/>
      <c r="BAT104" s="37"/>
      <c r="BAU104" s="37"/>
      <c r="BAV104" s="37"/>
      <c r="BAW104" s="37"/>
      <c r="BAX104" s="37"/>
      <c r="BAY104" s="37"/>
      <c r="BAZ104" s="37"/>
      <c r="BBA104" s="37"/>
      <c r="BBB104" s="37"/>
      <c r="BBC104" s="37"/>
      <c r="BBD104" s="37"/>
      <c r="BBE104" s="37"/>
      <c r="BBF104" s="37"/>
      <c r="BBG104" s="37"/>
      <c r="BBH104" s="37"/>
      <c r="BBI104" s="37"/>
      <c r="BBJ104" s="37"/>
      <c r="BBK104" s="37"/>
      <c r="BBL104" s="37"/>
      <c r="BBM104" s="37"/>
      <c r="BBN104" s="37"/>
      <c r="BBO104" s="37"/>
      <c r="BBP104" s="37"/>
      <c r="BBQ104" s="37"/>
      <c r="BBR104" s="37"/>
      <c r="BBS104" s="37"/>
      <c r="BBT104" s="37"/>
      <c r="BBU104" s="37"/>
      <c r="BBV104" s="37"/>
      <c r="BBW104" s="37"/>
      <c r="BBX104" s="37"/>
      <c r="BBY104" s="37"/>
      <c r="BBZ104" s="37"/>
      <c r="BCA104" s="37"/>
      <c r="BCB104" s="37"/>
      <c r="BCC104" s="37"/>
      <c r="BCD104" s="37"/>
      <c r="BCE104" s="37"/>
      <c r="BCF104" s="37"/>
      <c r="BCG104" s="37"/>
      <c r="BCH104" s="37"/>
      <c r="BCI104" s="37"/>
      <c r="BCJ104" s="37"/>
      <c r="BCK104" s="37"/>
      <c r="BCL104" s="37"/>
      <c r="BCM104" s="37"/>
      <c r="BCN104" s="37"/>
      <c r="BCO104" s="37"/>
      <c r="BCP104" s="37"/>
      <c r="BCQ104" s="37"/>
      <c r="BCR104" s="37"/>
      <c r="BCS104" s="37"/>
      <c r="BCT104" s="37"/>
      <c r="BCU104" s="37"/>
      <c r="BCV104" s="37"/>
      <c r="BCW104" s="37"/>
      <c r="BCX104" s="37"/>
      <c r="BCY104" s="37"/>
      <c r="BCZ104" s="37"/>
      <c r="BDA104" s="37"/>
      <c r="BDB104" s="37"/>
      <c r="BDC104" s="37"/>
      <c r="BDD104" s="37"/>
      <c r="BDE104" s="37"/>
      <c r="BDF104" s="37"/>
      <c r="BDG104" s="37"/>
      <c r="BDH104" s="37"/>
      <c r="BDI104" s="37"/>
      <c r="BDJ104" s="37"/>
      <c r="BDK104" s="37"/>
      <c r="BDL104" s="37"/>
      <c r="BDM104" s="37"/>
      <c r="BDN104" s="37"/>
      <c r="BDO104" s="37"/>
      <c r="BDP104" s="37"/>
      <c r="BDQ104" s="37"/>
      <c r="BDR104" s="37"/>
      <c r="BDS104" s="37"/>
      <c r="BDT104" s="37"/>
      <c r="BDU104" s="37"/>
      <c r="BDV104" s="37"/>
      <c r="BDW104" s="37"/>
      <c r="BDX104" s="37"/>
      <c r="BDY104" s="37"/>
      <c r="BDZ104" s="37"/>
      <c r="BEA104" s="37"/>
      <c r="BEB104" s="37"/>
      <c r="BEC104" s="37"/>
      <c r="BED104" s="37"/>
      <c r="BEE104" s="37"/>
      <c r="BEF104" s="37"/>
      <c r="BEG104" s="37"/>
      <c r="BEH104" s="37"/>
      <c r="BEI104" s="37"/>
      <c r="BEJ104" s="37"/>
      <c r="BEK104" s="37"/>
      <c r="BEL104" s="37"/>
      <c r="BEM104" s="37"/>
      <c r="BEN104" s="37"/>
      <c r="BEO104" s="37"/>
      <c r="BEP104" s="37"/>
      <c r="BEQ104" s="37"/>
      <c r="BER104" s="37"/>
      <c r="BES104" s="37"/>
      <c r="BET104" s="37"/>
      <c r="BEU104" s="37"/>
      <c r="BEV104" s="37"/>
      <c r="BEW104" s="37"/>
      <c r="BEX104" s="37"/>
      <c r="BEY104" s="37"/>
      <c r="BEZ104" s="37"/>
      <c r="BFA104" s="37"/>
      <c r="BFB104" s="37"/>
      <c r="BFC104" s="37"/>
      <c r="BFD104" s="37"/>
      <c r="BFE104" s="37"/>
      <c r="BFF104" s="37"/>
      <c r="BFG104" s="37"/>
      <c r="BFH104" s="37"/>
      <c r="BFI104" s="37"/>
      <c r="BFJ104" s="37"/>
      <c r="BFK104" s="37"/>
      <c r="BFL104" s="37"/>
      <c r="BFM104" s="37"/>
      <c r="BFN104" s="37"/>
      <c r="BFO104" s="37"/>
      <c r="BFP104" s="37"/>
      <c r="BFQ104" s="37"/>
      <c r="BFR104" s="37"/>
      <c r="BFS104" s="37"/>
      <c r="BFT104" s="37"/>
      <c r="BFU104" s="37"/>
      <c r="BFV104" s="37"/>
      <c r="BFW104" s="37"/>
      <c r="BFX104" s="37"/>
      <c r="BFY104" s="37"/>
      <c r="BFZ104" s="37"/>
      <c r="BGA104" s="37"/>
      <c r="BGB104" s="37"/>
      <c r="BGC104" s="37"/>
      <c r="BGD104" s="37"/>
      <c r="BGE104" s="37"/>
      <c r="BGF104" s="37"/>
      <c r="BGG104" s="37"/>
      <c r="BGH104" s="37"/>
      <c r="BGI104" s="37"/>
      <c r="BGJ104" s="37"/>
      <c r="BGK104" s="37"/>
      <c r="BGL104" s="37"/>
      <c r="BGM104" s="37"/>
      <c r="BGN104" s="37"/>
      <c r="BGO104" s="37"/>
      <c r="BGP104" s="37"/>
      <c r="BGQ104" s="37"/>
      <c r="BGR104" s="37"/>
      <c r="BGS104" s="37"/>
      <c r="BGT104" s="37"/>
      <c r="BGU104" s="37"/>
      <c r="BGV104" s="37"/>
      <c r="BGW104" s="37"/>
      <c r="BGX104" s="37"/>
      <c r="BGY104" s="37"/>
      <c r="BGZ104" s="37"/>
      <c r="BHA104" s="37"/>
      <c r="BHB104" s="37"/>
      <c r="BHC104" s="37"/>
      <c r="BHD104" s="37"/>
      <c r="BHE104" s="37"/>
      <c r="BHF104" s="37"/>
      <c r="BHG104" s="37"/>
      <c r="BHH104" s="37"/>
      <c r="BHI104" s="37"/>
      <c r="BHJ104" s="37"/>
      <c r="BHK104" s="37"/>
      <c r="BHL104" s="37"/>
      <c r="BHM104" s="37"/>
      <c r="BHN104" s="37"/>
      <c r="BHO104" s="37"/>
      <c r="BHP104" s="37"/>
      <c r="BHQ104" s="37"/>
      <c r="BHR104" s="37"/>
      <c r="BHS104" s="37"/>
      <c r="BHT104" s="37"/>
      <c r="BHU104" s="37"/>
      <c r="BHV104" s="37"/>
      <c r="BHW104" s="37"/>
      <c r="BHX104" s="37"/>
      <c r="BHY104" s="37"/>
      <c r="BHZ104" s="37"/>
      <c r="BIA104" s="37"/>
      <c r="BIB104" s="37"/>
      <c r="BIC104" s="37"/>
      <c r="BID104" s="37"/>
      <c r="BIE104" s="37"/>
      <c r="BIF104" s="37"/>
      <c r="BIG104" s="37"/>
      <c r="BIH104" s="37"/>
      <c r="BII104" s="37"/>
      <c r="BIJ104" s="37"/>
      <c r="BIK104" s="37"/>
      <c r="BIL104" s="37"/>
      <c r="BIM104" s="37"/>
      <c r="BIN104" s="37"/>
      <c r="BIO104" s="37"/>
      <c r="BIP104" s="37"/>
      <c r="BIQ104" s="37"/>
      <c r="BIR104" s="37"/>
      <c r="BIS104" s="37"/>
      <c r="BIT104" s="37"/>
      <c r="BIU104" s="37"/>
      <c r="BIV104" s="37"/>
      <c r="BIW104" s="37"/>
      <c r="BIX104" s="37"/>
      <c r="BIY104" s="37"/>
      <c r="BIZ104" s="37"/>
      <c r="BJA104" s="37"/>
      <c r="BJB104" s="37"/>
      <c r="BJC104" s="37"/>
      <c r="BJD104" s="37"/>
      <c r="BJE104" s="37"/>
      <c r="BJF104" s="37"/>
      <c r="BJG104" s="37"/>
      <c r="BJH104" s="37"/>
      <c r="BJI104" s="37"/>
      <c r="BJJ104" s="37"/>
      <c r="BJK104" s="37"/>
      <c r="BJL104" s="37"/>
      <c r="BJM104" s="37"/>
      <c r="BJN104" s="37"/>
      <c r="BJO104" s="37"/>
      <c r="BJP104" s="37"/>
      <c r="BJQ104" s="37"/>
      <c r="BJR104" s="37"/>
      <c r="BJS104" s="37"/>
      <c r="BJT104" s="37"/>
      <c r="BJU104" s="37"/>
      <c r="BJV104" s="37"/>
      <c r="BJW104" s="37"/>
      <c r="BJX104" s="37"/>
      <c r="BJY104" s="37"/>
      <c r="BJZ104" s="37"/>
      <c r="BKA104" s="37"/>
      <c r="BKB104" s="37"/>
      <c r="BKC104" s="37"/>
      <c r="BKD104" s="37"/>
      <c r="BKE104" s="37"/>
      <c r="BKF104" s="37"/>
      <c r="BKG104" s="37"/>
      <c r="BKH104" s="37"/>
      <c r="BKI104" s="37"/>
      <c r="BKJ104" s="37"/>
      <c r="BKK104" s="37"/>
      <c r="BKL104" s="37"/>
      <c r="BKM104" s="37"/>
      <c r="BKN104" s="37"/>
      <c r="BKO104" s="37"/>
      <c r="BKP104" s="37"/>
      <c r="BKQ104" s="37"/>
      <c r="BKR104" s="37"/>
      <c r="BKS104" s="37"/>
      <c r="BKT104" s="37"/>
      <c r="BKU104" s="37"/>
      <c r="BKV104" s="37"/>
      <c r="BKW104" s="37"/>
      <c r="BKX104" s="37"/>
      <c r="BKY104" s="37"/>
      <c r="BKZ104" s="37"/>
      <c r="BLA104" s="37"/>
      <c r="BLB104" s="37"/>
      <c r="BLC104" s="37"/>
      <c r="BLD104" s="37"/>
      <c r="BLE104" s="37"/>
      <c r="BLF104" s="37"/>
      <c r="BLG104" s="37"/>
      <c r="BLH104" s="37"/>
      <c r="BLI104" s="37"/>
      <c r="BLJ104" s="37"/>
      <c r="BLK104" s="37"/>
      <c r="BLL104" s="37"/>
      <c r="BLM104" s="37"/>
      <c r="BLN104" s="37"/>
      <c r="BLO104" s="37"/>
      <c r="BLP104" s="37"/>
      <c r="BLQ104" s="37"/>
      <c r="BLR104" s="37"/>
      <c r="BLS104" s="37"/>
      <c r="BLT104" s="37"/>
      <c r="BLU104" s="37"/>
      <c r="BLV104" s="37"/>
      <c r="BLW104" s="37"/>
      <c r="BLX104" s="37"/>
      <c r="BLY104" s="37"/>
      <c r="BLZ104" s="37"/>
      <c r="BMA104" s="37"/>
      <c r="BMB104" s="37"/>
      <c r="BMC104" s="37"/>
      <c r="BMD104" s="37"/>
      <c r="BME104" s="37"/>
      <c r="BMF104" s="37"/>
      <c r="BMG104" s="37"/>
      <c r="BMH104" s="37"/>
      <c r="BMI104" s="37"/>
      <c r="BMJ104" s="37"/>
      <c r="BMK104" s="37"/>
      <c r="BML104" s="37"/>
      <c r="BMM104" s="37"/>
      <c r="BMN104" s="37"/>
      <c r="BMO104" s="37"/>
      <c r="BMP104" s="37"/>
      <c r="BMQ104" s="37"/>
      <c r="BMR104" s="37"/>
      <c r="BMS104" s="37"/>
      <c r="BMT104" s="37"/>
      <c r="BMU104" s="37"/>
      <c r="BMV104" s="37"/>
      <c r="BMW104" s="37"/>
      <c r="BMX104" s="37"/>
      <c r="BMY104" s="37"/>
      <c r="BMZ104" s="37"/>
      <c r="BNA104" s="37"/>
      <c r="BNB104" s="37"/>
      <c r="BNC104" s="37"/>
      <c r="BND104" s="37"/>
      <c r="BNE104" s="37"/>
      <c r="BNF104" s="37"/>
      <c r="BNG104" s="37"/>
      <c r="BNH104" s="37"/>
      <c r="BNI104" s="37"/>
      <c r="BNJ104" s="37"/>
      <c r="BNK104" s="37"/>
      <c r="BNL104" s="37"/>
      <c r="BNM104" s="37"/>
      <c r="BNN104" s="37"/>
      <c r="BNO104" s="37"/>
      <c r="BNP104" s="37"/>
      <c r="BNQ104" s="37"/>
      <c r="BNR104" s="37"/>
      <c r="BNS104" s="37"/>
      <c r="BNT104" s="37"/>
      <c r="BNU104" s="37"/>
      <c r="BNV104" s="37"/>
      <c r="BNW104" s="37"/>
      <c r="BNX104" s="37"/>
      <c r="BNY104" s="37"/>
      <c r="BNZ104" s="37"/>
      <c r="BOA104" s="37"/>
      <c r="BOB104" s="37"/>
      <c r="BOC104" s="37"/>
      <c r="BOD104" s="37"/>
      <c r="BOE104" s="37"/>
      <c r="BOF104" s="37"/>
      <c r="BOG104" s="37"/>
      <c r="BOH104" s="37"/>
      <c r="BOI104" s="37"/>
      <c r="BOJ104" s="37"/>
      <c r="BOK104" s="37"/>
      <c r="BOL104" s="37"/>
      <c r="BOM104" s="37"/>
      <c r="BON104" s="37"/>
      <c r="BOO104" s="37"/>
      <c r="BOP104" s="37"/>
      <c r="BOQ104" s="37"/>
      <c r="BOR104" s="37"/>
      <c r="BOS104" s="37"/>
      <c r="BOT104" s="37"/>
      <c r="BOU104" s="37"/>
      <c r="BOV104" s="37"/>
      <c r="BOW104" s="37"/>
      <c r="BOX104" s="37"/>
      <c r="BOY104" s="37"/>
      <c r="BOZ104" s="37"/>
      <c r="BPA104" s="37"/>
      <c r="BPB104" s="37"/>
      <c r="BPC104" s="37"/>
      <c r="BPD104" s="37"/>
      <c r="BPE104" s="37"/>
      <c r="BPF104" s="37"/>
      <c r="BPG104" s="37"/>
      <c r="BPH104" s="37"/>
      <c r="BPI104" s="37"/>
      <c r="BPJ104" s="37"/>
      <c r="BPK104" s="37"/>
      <c r="BPL104" s="37"/>
      <c r="BPM104" s="37"/>
      <c r="BPN104" s="37"/>
      <c r="BPO104" s="37"/>
      <c r="BPP104" s="37"/>
      <c r="BPQ104" s="37"/>
      <c r="BPR104" s="37"/>
      <c r="BPS104" s="37"/>
      <c r="BPT104" s="37"/>
      <c r="BPU104" s="37"/>
      <c r="BPV104" s="37"/>
      <c r="BPW104" s="37"/>
      <c r="BPX104" s="37"/>
      <c r="BPY104" s="37"/>
      <c r="BPZ104" s="37"/>
      <c r="BQA104" s="37"/>
      <c r="BQB104" s="37"/>
      <c r="BQC104" s="37"/>
      <c r="BQD104" s="37"/>
      <c r="BQE104" s="37"/>
      <c r="BQF104" s="37"/>
      <c r="BQG104" s="37"/>
      <c r="BQH104" s="37"/>
      <c r="BQI104" s="37"/>
      <c r="BQJ104" s="37"/>
      <c r="BQK104" s="37"/>
      <c r="BQL104" s="37"/>
      <c r="BQM104" s="37"/>
      <c r="BQN104" s="37"/>
      <c r="BQO104" s="37"/>
      <c r="BQP104" s="37"/>
      <c r="BQQ104" s="37"/>
      <c r="BQR104" s="37"/>
      <c r="BQS104" s="37"/>
      <c r="BQT104" s="37"/>
      <c r="BQU104" s="37"/>
      <c r="BQV104" s="37"/>
      <c r="BQW104" s="37"/>
      <c r="BQX104" s="37"/>
      <c r="BQY104" s="37"/>
      <c r="BQZ104" s="37"/>
      <c r="BRA104" s="37"/>
      <c r="BRB104" s="37"/>
      <c r="BRC104" s="37"/>
      <c r="BRD104" s="37"/>
      <c r="BRE104" s="37"/>
      <c r="BRF104" s="37"/>
      <c r="BRG104" s="37"/>
      <c r="BRH104" s="37"/>
      <c r="BRI104" s="37"/>
      <c r="BRJ104" s="37"/>
      <c r="BRK104" s="37"/>
      <c r="BRL104" s="37"/>
      <c r="BRM104" s="37"/>
      <c r="BRN104" s="37"/>
      <c r="BRO104" s="37"/>
      <c r="BRP104" s="37"/>
      <c r="BRQ104" s="37"/>
      <c r="BRR104" s="37"/>
      <c r="BRS104" s="37"/>
      <c r="BRT104" s="37"/>
      <c r="BRU104" s="37"/>
      <c r="BRV104" s="37"/>
      <c r="BRW104" s="37"/>
      <c r="BRX104" s="37"/>
      <c r="BRY104" s="37"/>
      <c r="BRZ104" s="37"/>
      <c r="BSA104" s="37"/>
      <c r="BSB104" s="37"/>
      <c r="BSC104" s="37"/>
      <c r="BSD104" s="37"/>
      <c r="BSE104" s="37"/>
      <c r="BSF104" s="37"/>
      <c r="BSG104" s="37"/>
      <c r="BSH104" s="37"/>
      <c r="BSI104" s="37"/>
      <c r="BSJ104" s="37"/>
      <c r="BSK104" s="37"/>
      <c r="BSL104" s="37"/>
      <c r="BSM104" s="37"/>
      <c r="BSN104" s="37"/>
      <c r="BSO104" s="37"/>
      <c r="BSP104" s="37"/>
      <c r="BSQ104" s="37"/>
      <c r="BSR104" s="37"/>
      <c r="BSS104" s="37"/>
      <c r="BST104" s="37"/>
      <c r="BSU104" s="37"/>
      <c r="BSV104" s="37"/>
      <c r="BSW104" s="37"/>
      <c r="BSX104" s="37"/>
      <c r="BSY104" s="37"/>
      <c r="BSZ104" s="37"/>
      <c r="BTA104" s="37"/>
      <c r="BTB104" s="37"/>
      <c r="BTC104" s="37"/>
      <c r="BTD104" s="37"/>
      <c r="BTE104" s="37"/>
      <c r="BTF104" s="37"/>
      <c r="BTG104" s="37"/>
      <c r="BTH104" s="37"/>
      <c r="BTI104" s="37"/>
      <c r="BTJ104" s="37"/>
      <c r="BTK104" s="37"/>
      <c r="BTL104" s="37"/>
      <c r="BTM104" s="37"/>
      <c r="BTN104" s="37"/>
      <c r="BTO104" s="37"/>
      <c r="BTP104" s="37"/>
      <c r="BTQ104" s="37"/>
      <c r="BTR104" s="37"/>
      <c r="BTS104" s="37"/>
      <c r="BTT104" s="37"/>
      <c r="BTU104" s="37"/>
      <c r="BTV104" s="37"/>
      <c r="BTW104" s="37"/>
      <c r="BTX104" s="37"/>
      <c r="BTY104" s="37"/>
      <c r="BTZ104" s="37"/>
      <c r="BUA104" s="37"/>
      <c r="BUB104" s="37"/>
      <c r="BUC104" s="37"/>
      <c r="BUD104" s="37"/>
      <c r="BUE104" s="37"/>
      <c r="BUF104" s="37"/>
      <c r="BUG104" s="37"/>
      <c r="BUH104" s="37"/>
      <c r="BUI104" s="37"/>
      <c r="BUJ104" s="37"/>
      <c r="BUK104" s="37"/>
      <c r="BUL104" s="37"/>
      <c r="BUM104" s="37"/>
      <c r="BUN104" s="37"/>
      <c r="BUO104" s="37"/>
      <c r="BUP104" s="37"/>
      <c r="BUQ104" s="37"/>
      <c r="BUR104" s="37"/>
      <c r="BUS104" s="37"/>
      <c r="BUT104" s="37"/>
      <c r="BUU104" s="37"/>
      <c r="BUV104" s="37"/>
      <c r="BUW104" s="37"/>
      <c r="BUX104" s="37"/>
      <c r="BUY104" s="37"/>
      <c r="BUZ104" s="37"/>
      <c r="BVA104" s="37"/>
      <c r="BVB104" s="37"/>
      <c r="BVC104" s="37"/>
      <c r="BVD104" s="37"/>
      <c r="BVE104" s="37"/>
      <c r="BVF104" s="37"/>
      <c r="BVG104" s="37"/>
      <c r="BVH104" s="37"/>
      <c r="BVI104" s="37"/>
      <c r="BVJ104" s="37"/>
      <c r="BVK104" s="37"/>
      <c r="BVL104" s="37"/>
      <c r="BVM104" s="37"/>
      <c r="BVN104" s="37"/>
      <c r="BVO104" s="37"/>
      <c r="BVP104" s="37"/>
      <c r="BVQ104" s="37"/>
      <c r="BVR104" s="37"/>
      <c r="BVS104" s="37"/>
      <c r="BVT104" s="37"/>
      <c r="BVU104" s="37"/>
      <c r="BVV104" s="37"/>
      <c r="BVW104" s="37"/>
      <c r="BVX104" s="37"/>
      <c r="BVY104" s="37"/>
      <c r="BVZ104" s="37"/>
      <c r="BWA104" s="37"/>
      <c r="BWB104" s="37"/>
      <c r="BWC104" s="37"/>
      <c r="BWD104" s="37"/>
      <c r="BWE104" s="37"/>
      <c r="BWF104" s="37"/>
      <c r="BWG104" s="37"/>
      <c r="BWH104" s="37"/>
      <c r="BWI104" s="37"/>
      <c r="BWJ104" s="37"/>
      <c r="BWK104" s="37"/>
      <c r="BWL104" s="37"/>
      <c r="BWM104" s="37"/>
      <c r="BWN104" s="37"/>
      <c r="BWO104" s="37"/>
      <c r="BWP104" s="37"/>
      <c r="BWQ104" s="37"/>
      <c r="BWR104" s="37"/>
      <c r="BWS104" s="37"/>
      <c r="BWT104" s="37"/>
      <c r="BWU104" s="37"/>
      <c r="BWV104" s="37"/>
      <c r="BWW104" s="37"/>
      <c r="BWX104" s="37"/>
      <c r="BWY104" s="37"/>
      <c r="BWZ104" s="37"/>
      <c r="BXA104" s="37"/>
      <c r="BXB104" s="37"/>
      <c r="BXC104" s="37"/>
      <c r="BXD104" s="37"/>
      <c r="BXE104" s="37"/>
      <c r="BXF104" s="37"/>
      <c r="BXG104" s="37"/>
      <c r="BXH104" s="37"/>
      <c r="BXI104" s="37"/>
      <c r="BXJ104" s="37"/>
      <c r="BXK104" s="37"/>
      <c r="BXL104" s="37"/>
      <c r="BXM104" s="37"/>
      <c r="BXN104" s="37"/>
      <c r="BXO104" s="37"/>
      <c r="BXP104" s="37"/>
      <c r="BXQ104" s="37"/>
      <c r="BXR104" s="37"/>
      <c r="BXS104" s="37"/>
      <c r="BXT104" s="37"/>
      <c r="BXU104" s="37"/>
      <c r="BXV104" s="37"/>
      <c r="BXW104" s="37"/>
      <c r="BXX104" s="37"/>
      <c r="BXY104" s="37"/>
      <c r="BXZ104" s="37"/>
      <c r="BYA104" s="37"/>
      <c r="BYB104" s="37"/>
      <c r="BYC104" s="37"/>
      <c r="BYD104" s="37"/>
      <c r="BYE104" s="37"/>
      <c r="BYF104" s="37"/>
      <c r="BYG104" s="37"/>
      <c r="BYH104" s="37"/>
      <c r="BYI104" s="37"/>
      <c r="BYJ104" s="37"/>
      <c r="BYK104" s="37"/>
      <c r="BYL104" s="37"/>
      <c r="BYM104" s="37"/>
      <c r="BYN104" s="37"/>
      <c r="BYO104" s="37"/>
      <c r="BYP104" s="37"/>
      <c r="BYQ104" s="37"/>
      <c r="BYR104" s="37"/>
      <c r="BYS104" s="37"/>
      <c r="BYT104" s="37"/>
      <c r="BYU104" s="37"/>
      <c r="BYV104" s="37"/>
      <c r="BYW104" s="37"/>
      <c r="BYX104" s="37"/>
      <c r="BYY104" s="37"/>
      <c r="BYZ104" s="37"/>
      <c r="BZA104" s="37"/>
      <c r="BZB104" s="37"/>
      <c r="BZC104" s="37"/>
      <c r="BZD104" s="37"/>
      <c r="BZE104" s="37"/>
      <c r="BZF104" s="37"/>
      <c r="BZG104" s="37"/>
      <c r="BZH104" s="37"/>
      <c r="BZI104" s="37"/>
      <c r="BZJ104" s="37"/>
      <c r="BZK104" s="37"/>
      <c r="BZL104" s="37"/>
      <c r="BZM104" s="37"/>
      <c r="BZN104" s="37"/>
      <c r="BZO104" s="37"/>
      <c r="BZP104" s="37"/>
      <c r="BZQ104" s="37"/>
      <c r="BZR104" s="37"/>
      <c r="BZS104" s="37"/>
      <c r="BZT104" s="37"/>
      <c r="BZU104" s="37"/>
      <c r="BZV104" s="37"/>
      <c r="BZW104" s="37"/>
      <c r="BZX104" s="37"/>
      <c r="BZY104" s="37"/>
      <c r="BZZ104" s="37"/>
      <c r="CAA104" s="37"/>
      <c r="CAB104" s="37"/>
      <c r="CAC104" s="37"/>
      <c r="CAD104" s="37"/>
      <c r="CAE104" s="37"/>
      <c r="CAF104" s="37"/>
      <c r="CAG104" s="37"/>
      <c r="CAH104" s="37"/>
      <c r="CAI104" s="37"/>
      <c r="CAJ104" s="37"/>
      <c r="CAK104" s="37"/>
      <c r="CAL104" s="37"/>
      <c r="CAM104" s="37"/>
      <c r="CAN104" s="37"/>
      <c r="CAO104" s="37"/>
      <c r="CAP104" s="37"/>
      <c r="CAQ104" s="37"/>
      <c r="CAR104" s="37"/>
      <c r="CAS104" s="37"/>
      <c r="CAT104" s="37"/>
      <c r="CAU104" s="37"/>
      <c r="CAV104" s="37"/>
      <c r="CAW104" s="37"/>
      <c r="CAX104" s="37"/>
      <c r="CAY104" s="37"/>
      <c r="CAZ104" s="37"/>
      <c r="CBA104" s="37"/>
      <c r="CBB104" s="37"/>
      <c r="CBC104" s="37"/>
      <c r="CBD104" s="37"/>
      <c r="CBE104" s="37"/>
      <c r="CBF104" s="37"/>
      <c r="CBG104" s="37"/>
      <c r="CBH104" s="37"/>
      <c r="CBI104" s="37"/>
      <c r="CBJ104" s="37"/>
      <c r="CBK104" s="37"/>
      <c r="CBL104" s="37"/>
      <c r="CBM104" s="37"/>
      <c r="CBN104" s="37"/>
      <c r="CBO104" s="37"/>
      <c r="CBP104" s="37"/>
      <c r="CBQ104" s="37"/>
      <c r="CBR104" s="37"/>
      <c r="CBS104" s="37"/>
      <c r="CBT104" s="37"/>
      <c r="CBU104" s="37"/>
      <c r="CBV104" s="37"/>
      <c r="CBW104" s="37"/>
      <c r="CBX104" s="37"/>
      <c r="CBY104" s="37"/>
      <c r="CBZ104" s="37"/>
      <c r="CCA104" s="37"/>
      <c r="CCB104" s="37"/>
      <c r="CCC104" s="37"/>
      <c r="CCD104" s="37"/>
      <c r="CCE104" s="37"/>
      <c r="CCF104" s="37"/>
      <c r="CCG104" s="37"/>
      <c r="CCH104" s="37"/>
      <c r="CCI104" s="37"/>
      <c r="CCJ104" s="37"/>
      <c r="CCK104" s="37"/>
      <c r="CCL104" s="37"/>
      <c r="CCM104" s="37"/>
      <c r="CCN104" s="37"/>
      <c r="CCO104" s="37"/>
      <c r="CCP104" s="37"/>
      <c r="CCQ104" s="37"/>
      <c r="CCR104" s="37"/>
      <c r="CCS104" s="37"/>
      <c r="CCT104" s="37"/>
      <c r="CCU104" s="37"/>
      <c r="CCV104" s="37"/>
      <c r="CCW104" s="37"/>
      <c r="CCX104" s="37"/>
      <c r="CCY104" s="37"/>
      <c r="CCZ104" s="37"/>
      <c r="CDA104" s="37"/>
      <c r="CDB104" s="37"/>
      <c r="CDC104" s="37"/>
      <c r="CDD104" s="37"/>
      <c r="CDE104" s="37"/>
      <c r="CDF104" s="37"/>
      <c r="CDG104" s="37"/>
      <c r="CDH104" s="37"/>
      <c r="CDI104" s="37"/>
      <c r="CDJ104" s="37"/>
      <c r="CDK104" s="37"/>
      <c r="CDL104" s="37"/>
      <c r="CDM104" s="37"/>
      <c r="CDN104" s="37"/>
      <c r="CDO104" s="37"/>
      <c r="CDP104" s="37"/>
      <c r="CDQ104" s="37"/>
      <c r="CDR104" s="37"/>
      <c r="CDS104" s="37"/>
      <c r="CDT104" s="37"/>
      <c r="CDU104" s="37"/>
      <c r="CDV104" s="37"/>
      <c r="CDW104" s="37"/>
      <c r="CDX104" s="37"/>
      <c r="CDY104" s="37"/>
      <c r="CDZ104" s="37"/>
      <c r="CEA104" s="37"/>
      <c r="CEB104" s="37"/>
      <c r="CEC104" s="37"/>
      <c r="CED104" s="37"/>
      <c r="CEE104" s="37"/>
      <c r="CEF104" s="37"/>
      <c r="CEG104" s="37"/>
      <c r="CEH104" s="37"/>
      <c r="CEI104" s="37"/>
      <c r="CEJ104" s="37"/>
      <c r="CEK104" s="37"/>
      <c r="CEL104" s="37"/>
      <c r="CEM104" s="37"/>
      <c r="CEN104" s="37"/>
      <c r="CEO104" s="37"/>
      <c r="CEP104" s="37"/>
      <c r="CEQ104" s="37"/>
      <c r="CER104" s="37"/>
      <c r="CES104" s="37"/>
      <c r="CET104" s="37"/>
      <c r="CEU104" s="37"/>
      <c r="CEV104" s="37"/>
      <c r="CEW104" s="37"/>
      <c r="CEX104" s="37"/>
      <c r="CEY104" s="37"/>
      <c r="CEZ104" s="37"/>
      <c r="CFA104" s="37"/>
      <c r="CFB104" s="37"/>
      <c r="CFC104" s="37"/>
      <c r="CFD104" s="37"/>
      <c r="CFE104" s="37"/>
      <c r="CFF104" s="37"/>
      <c r="CFG104" s="37"/>
      <c r="CFH104" s="37"/>
      <c r="CFI104" s="37"/>
      <c r="CFJ104" s="37"/>
      <c r="CFK104" s="37"/>
      <c r="CFL104" s="37"/>
      <c r="CFM104" s="37"/>
      <c r="CFN104" s="37"/>
      <c r="CFO104" s="37"/>
      <c r="CFP104" s="37"/>
      <c r="CFQ104" s="37"/>
      <c r="CFR104" s="37"/>
      <c r="CFS104" s="37"/>
      <c r="CFT104" s="37"/>
      <c r="CFU104" s="37"/>
      <c r="CFV104" s="37"/>
      <c r="CFW104" s="37"/>
      <c r="CFX104" s="37"/>
      <c r="CFY104" s="37"/>
      <c r="CFZ104" s="37"/>
      <c r="CGA104" s="37"/>
      <c r="CGB104" s="37"/>
      <c r="CGC104" s="37"/>
      <c r="CGD104" s="37"/>
      <c r="CGE104" s="37"/>
      <c r="CGF104" s="37"/>
      <c r="CGG104" s="37"/>
      <c r="CGH104" s="37"/>
      <c r="CGI104" s="37"/>
      <c r="CGJ104" s="37"/>
      <c r="CGK104" s="37"/>
      <c r="CGL104" s="37"/>
      <c r="CGM104" s="37"/>
      <c r="CGN104" s="37"/>
      <c r="CGO104" s="37"/>
      <c r="CGP104" s="37"/>
      <c r="CGQ104" s="37"/>
      <c r="CGR104" s="37"/>
      <c r="CGS104" s="37"/>
      <c r="CGT104" s="37"/>
      <c r="CGU104" s="37"/>
      <c r="CGV104" s="37"/>
      <c r="CGW104" s="37"/>
      <c r="CGX104" s="37"/>
      <c r="CGY104" s="37"/>
      <c r="CGZ104" s="37"/>
      <c r="CHA104" s="37"/>
      <c r="CHB104" s="37"/>
      <c r="CHC104" s="37"/>
      <c r="CHD104" s="37"/>
      <c r="CHE104" s="37"/>
      <c r="CHF104" s="37"/>
      <c r="CHG104" s="37"/>
      <c r="CHH104" s="37"/>
      <c r="CHI104" s="37"/>
      <c r="CHJ104" s="37"/>
      <c r="CHK104" s="37"/>
      <c r="CHL104" s="37"/>
      <c r="CHM104" s="37"/>
      <c r="CHN104" s="37"/>
      <c r="CHO104" s="37"/>
      <c r="CHP104" s="37"/>
      <c r="CHQ104" s="37"/>
      <c r="CHR104" s="37"/>
      <c r="CHS104" s="37"/>
      <c r="CHT104" s="37"/>
      <c r="CHU104" s="37"/>
      <c r="CHV104" s="37"/>
      <c r="CHW104" s="37"/>
      <c r="CHX104" s="37"/>
      <c r="CHY104" s="37"/>
      <c r="CHZ104" s="37"/>
      <c r="CIA104" s="37"/>
      <c r="CIB104" s="37"/>
      <c r="CIC104" s="37"/>
      <c r="CID104" s="37"/>
      <c r="CIE104" s="37"/>
      <c r="CIF104" s="37"/>
      <c r="CIG104" s="37"/>
      <c r="CIH104" s="37"/>
      <c r="CII104" s="37"/>
      <c r="CIJ104" s="37"/>
      <c r="CIK104" s="37"/>
      <c r="CIL104" s="37"/>
      <c r="CIM104" s="37"/>
      <c r="CIN104" s="37"/>
      <c r="CIO104" s="37"/>
      <c r="CIP104" s="37"/>
      <c r="CIQ104" s="37"/>
      <c r="CIR104" s="37"/>
      <c r="CIS104" s="37"/>
      <c r="CIT104" s="37"/>
      <c r="CIU104" s="37"/>
      <c r="CIV104" s="37"/>
      <c r="CIW104" s="37"/>
      <c r="CIX104" s="37"/>
      <c r="CIY104" s="37"/>
      <c r="CIZ104" s="37"/>
      <c r="CJA104" s="37"/>
      <c r="CJB104" s="37"/>
      <c r="CJC104" s="37"/>
      <c r="CJD104" s="37"/>
      <c r="CJE104" s="37"/>
      <c r="CJF104" s="37"/>
      <c r="CJG104" s="37"/>
      <c r="CJH104" s="37"/>
      <c r="CJI104" s="37"/>
      <c r="CJJ104" s="37"/>
      <c r="CJK104" s="37"/>
      <c r="CJL104" s="37"/>
      <c r="CJM104" s="37"/>
      <c r="CJN104" s="37"/>
      <c r="CJO104" s="37"/>
      <c r="CJP104" s="37"/>
      <c r="CJQ104" s="37"/>
      <c r="CJR104" s="37"/>
      <c r="CJS104" s="37"/>
      <c r="CJT104" s="37"/>
      <c r="CJU104" s="37"/>
      <c r="CJV104" s="37"/>
      <c r="CJW104" s="37"/>
      <c r="CJX104" s="37"/>
      <c r="CJY104" s="37"/>
      <c r="CJZ104" s="37"/>
      <c r="CKA104" s="37"/>
      <c r="CKB104" s="37"/>
      <c r="CKC104" s="37"/>
      <c r="CKD104" s="37"/>
      <c r="CKE104" s="37"/>
      <c r="CKF104" s="37"/>
      <c r="CKG104" s="37"/>
      <c r="CKH104" s="37"/>
      <c r="CKI104" s="37"/>
      <c r="CKJ104" s="37"/>
      <c r="CKK104" s="37"/>
      <c r="CKL104" s="37"/>
      <c r="CKM104" s="37"/>
      <c r="CKN104" s="37"/>
      <c r="CKO104" s="37"/>
      <c r="CKP104" s="37"/>
      <c r="CKQ104" s="37"/>
      <c r="CKR104" s="37"/>
      <c r="CKS104" s="37"/>
      <c r="CKT104" s="37"/>
      <c r="CKU104" s="37"/>
      <c r="CKV104" s="37"/>
      <c r="CKW104" s="37"/>
      <c r="CKX104" s="37"/>
      <c r="CKY104" s="37"/>
      <c r="CKZ104" s="37"/>
      <c r="CLA104" s="37"/>
      <c r="CLB104" s="37"/>
      <c r="CLC104" s="37"/>
      <c r="CLD104" s="37"/>
      <c r="CLE104" s="37"/>
      <c r="CLF104" s="37"/>
      <c r="CLG104" s="37"/>
      <c r="CLH104" s="37"/>
      <c r="CLI104" s="37"/>
      <c r="CLJ104" s="37"/>
      <c r="CLK104" s="37"/>
      <c r="CLL104" s="37"/>
      <c r="CLM104" s="37"/>
      <c r="CLN104" s="37"/>
      <c r="CLO104" s="37"/>
      <c r="CLP104" s="37"/>
      <c r="CLQ104" s="37"/>
      <c r="CLR104" s="37"/>
      <c r="CLS104" s="37"/>
      <c r="CLT104" s="37"/>
      <c r="CLU104" s="37"/>
      <c r="CLV104" s="37"/>
      <c r="CLW104" s="37"/>
      <c r="CLX104" s="37"/>
      <c r="CLY104" s="37"/>
      <c r="CLZ104" s="37"/>
      <c r="CMA104" s="37"/>
      <c r="CMB104" s="37"/>
      <c r="CMC104" s="37"/>
      <c r="CMD104" s="37"/>
      <c r="CME104" s="37"/>
      <c r="CMF104" s="37"/>
      <c r="CMG104" s="37"/>
      <c r="CMH104" s="37"/>
      <c r="CMI104" s="37"/>
      <c r="CMJ104" s="37"/>
      <c r="CMK104" s="37"/>
      <c r="CML104" s="37"/>
      <c r="CMM104" s="37"/>
      <c r="CMN104" s="37"/>
      <c r="CMO104" s="37"/>
      <c r="CMP104" s="37"/>
      <c r="CMQ104" s="37"/>
      <c r="CMR104" s="37"/>
      <c r="CMS104" s="37"/>
      <c r="CMT104" s="37"/>
      <c r="CMU104" s="37"/>
      <c r="CMV104" s="37"/>
      <c r="CMW104" s="37"/>
      <c r="CMX104" s="37"/>
      <c r="CMY104" s="37"/>
      <c r="CMZ104" s="37"/>
      <c r="CNA104" s="37"/>
      <c r="CNB104" s="37"/>
      <c r="CNC104" s="37"/>
      <c r="CND104" s="37"/>
      <c r="CNE104" s="37"/>
      <c r="CNF104" s="37"/>
      <c r="CNG104" s="37"/>
      <c r="CNH104" s="37"/>
      <c r="CNI104" s="37"/>
      <c r="CNJ104" s="37"/>
      <c r="CNK104" s="37"/>
      <c r="CNL104" s="37"/>
      <c r="CNM104" s="37"/>
      <c r="CNN104" s="37"/>
      <c r="CNO104" s="37"/>
      <c r="CNP104" s="37"/>
      <c r="CNQ104" s="37"/>
      <c r="CNR104" s="37"/>
      <c r="CNS104" s="37"/>
      <c r="CNT104" s="37"/>
      <c r="CNU104" s="37"/>
      <c r="CNV104" s="37"/>
      <c r="CNW104" s="37"/>
      <c r="CNX104" s="37"/>
      <c r="CNY104" s="37"/>
      <c r="CNZ104" s="37"/>
      <c r="COA104" s="37"/>
      <c r="COB104" s="37"/>
      <c r="COC104" s="37"/>
      <c r="COD104" s="37"/>
      <c r="COE104" s="37"/>
      <c r="COF104" s="37"/>
      <c r="COG104" s="37"/>
      <c r="COH104" s="37"/>
      <c r="COI104" s="37"/>
      <c r="COJ104" s="37"/>
      <c r="COK104" s="37"/>
      <c r="COL104" s="37"/>
      <c r="COM104" s="37"/>
      <c r="CON104" s="37"/>
      <c r="COO104" s="37"/>
      <c r="COP104" s="37"/>
      <c r="COQ104" s="37"/>
      <c r="COR104" s="37"/>
      <c r="COS104" s="37"/>
      <c r="COT104" s="37"/>
      <c r="COU104" s="37"/>
      <c r="COV104" s="37"/>
      <c r="COW104" s="37"/>
      <c r="COX104" s="37"/>
      <c r="COY104" s="37"/>
      <c r="COZ104" s="37"/>
      <c r="CPA104" s="37"/>
      <c r="CPB104" s="37"/>
      <c r="CPC104" s="37"/>
      <c r="CPD104" s="37"/>
      <c r="CPE104" s="37"/>
      <c r="CPF104" s="37"/>
      <c r="CPG104" s="37"/>
      <c r="CPH104" s="37"/>
      <c r="CPI104" s="37"/>
      <c r="CPJ104" s="37"/>
      <c r="CPK104" s="37"/>
      <c r="CPL104" s="37"/>
      <c r="CPM104" s="37"/>
      <c r="CPN104" s="37"/>
      <c r="CPO104" s="37"/>
      <c r="CPP104" s="37"/>
      <c r="CPQ104" s="37"/>
      <c r="CPR104" s="37"/>
      <c r="CPS104" s="37"/>
      <c r="CPT104" s="37"/>
      <c r="CPU104" s="37"/>
      <c r="CPV104" s="37"/>
      <c r="CPW104" s="37"/>
      <c r="CPX104" s="37"/>
      <c r="CPY104" s="37"/>
      <c r="CPZ104" s="37"/>
      <c r="CQA104" s="37"/>
      <c r="CQB104" s="37"/>
      <c r="CQC104" s="37"/>
      <c r="CQD104" s="37"/>
      <c r="CQE104" s="37"/>
      <c r="CQF104" s="37"/>
      <c r="CQG104" s="37"/>
      <c r="CQH104" s="37"/>
      <c r="CQI104" s="37"/>
      <c r="CQJ104" s="37"/>
      <c r="CQK104" s="37"/>
      <c r="CQL104" s="37"/>
      <c r="CQM104" s="37"/>
      <c r="CQN104" s="37"/>
      <c r="CQO104" s="37"/>
      <c r="CQP104" s="37"/>
      <c r="CQQ104" s="37"/>
      <c r="CQR104" s="37"/>
      <c r="CQS104" s="37"/>
      <c r="CQT104" s="37"/>
      <c r="CQU104" s="37"/>
      <c r="CQV104" s="37"/>
      <c r="CQW104" s="37"/>
      <c r="CQX104" s="37"/>
      <c r="CQY104" s="37"/>
      <c r="CQZ104" s="37"/>
      <c r="CRA104" s="37"/>
      <c r="CRB104" s="37"/>
      <c r="CRC104" s="37"/>
      <c r="CRD104" s="37"/>
      <c r="CRE104" s="37"/>
      <c r="CRF104" s="37"/>
      <c r="CRG104" s="37"/>
      <c r="CRH104" s="37"/>
      <c r="CRI104" s="37"/>
      <c r="CRJ104" s="37"/>
      <c r="CRK104" s="37"/>
      <c r="CRL104" s="37"/>
      <c r="CRM104" s="37"/>
      <c r="CRN104" s="37"/>
      <c r="CRO104" s="37"/>
      <c r="CRP104" s="37"/>
      <c r="CRQ104" s="37"/>
      <c r="CRR104" s="37"/>
      <c r="CRS104" s="37"/>
      <c r="CRT104" s="37"/>
      <c r="CRU104" s="37"/>
      <c r="CRV104" s="37"/>
      <c r="CRW104" s="37"/>
      <c r="CRX104" s="37"/>
      <c r="CRY104" s="37"/>
      <c r="CRZ104" s="37"/>
      <c r="CSA104" s="37"/>
      <c r="CSB104" s="37"/>
      <c r="CSC104" s="37"/>
      <c r="CSD104" s="37"/>
      <c r="CSE104" s="37"/>
      <c r="CSF104" s="37"/>
      <c r="CSG104" s="37"/>
      <c r="CSH104" s="37"/>
      <c r="CSI104" s="37"/>
      <c r="CSJ104" s="37"/>
      <c r="CSK104" s="37"/>
      <c r="CSL104" s="37"/>
      <c r="CSM104" s="37"/>
      <c r="CSN104" s="37"/>
      <c r="CSO104" s="37"/>
      <c r="CSP104" s="37"/>
      <c r="CSQ104" s="37"/>
      <c r="CSR104" s="37"/>
      <c r="CSS104" s="37"/>
      <c r="CST104" s="37"/>
      <c r="CSU104" s="37"/>
      <c r="CSV104" s="37"/>
      <c r="CSW104" s="37"/>
      <c r="CSX104" s="37"/>
      <c r="CSY104" s="37"/>
      <c r="CSZ104" s="37"/>
      <c r="CTA104" s="37"/>
      <c r="CTB104" s="37"/>
      <c r="CTC104" s="37"/>
      <c r="CTD104" s="37"/>
      <c r="CTE104" s="37"/>
      <c r="CTF104" s="37"/>
      <c r="CTG104" s="37"/>
      <c r="CTH104" s="37"/>
      <c r="CTI104" s="37"/>
      <c r="CTJ104" s="37"/>
      <c r="CTK104" s="37"/>
      <c r="CTL104" s="37"/>
      <c r="CTM104" s="37"/>
      <c r="CTN104" s="37"/>
      <c r="CTO104" s="37"/>
      <c r="CTP104" s="37"/>
      <c r="CTQ104" s="37"/>
      <c r="CTR104" s="37"/>
      <c r="CTS104" s="37"/>
      <c r="CTT104" s="37"/>
      <c r="CTU104" s="37"/>
      <c r="CTV104" s="37"/>
      <c r="CTW104" s="37"/>
      <c r="CTX104" s="37"/>
      <c r="CTY104" s="37"/>
      <c r="CTZ104" s="37"/>
      <c r="CUA104" s="37"/>
      <c r="CUB104" s="37"/>
      <c r="CUC104" s="37"/>
      <c r="CUD104" s="37"/>
      <c r="CUE104" s="37"/>
      <c r="CUF104" s="37"/>
      <c r="CUG104" s="37"/>
      <c r="CUH104" s="37"/>
      <c r="CUI104" s="37"/>
      <c r="CUJ104" s="37"/>
      <c r="CUK104" s="37"/>
      <c r="CUL104" s="37"/>
      <c r="CUM104" s="37"/>
      <c r="CUN104" s="37"/>
      <c r="CUO104" s="37"/>
      <c r="CUP104" s="37"/>
      <c r="CUQ104" s="37"/>
      <c r="CUR104" s="37"/>
      <c r="CUS104" s="37"/>
      <c r="CUT104" s="37"/>
      <c r="CUU104" s="37"/>
      <c r="CUV104" s="37"/>
      <c r="CUW104" s="37"/>
      <c r="CUX104" s="37"/>
      <c r="CUY104" s="37"/>
      <c r="CUZ104" s="37"/>
      <c r="CVA104" s="37"/>
      <c r="CVB104" s="37"/>
      <c r="CVC104" s="37"/>
      <c r="CVD104" s="37"/>
      <c r="CVE104" s="37"/>
      <c r="CVF104" s="37"/>
      <c r="CVG104" s="37"/>
      <c r="CVH104" s="37"/>
      <c r="CVI104" s="37"/>
      <c r="CVJ104" s="37"/>
      <c r="CVK104" s="37"/>
      <c r="CVL104" s="37"/>
      <c r="CVM104" s="37"/>
      <c r="CVN104" s="37"/>
      <c r="CVO104" s="37"/>
      <c r="CVP104" s="37"/>
      <c r="CVQ104" s="37"/>
      <c r="CVR104" s="37"/>
      <c r="CVS104" s="37"/>
      <c r="CVT104" s="37"/>
      <c r="CVU104" s="37"/>
      <c r="CVV104" s="37"/>
      <c r="CVW104" s="37"/>
      <c r="CVX104" s="37"/>
      <c r="CVY104" s="37"/>
      <c r="CVZ104" s="37"/>
      <c r="CWA104" s="37"/>
      <c r="CWB104" s="37"/>
      <c r="CWC104" s="37"/>
      <c r="CWD104" s="37"/>
      <c r="CWE104" s="37"/>
      <c r="CWF104" s="37"/>
      <c r="CWG104" s="37"/>
      <c r="CWH104" s="37"/>
      <c r="CWI104" s="37"/>
      <c r="CWJ104" s="37"/>
      <c r="CWK104" s="37"/>
      <c r="CWL104" s="37"/>
      <c r="CWM104" s="37"/>
      <c r="CWN104" s="37"/>
      <c r="CWO104" s="37"/>
      <c r="CWP104" s="37"/>
      <c r="CWQ104" s="37"/>
      <c r="CWR104" s="37"/>
      <c r="CWS104" s="37"/>
      <c r="CWT104" s="37"/>
      <c r="CWU104" s="37"/>
      <c r="CWV104" s="37"/>
      <c r="CWW104" s="37"/>
      <c r="CWX104" s="37"/>
      <c r="CWY104" s="37"/>
      <c r="CWZ104" s="37"/>
      <c r="CXA104" s="37"/>
      <c r="CXB104" s="37"/>
      <c r="CXC104" s="37"/>
      <c r="CXD104" s="37"/>
      <c r="CXE104" s="37"/>
      <c r="CXF104" s="37"/>
      <c r="CXG104" s="37"/>
      <c r="CXH104" s="37"/>
      <c r="CXI104" s="37"/>
      <c r="CXJ104" s="37"/>
      <c r="CXK104" s="37"/>
      <c r="CXL104" s="37"/>
      <c r="CXM104" s="37"/>
      <c r="CXN104" s="37"/>
      <c r="CXO104" s="37"/>
      <c r="CXP104" s="37"/>
      <c r="CXQ104" s="37"/>
      <c r="CXR104" s="37"/>
      <c r="CXS104" s="37"/>
      <c r="CXT104" s="37"/>
      <c r="CXU104" s="37"/>
      <c r="CXV104" s="37"/>
      <c r="CXW104" s="37"/>
      <c r="CXX104" s="37"/>
      <c r="CXY104" s="37"/>
      <c r="CXZ104" s="37"/>
      <c r="CYA104" s="37"/>
      <c r="CYB104" s="37"/>
      <c r="CYC104" s="37"/>
      <c r="CYD104" s="37"/>
      <c r="CYE104" s="37"/>
      <c r="CYF104" s="37"/>
      <c r="CYG104" s="37"/>
      <c r="CYH104" s="37"/>
      <c r="CYI104" s="37"/>
      <c r="CYJ104" s="37"/>
      <c r="CYK104" s="37"/>
      <c r="CYL104" s="37"/>
      <c r="CYM104" s="37"/>
      <c r="CYN104" s="37"/>
      <c r="CYO104" s="37"/>
      <c r="CYP104" s="37"/>
      <c r="CYQ104" s="37"/>
      <c r="CYR104" s="37"/>
      <c r="CYS104" s="37"/>
      <c r="CYT104" s="37"/>
      <c r="CYU104" s="37"/>
      <c r="CYV104" s="37"/>
      <c r="CYW104" s="37"/>
      <c r="CYX104" s="37"/>
      <c r="CYY104" s="37"/>
      <c r="CYZ104" s="37"/>
      <c r="CZA104" s="37"/>
      <c r="CZB104" s="37"/>
      <c r="CZC104" s="37"/>
      <c r="CZD104" s="37"/>
      <c r="CZE104" s="37"/>
      <c r="CZF104" s="37"/>
      <c r="CZG104" s="37"/>
      <c r="CZH104" s="37"/>
      <c r="CZI104" s="37"/>
      <c r="CZJ104" s="37"/>
      <c r="CZK104" s="37"/>
      <c r="CZL104" s="37"/>
      <c r="CZM104" s="37"/>
      <c r="CZN104" s="37"/>
      <c r="CZO104" s="37"/>
      <c r="CZP104" s="37"/>
      <c r="CZQ104" s="37"/>
      <c r="CZR104" s="37"/>
      <c r="CZS104" s="37"/>
      <c r="CZT104" s="37"/>
      <c r="CZU104" s="37"/>
      <c r="CZV104" s="37"/>
      <c r="CZW104" s="37"/>
      <c r="CZX104" s="37"/>
      <c r="CZY104" s="37"/>
      <c r="CZZ104" s="37"/>
      <c r="DAA104" s="37"/>
      <c r="DAB104" s="37"/>
      <c r="DAC104" s="37"/>
      <c r="DAD104" s="37"/>
      <c r="DAE104" s="37"/>
      <c r="DAF104" s="37"/>
      <c r="DAG104" s="37"/>
      <c r="DAH104" s="37"/>
      <c r="DAI104" s="37"/>
      <c r="DAJ104" s="37"/>
      <c r="DAK104" s="37"/>
      <c r="DAL104" s="37"/>
      <c r="DAM104" s="37"/>
      <c r="DAN104" s="37"/>
      <c r="DAO104" s="37"/>
      <c r="DAP104" s="37"/>
      <c r="DAQ104" s="37"/>
      <c r="DAR104" s="37"/>
      <c r="DAS104" s="37"/>
      <c r="DAT104" s="37"/>
      <c r="DAU104" s="37"/>
      <c r="DAV104" s="37"/>
      <c r="DAW104" s="37"/>
      <c r="DAX104" s="37"/>
      <c r="DAY104" s="37"/>
      <c r="DAZ104" s="37"/>
      <c r="DBA104" s="37"/>
      <c r="DBB104" s="37"/>
      <c r="DBC104" s="37"/>
      <c r="DBD104" s="37"/>
      <c r="DBE104" s="37"/>
      <c r="DBF104" s="37"/>
      <c r="DBG104" s="37"/>
      <c r="DBH104" s="37"/>
      <c r="DBI104" s="37"/>
      <c r="DBJ104" s="37"/>
      <c r="DBK104" s="37"/>
      <c r="DBL104" s="37"/>
      <c r="DBM104" s="37"/>
      <c r="DBN104" s="37"/>
      <c r="DBO104" s="37"/>
      <c r="DBP104" s="37"/>
      <c r="DBQ104" s="37"/>
      <c r="DBR104" s="37"/>
      <c r="DBS104" s="37"/>
      <c r="DBT104" s="37"/>
      <c r="DBU104" s="37"/>
      <c r="DBV104" s="37"/>
      <c r="DBW104" s="37"/>
      <c r="DBX104" s="37"/>
      <c r="DBY104" s="37"/>
      <c r="DBZ104" s="37"/>
      <c r="DCA104" s="37"/>
      <c r="DCB104" s="37"/>
      <c r="DCC104" s="37"/>
      <c r="DCD104" s="37"/>
      <c r="DCE104" s="37"/>
      <c r="DCF104" s="37"/>
      <c r="DCG104" s="37"/>
      <c r="DCH104" s="37"/>
      <c r="DCI104" s="37"/>
      <c r="DCJ104" s="37"/>
      <c r="DCK104" s="37"/>
      <c r="DCL104" s="37"/>
      <c r="DCM104" s="37"/>
      <c r="DCN104" s="37"/>
      <c r="DCO104" s="37"/>
      <c r="DCP104" s="37"/>
      <c r="DCQ104" s="37"/>
      <c r="DCR104" s="37"/>
      <c r="DCS104" s="37"/>
      <c r="DCT104" s="37"/>
      <c r="DCU104" s="37"/>
      <c r="DCV104" s="37"/>
      <c r="DCW104" s="37"/>
      <c r="DCX104" s="37"/>
      <c r="DCY104" s="37"/>
      <c r="DCZ104" s="37"/>
      <c r="DDA104" s="37"/>
      <c r="DDB104" s="37"/>
      <c r="DDC104" s="37"/>
      <c r="DDD104" s="37"/>
      <c r="DDE104" s="37"/>
      <c r="DDF104" s="37"/>
      <c r="DDG104" s="37"/>
      <c r="DDH104" s="37"/>
      <c r="DDI104" s="37"/>
      <c r="DDJ104" s="37"/>
      <c r="DDK104" s="37"/>
      <c r="DDL104" s="37"/>
      <c r="DDM104" s="37"/>
      <c r="DDN104" s="37"/>
      <c r="DDO104" s="37"/>
      <c r="DDP104" s="37"/>
      <c r="DDQ104" s="37"/>
      <c r="DDR104" s="37"/>
      <c r="DDS104" s="37"/>
      <c r="DDT104" s="37"/>
      <c r="DDU104" s="37"/>
      <c r="DDV104" s="37"/>
      <c r="DDW104" s="37"/>
      <c r="DDX104" s="37"/>
      <c r="DDY104" s="37"/>
      <c r="DDZ104" s="37"/>
      <c r="DEA104" s="37"/>
      <c r="DEB104" s="37"/>
      <c r="DEC104" s="37"/>
      <c r="DED104" s="37"/>
      <c r="DEE104" s="37"/>
      <c r="DEF104" s="37"/>
      <c r="DEG104" s="37"/>
      <c r="DEH104" s="37"/>
      <c r="DEI104" s="37"/>
      <c r="DEJ104" s="37"/>
      <c r="DEK104" s="37"/>
      <c r="DEL104" s="37"/>
      <c r="DEM104" s="37"/>
      <c r="DEN104" s="37"/>
      <c r="DEO104" s="37"/>
      <c r="DEP104" s="37"/>
      <c r="DEQ104" s="37"/>
      <c r="DER104" s="37"/>
      <c r="DES104" s="37"/>
      <c r="DET104" s="37"/>
      <c r="DEU104" s="37"/>
      <c r="DEV104" s="37"/>
      <c r="DEW104" s="37"/>
      <c r="DEX104" s="37"/>
      <c r="DEY104" s="37"/>
      <c r="DEZ104" s="37"/>
      <c r="DFA104" s="37"/>
      <c r="DFB104" s="37"/>
      <c r="DFC104" s="37"/>
      <c r="DFD104" s="37"/>
      <c r="DFE104" s="37"/>
      <c r="DFF104" s="37"/>
      <c r="DFG104" s="37"/>
      <c r="DFH104" s="37"/>
      <c r="DFI104" s="37"/>
      <c r="DFJ104" s="37"/>
      <c r="DFK104" s="37"/>
      <c r="DFL104" s="37"/>
      <c r="DFM104" s="37"/>
      <c r="DFN104" s="37"/>
      <c r="DFO104" s="37"/>
      <c r="DFP104" s="37"/>
      <c r="DFQ104" s="37"/>
      <c r="DFR104" s="37"/>
      <c r="DFS104" s="37"/>
      <c r="DFT104" s="37"/>
      <c r="DFU104" s="37"/>
      <c r="DFV104" s="37"/>
      <c r="DFW104" s="37"/>
      <c r="DFX104" s="37"/>
      <c r="DFY104" s="37"/>
      <c r="DFZ104" s="37"/>
      <c r="DGA104" s="37"/>
      <c r="DGB104" s="37"/>
      <c r="DGC104" s="37"/>
      <c r="DGD104" s="37"/>
      <c r="DGE104" s="37"/>
      <c r="DGF104" s="37"/>
      <c r="DGG104" s="37"/>
      <c r="DGH104" s="37"/>
      <c r="DGI104" s="37"/>
      <c r="DGJ104" s="37"/>
      <c r="DGK104" s="37"/>
      <c r="DGL104" s="37"/>
      <c r="DGM104" s="37"/>
      <c r="DGN104" s="37"/>
      <c r="DGO104" s="37"/>
      <c r="DGP104" s="37"/>
      <c r="DGQ104" s="37"/>
      <c r="DGR104" s="37"/>
      <c r="DGS104" s="37"/>
      <c r="DGT104" s="37"/>
      <c r="DGU104" s="37"/>
      <c r="DGV104" s="37"/>
      <c r="DGW104" s="37"/>
      <c r="DGX104" s="37"/>
      <c r="DGY104" s="37"/>
      <c r="DGZ104" s="37"/>
      <c r="DHA104" s="37"/>
      <c r="DHB104" s="37"/>
      <c r="DHC104" s="37"/>
      <c r="DHD104" s="37"/>
      <c r="DHE104" s="37"/>
      <c r="DHF104" s="37"/>
      <c r="DHG104" s="37"/>
      <c r="DHH104" s="37"/>
      <c r="DHI104" s="37"/>
      <c r="DHJ104" s="37"/>
      <c r="DHK104" s="37"/>
      <c r="DHL104" s="37"/>
      <c r="DHM104" s="37"/>
      <c r="DHN104" s="37"/>
      <c r="DHO104" s="37"/>
      <c r="DHP104" s="37"/>
      <c r="DHQ104" s="37"/>
      <c r="DHR104" s="37"/>
      <c r="DHS104" s="37"/>
      <c r="DHT104" s="37"/>
      <c r="DHU104" s="37"/>
      <c r="DHV104" s="37"/>
      <c r="DHW104" s="37"/>
      <c r="DHX104" s="37"/>
      <c r="DHY104" s="37"/>
      <c r="DHZ104" s="37"/>
      <c r="DIA104" s="37"/>
      <c r="DIB104" s="37"/>
      <c r="DIC104" s="37"/>
      <c r="DID104" s="37"/>
      <c r="DIE104" s="37"/>
      <c r="DIF104" s="37"/>
      <c r="DIG104" s="37"/>
      <c r="DIH104" s="37"/>
      <c r="DII104" s="37"/>
      <c r="DIJ104" s="37"/>
      <c r="DIK104" s="37"/>
      <c r="DIL104" s="37"/>
      <c r="DIM104" s="37"/>
      <c r="DIN104" s="37"/>
      <c r="DIO104" s="37"/>
      <c r="DIP104" s="37"/>
      <c r="DIQ104" s="37"/>
      <c r="DIR104" s="37"/>
      <c r="DIS104" s="37"/>
      <c r="DIT104" s="37"/>
      <c r="DIU104" s="37"/>
      <c r="DIV104" s="37"/>
      <c r="DIW104" s="37"/>
      <c r="DIX104" s="37"/>
      <c r="DIY104" s="37"/>
      <c r="DIZ104" s="37"/>
      <c r="DJA104" s="37"/>
      <c r="DJB104" s="37"/>
      <c r="DJC104" s="37"/>
      <c r="DJD104" s="37"/>
      <c r="DJE104" s="37"/>
      <c r="DJF104" s="37"/>
      <c r="DJG104" s="37"/>
      <c r="DJH104" s="37"/>
      <c r="DJI104" s="37"/>
      <c r="DJJ104" s="37"/>
      <c r="DJK104" s="37"/>
      <c r="DJL104" s="37"/>
      <c r="DJM104" s="37"/>
      <c r="DJN104" s="37"/>
      <c r="DJO104" s="37"/>
      <c r="DJP104" s="37"/>
      <c r="DJQ104" s="37"/>
      <c r="DJR104" s="37"/>
      <c r="DJS104" s="37"/>
      <c r="DJT104" s="37"/>
      <c r="DJU104" s="37"/>
      <c r="DJV104" s="37"/>
      <c r="DJW104" s="37"/>
      <c r="DJX104" s="37"/>
      <c r="DJY104" s="37"/>
      <c r="DJZ104" s="37"/>
      <c r="DKA104" s="37"/>
      <c r="DKB104" s="37"/>
      <c r="DKC104" s="37"/>
      <c r="DKD104" s="37"/>
      <c r="DKE104" s="37"/>
      <c r="DKF104" s="37"/>
      <c r="DKG104" s="37"/>
      <c r="DKH104" s="37"/>
      <c r="DKI104" s="37"/>
      <c r="DKJ104" s="37"/>
      <c r="DKK104" s="37"/>
      <c r="DKL104" s="37"/>
      <c r="DKM104" s="37"/>
      <c r="DKN104" s="37"/>
      <c r="DKO104" s="37"/>
      <c r="DKP104" s="37"/>
      <c r="DKQ104" s="37"/>
      <c r="DKR104" s="37"/>
      <c r="DKS104" s="37"/>
      <c r="DKT104" s="37"/>
      <c r="DKU104" s="37"/>
      <c r="DKV104" s="37"/>
      <c r="DKW104" s="37"/>
      <c r="DKX104" s="37"/>
      <c r="DKY104" s="37"/>
      <c r="DKZ104" s="37"/>
      <c r="DLA104" s="37"/>
      <c r="DLB104" s="37"/>
      <c r="DLC104" s="37"/>
      <c r="DLD104" s="37"/>
      <c r="DLE104" s="37"/>
      <c r="DLF104" s="37"/>
      <c r="DLG104" s="37"/>
      <c r="DLH104" s="37"/>
      <c r="DLI104" s="37"/>
      <c r="DLJ104" s="37"/>
      <c r="DLK104" s="37"/>
      <c r="DLL104" s="37"/>
      <c r="DLM104" s="37"/>
      <c r="DLN104" s="37"/>
      <c r="DLO104" s="37"/>
      <c r="DLP104" s="37"/>
      <c r="DLQ104" s="37"/>
      <c r="DLR104" s="37"/>
      <c r="DLS104" s="37"/>
      <c r="DLT104" s="37"/>
      <c r="DLU104" s="37"/>
      <c r="DLV104" s="37"/>
      <c r="DLW104" s="37"/>
      <c r="DLX104" s="37"/>
      <c r="DLY104" s="37"/>
      <c r="DLZ104" s="37"/>
      <c r="DMA104" s="37"/>
      <c r="DMB104" s="37"/>
      <c r="DMC104" s="37"/>
      <c r="DMD104" s="37"/>
      <c r="DME104" s="37"/>
      <c r="DMF104" s="37"/>
      <c r="DMG104" s="37"/>
      <c r="DMH104" s="37"/>
      <c r="DMI104" s="37"/>
      <c r="DMJ104" s="37"/>
      <c r="DMK104" s="37"/>
      <c r="DML104" s="37"/>
      <c r="DMM104" s="37"/>
      <c r="DMN104" s="37"/>
      <c r="DMO104" s="37"/>
      <c r="DMP104" s="37"/>
      <c r="DMQ104" s="37"/>
      <c r="DMR104" s="37"/>
      <c r="DMS104" s="37"/>
      <c r="DMT104" s="37"/>
      <c r="DMU104" s="37"/>
      <c r="DMV104" s="37"/>
      <c r="DMW104" s="37"/>
      <c r="DMX104" s="37"/>
      <c r="DMY104" s="37"/>
      <c r="DMZ104" s="37"/>
      <c r="DNA104" s="37"/>
      <c r="DNB104" s="37"/>
      <c r="DNC104" s="37"/>
      <c r="DND104" s="37"/>
      <c r="DNE104" s="37"/>
      <c r="DNF104" s="37"/>
      <c r="DNG104" s="37"/>
      <c r="DNH104" s="37"/>
      <c r="DNI104" s="37"/>
      <c r="DNJ104" s="37"/>
      <c r="DNK104" s="37"/>
      <c r="DNL104" s="37"/>
      <c r="DNM104" s="37"/>
      <c r="DNN104" s="37"/>
      <c r="DNO104" s="37"/>
      <c r="DNP104" s="37"/>
      <c r="DNQ104" s="37"/>
      <c r="DNR104" s="37"/>
      <c r="DNS104" s="37"/>
      <c r="DNT104" s="37"/>
      <c r="DNU104" s="37"/>
      <c r="DNV104" s="37"/>
      <c r="DNW104" s="37"/>
      <c r="DNX104" s="37"/>
      <c r="DNY104" s="37"/>
      <c r="DNZ104" s="37"/>
      <c r="DOA104" s="37"/>
      <c r="DOB104" s="37"/>
      <c r="DOC104" s="37"/>
      <c r="DOD104" s="37"/>
      <c r="DOE104" s="37"/>
      <c r="DOF104" s="37"/>
      <c r="DOG104" s="37"/>
      <c r="DOH104" s="37"/>
      <c r="DOI104" s="37"/>
      <c r="DOJ104" s="37"/>
      <c r="DOK104" s="37"/>
      <c r="DOL104" s="37"/>
      <c r="DOM104" s="37"/>
      <c r="DON104" s="37"/>
      <c r="DOO104" s="37"/>
      <c r="DOP104" s="37"/>
      <c r="DOQ104" s="37"/>
      <c r="DOR104" s="37"/>
      <c r="DOS104" s="37"/>
      <c r="DOT104" s="37"/>
      <c r="DOU104" s="37"/>
      <c r="DOV104" s="37"/>
      <c r="DOW104" s="37"/>
      <c r="DOX104" s="37"/>
      <c r="DOY104" s="37"/>
      <c r="DOZ104" s="37"/>
      <c r="DPA104" s="37"/>
      <c r="DPB104" s="37"/>
      <c r="DPC104" s="37"/>
      <c r="DPD104" s="37"/>
      <c r="DPE104" s="37"/>
      <c r="DPF104" s="37"/>
      <c r="DPG104" s="37"/>
      <c r="DPH104" s="37"/>
      <c r="DPI104" s="37"/>
      <c r="DPJ104" s="37"/>
      <c r="DPK104" s="37"/>
      <c r="DPL104" s="37"/>
      <c r="DPM104" s="37"/>
      <c r="DPN104" s="37"/>
      <c r="DPO104" s="37"/>
      <c r="DPP104" s="37"/>
      <c r="DPQ104" s="37"/>
      <c r="DPR104" s="37"/>
      <c r="DPS104" s="37"/>
      <c r="DPT104" s="37"/>
      <c r="DPU104" s="37"/>
      <c r="DPV104" s="37"/>
      <c r="DPW104" s="37"/>
      <c r="DPX104" s="37"/>
      <c r="DPY104" s="37"/>
      <c r="DPZ104" s="37"/>
      <c r="DQA104" s="37"/>
      <c r="DQB104" s="37"/>
      <c r="DQC104" s="37"/>
      <c r="DQD104" s="37"/>
      <c r="DQE104" s="37"/>
      <c r="DQF104" s="37"/>
      <c r="DQG104" s="37"/>
      <c r="DQH104" s="37"/>
      <c r="DQI104" s="37"/>
      <c r="DQJ104" s="37"/>
      <c r="DQK104" s="37"/>
      <c r="DQL104" s="37"/>
      <c r="DQM104" s="37"/>
      <c r="DQN104" s="37"/>
      <c r="DQO104" s="37"/>
      <c r="DQP104" s="37"/>
      <c r="DQQ104" s="37"/>
      <c r="DQR104" s="37"/>
      <c r="DQS104" s="37"/>
      <c r="DQT104" s="37"/>
      <c r="DQU104" s="37"/>
      <c r="DQV104" s="37"/>
      <c r="DQW104" s="37"/>
      <c r="DQX104" s="37"/>
      <c r="DQY104" s="37"/>
      <c r="DQZ104" s="37"/>
      <c r="DRA104" s="37"/>
      <c r="DRB104" s="37"/>
      <c r="DRC104" s="37"/>
      <c r="DRD104" s="37"/>
      <c r="DRE104" s="37"/>
      <c r="DRF104" s="37"/>
      <c r="DRG104" s="37"/>
      <c r="DRH104" s="37"/>
      <c r="DRI104" s="37"/>
      <c r="DRJ104" s="37"/>
      <c r="DRK104" s="37"/>
      <c r="DRL104" s="37"/>
      <c r="DRM104" s="37"/>
      <c r="DRN104" s="37"/>
      <c r="DRO104" s="37"/>
      <c r="DRP104" s="37"/>
      <c r="DRQ104" s="37"/>
      <c r="DRR104" s="37"/>
      <c r="DRS104" s="37"/>
      <c r="DRT104" s="37"/>
      <c r="DRU104" s="37"/>
      <c r="DRV104" s="37"/>
      <c r="DRW104" s="37"/>
      <c r="DRX104" s="37"/>
      <c r="DRY104" s="37"/>
      <c r="DRZ104" s="37"/>
      <c r="DSA104" s="37"/>
      <c r="DSB104" s="37"/>
      <c r="DSC104" s="37"/>
      <c r="DSD104" s="37"/>
      <c r="DSE104" s="37"/>
      <c r="DSF104" s="37"/>
      <c r="DSG104" s="37"/>
      <c r="DSH104" s="37"/>
      <c r="DSI104" s="37"/>
      <c r="DSJ104" s="37"/>
      <c r="DSK104" s="37"/>
      <c r="DSL104" s="37"/>
      <c r="DSM104" s="37"/>
      <c r="DSN104" s="37"/>
      <c r="DSO104" s="37"/>
      <c r="DSP104" s="37"/>
      <c r="DSQ104" s="37"/>
      <c r="DSR104" s="37"/>
      <c r="DSS104" s="37"/>
      <c r="DST104" s="37"/>
      <c r="DSU104" s="37"/>
      <c r="DSV104" s="37"/>
      <c r="DSW104" s="37"/>
      <c r="DSX104" s="37"/>
      <c r="DSY104" s="37"/>
      <c r="DSZ104" s="37"/>
      <c r="DTA104" s="37"/>
      <c r="DTB104" s="37"/>
      <c r="DTC104" s="37"/>
      <c r="DTD104" s="37"/>
      <c r="DTE104" s="37"/>
      <c r="DTF104" s="37"/>
      <c r="DTG104" s="37"/>
      <c r="DTH104" s="37"/>
      <c r="DTI104" s="37"/>
      <c r="DTJ104" s="37"/>
      <c r="DTK104" s="37"/>
      <c r="DTL104" s="37"/>
      <c r="DTM104" s="37"/>
      <c r="DTN104" s="37"/>
      <c r="DTO104" s="37"/>
      <c r="DTP104" s="37"/>
      <c r="DTQ104" s="37"/>
      <c r="DTR104" s="37"/>
      <c r="DTS104" s="37"/>
      <c r="DTT104" s="37"/>
      <c r="DTU104" s="37"/>
      <c r="DTV104" s="37"/>
      <c r="DTW104" s="37"/>
      <c r="DTX104" s="37"/>
      <c r="DTY104" s="37"/>
      <c r="DTZ104" s="37"/>
      <c r="DUA104" s="37"/>
      <c r="DUB104" s="37"/>
      <c r="DUC104" s="37"/>
      <c r="DUD104" s="37"/>
      <c r="DUE104" s="37"/>
      <c r="DUF104" s="37"/>
      <c r="DUG104" s="37"/>
      <c r="DUH104" s="37"/>
      <c r="DUI104" s="37"/>
      <c r="DUJ104" s="37"/>
      <c r="DUK104" s="37"/>
      <c r="DUL104" s="37"/>
      <c r="DUM104" s="37"/>
      <c r="DUN104" s="37"/>
      <c r="DUO104" s="37"/>
      <c r="DUP104" s="37"/>
      <c r="DUQ104" s="37"/>
      <c r="DUR104" s="37"/>
      <c r="DUS104" s="37"/>
      <c r="DUT104" s="37"/>
      <c r="DUU104" s="37"/>
      <c r="DUV104" s="37"/>
      <c r="DUW104" s="37"/>
      <c r="DUX104" s="37"/>
      <c r="DUY104" s="37"/>
      <c r="DUZ104" s="37"/>
      <c r="DVA104" s="37"/>
      <c r="DVB104" s="37"/>
      <c r="DVC104" s="37"/>
      <c r="DVD104" s="37"/>
      <c r="DVE104" s="37"/>
      <c r="DVF104" s="37"/>
      <c r="DVG104" s="37"/>
      <c r="DVH104" s="37"/>
      <c r="DVI104" s="37"/>
      <c r="DVJ104" s="37"/>
      <c r="DVK104" s="37"/>
      <c r="DVL104" s="37"/>
      <c r="DVM104" s="37"/>
      <c r="DVN104" s="37"/>
      <c r="DVO104" s="37"/>
      <c r="DVP104" s="37"/>
      <c r="DVQ104" s="37"/>
      <c r="DVR104" s="37"/>
      <c r="DVS104" s="37"/>
      <c r="DVT104" s="37"/>
      <c r="DVU104" s="37"/>
      <c r="DVV104" s="37"/>
      <c r="DVW104" s="37"/>
      <c r="DVX104" s="37"/>
      <c r="DVY104" s="37"/>
      <c r="DVZ104" s="37"/>
      <c r="DWA104" s="37"/>
      <c r="DWB104" s="37"/>
      <c r="DWC104" s="37"/>
      <c r="DWD104" s="37"/>
      <c r="DWE104" s="37"/>
      <c r="DWF104" s="37"/>
      <c r="DWG104" s="37"/>
      <c r="DWH104" s="37"/>
      <c r="DWI104" s="37"/>
      <c r="DWJ104" s="37"/>
      <c r="DWK104" s="37"/>
      <c r="DWL104" s="37"/>
      <c r="DWM104" s="37"/>
      <c r="DWN104" s="37"/>
      <c r="DWO104" s="37"/>
      <c r="DWP104" s="37"/>
      <c r="DWQ104" s="37"/>
      <c r="DWR104" s="37"/>
      <c r="DWS104" s="37"/>
      <c r="DWT104" s="37"/>
      <c r="DWU104" s="37"/>
      <c r="DWV104" s="37"/>
      <c r="DWW104" s="37"/>
      <c r="DWX104" s="37"/>
      <c r="DWY104" s="37"/>
      <c r="DWZ104" s="37"/>
      <c r="DXA104" s="37"/>
      <c r="DXB104" s="37"/>
      <c r="DXC104" s="37"/>
      <c r="DXD104" s="37"/>
      <c r="DXE104" s="37"/>
      <c r="DXF104" s="37"/>
      <c r="DXG104" s="37"/>
      <c r="DXH104" s="37"/>
      <c r="DXI104" s="37"/>
      <c r="DXJ104" s="37"/>
      <c r="DXK104" s="37"/>
      <c r="DXL104" s="37"/>
      <c r="DXM104" s="37"/>
      <c r="DXN104" s="37"/>
      <c r="DXO104" s="37"/>
      <c r="DXP104" s="37"/>
      <c r="DXQ104" s="37"/>
      <c r="DXR104" s="37"/>
      <c r="DXS104" s="37"/>
      <c r="DXT104" s="37"/>
      <c r="DXU104" s="37"/>
      <c r="DXV104" s="37"/>
      <c r="DXW104" s="37"/>
      <c r="DXX104" s="37"/>
      <c r="DXY104" s="37"/>
      <c r="DXZ104" s="37"/>
      <c r="DYA104" s="37"/>
      <c r="DYB104" s="37"/>
      <c r="DYC104" s="37"/>
      <c r="DYD104" s="37"/>
      <c r="DYE104" s="37"/>
      <c r="DYF104" s="37"/>
      <c r="DYG104" s="37"/>
      <c r="DYH104" s="37"/>
      <c r="DYI104" s="37"/>
      <c r="DYJ104" s="37"/>
      <c r="DYK104" s="37"/>
      <c r="DYL104" s="37"/>
      <c r="DYM104" s="37"/>
      <c r="DYN104" s="37"/>
      <c r="DYO104" s="37"/>
      <c r="DYP104" s="37"/>
      <c r="DYQ104" s="37"/>
      <c r="DYR104" s="37"/>
      <c r="DYS104" s="37"/>
      <c r="DYT104" s="37"/>
      <c r="DYU104" s="37"/>
      <c r="DYV104" s="37"/>
      <c r="DYW104" s="37"/>
      <c r="DYX104" s="37"/>
      <c r="DYY104" s="37"/>
      <c r="DYZ104" s="37"/>
      <c r="DZA104" s="37"/>
      <c r="DZB104" s="37"/>
      <c r="DZC104" s="37"/>
      <c r="DZD104" s="37"/>
      <c r="DZE104" s="37"/>
      <c r="DZF104" s="37"/>
      <c r="DZG104" s="37"/>
      <c r="DZH104" s="37"/>
      <c r="DZI104" s="37"/>
      <c r="DZJ104" s="37"/>
      <c r="DZK104" s="37"/>
      <c r="DZL104" s="37"/>
      <c r="DZM104" s="37"/>
      <c r="DZN104" s="37"/>
      <c r="DZO104" s="37"/>
      <c r="DZP104" s="37"/>
      <c r="DZQ104" s="37"/>
      <c r="DZR104" s="37"/>
      <c r="DZS104" s="37"/>
      <c r="DZT104" s="37"/>
      <c r="DZU104" s="37"/>
      <c r="DZV104" s="37"/>
      <c r="DZW104" s="37"/>
      <c r="DZX104" s="37"/>
      <c r="DZY104" s="37"/>
      <c r="DZZ104" s="37"/>
      <c r="EAA104" s="37"/>
      <c r="EAB104" s="37"/>
      <c r="EAC104" s="37"/>
      <c r="EAD104" s="37"/>
      <c r="EAE104" s="37"/>
      <c r="EAF104" s="37"/>
      <c r="EAG104" s="37"/>
      <c r="EAH104" s="37"/>
      <c r="EAI104" s="37"/>
      <c r="EAJ104" s="37"/>
      <c r="EAK104" s="37"/>
      <c r="EAL104" s="37"/>
      <c r="EAM104" s="37"/>
      <c r="EAN104" s="37"/>
      <c r="EAO104" s="37"/>
      <c r="EAP104" s="37"/>
      <c r="EAQ104" s="37"/>
      <c r="EAR104" s="37"/>
      <c r="EAS104" s="37"/>
      <c r="EAT104" s="37"/>
      <c r="EAU104" s="37"/>
      <c r="EAV104" s="37"/>
      <c r="EAW104" s="37"/>
      <c r="EAX104" s="37"/>
      <c r="EAY104" s="37"/>
      <c r="EAZ104" s="37"/>
      <c r="EBA104" s="37"/>
      <c r="EBB104" s="37"/>
      <c r="EBC104" s="37"/>
      <c r="EBD104" s="37"/>
      <c r="EBE104" s="37"/>
      <c r="EBF104" s="37"/>
      <c r="EBG104" s="37"/>
      <c r="EBH104" s="37"/>
      <c r="EBI104" s="37"/>
      <c r="EBJ104" s="37"/>
      <c r="EBK104" s="37"/>
      <c r="EBL104" s="37"/>
      <c r="EBM104" s="37"/>
      <c r="EBN104" s="37"/>
      <c r="EBO104" s="37"/>
      <c r="EBP104" s="37"/>
      <c r="EBQ104" s="37"/>
      <c r="EBR104" s="37"/>
      <c r="EBS104" s="37"/>
      <c r="EBT104" s="37"/>
      <c r="EBU104" s="37"/>
      <c r="EBV104" s="37"/>
      <c r="EBW104" s="37"/>
      <c r="EBX104" s="37"/>
      <c r="EBY104" s="37"/>
      <c r="EBZ104" s="37"/>
      <c r="ECA104" s="37"/>
      <c r="ECB104" s="37"/>
      <c r="ECC104" s="37"/>
      <c r="ECD104" s="37"/>
      <c r="ECE104" s="37"/>
      <c r="ECF104" s="37"/>
      <c r="ECG104" s="37"/>
      <c r="ECH104" s="37"/>
      <c r="ECI104" s="37"/>
      <c r="ECJ104" s="37"/>
      <c r="ECK104" s="37"/>
      <c r="ECL104" s="37"/>
      <c r="ECM104" s="37"/>
      <c r="ECN104" s="37"/>
      <c r="ECO104" s="37"/>
      <c r="ECP104" s="37"/>
      <c r="ECQ104" s="37"/>
      <c r="ECR104" s="37"/>
      <c r="ECS104" s="37"/>
      <c r="ECT104" s="37"/>
      <c r="ECU104" s="37"/>
      <c r="ECV104" s="37"/>
      <c r="ECW104" s="37"/>
      <c r="ECX104" s="37"/>
      <c r="ECY104" s="37"/>
      <c r="ECZ104" s="37"/>
      <c r="EDA104" s="37"/>
      <c r="EDB104" s="37"/>
      <c r="EDC104" s="37"/>
      <c r="EDD104" s="37"/>
      <c r="EDE104" s="37"/>
      <c r="EDF104" s="37"/>
      <c r="EDG104" s="37"/>
      <c r="EDH104" s="37"/>
      <c r="EDI104" s="37"/>
      <c r="EDJ104" s="37"/>
      <c r="EDK104" s="37"/>
      <c r="EDL104" s="37"/>
      <c r="EDM104" s="37"/>
      <c r="EDN104" s="37"/>
      <c r="EDO104" s="37"/>
      <c r="EDP104" s="37"/>
      <c r="EDQ104" s="37"/>
      <c r="EDR104" s="37"/>
      <c r="EDS104" s="37"/>
      <c r="EDT104" s="37"/>
      <c r="EDU104" s="37"/>
      <c r="EDV104" s="37"/>
      <c r="EDW104" s="37"/>
      <c r="EDX104" s="37"/>
      <c r="EDY104" s="37"/>
      <c r="EDZ104" s="37"/>
      <c r="EEA104" s="37"/>
      <c r="EEB104" s="37"/>
      <c r="EEC104" s="37"/>
      <c r="EED104" s="37"/>
      <c r="EEE104" s="37"/>
      <c r="EEF104" s="37"/>
      <c r="EEG104" s="37"/>
      <c r="EEH104" s="37"/>
      <c r="EEI104" s="37"/>
      <c r="EEJ104" s="37"/>
      <c r="EEK104" s="37"/>
      <c r="EEL104" s="37"/>
      <c r="EEM104" s="37"/>
      <c r="EEN104" s="37"/>
      <c r="EEO104" s="37"/>
      <c r="EEP104" s="37"/>
      <c r="EEQ104" s="37"/>
      <c r="EER104" s="37"/>
      <c r="EES104" s="37"/>
      <c r="EET104" s="37"/>
      <c r="EEU104" s="37"/>
      <c r="EEV104" s="37"/>
      <c r="EEW104" s="37"/>
      <c r="EEX104" s="37"/>
      <c r="EEY104" s="37"/>
      <c r="EEZ104" s="37"/>
      <c r="EFA104" s="37"/>
      <c r="EFB104" s="37"/>
      <c r="EFC104" s="37"/>
      <c r="EFD104" s="37"/>
      <c r="EFE104" s="37"/>
      <c r="EFF104" s="37"/>
      <c r="EFG104" s="37"/>
      <c r="EFH104" s="37"/>
      <c r="EFI104" s="37"/>
      <c r="EFJ104" s="37"/>
      <c r="EFK104" s="37"/>
      <c r="EFL104" s="37"/>
      <c r="EFM104" s="37"/>
      <c r="EFN104" s="37"/>
      <c r="EFO104" s="37"/>
      <c r="EFP104" s="37"/>
      <c r="EFQ104" s="37"/>
      <c r="EFR104" s="37"/>
      <c r="EFS104" s="37"/>
      <c r="EFT104" s="37"/>
      <c r="EFU104" s="37"/>
      <c r="EFV104" s="37"/>
      <c r="EFW104" s="37"/>
      <c r="EFX104" s="37"/>
      <c r="EFY104" s="37"/>
      <c r="EFZ104" s="37"/>
      <c r="EGA104" s="37"/>
      <c r="EGB104" s="37"/>
      <c r="EGC104" s="37"/>
      <c r="EGD104" s="37"/>
      <c r="EGE104" s="37"/>
      <c r="EGF104" s="37"/>
      <c r="EGG104" s="37"/>
      <c r="EGH104" s="37"/>
      <c r="EGI104" s="37"/>
      <c r="EGJ104" s="37"/>
      <c r="EGK104" s="37"/>
      <c r="EGL104" s="37"/>
      <c r="EGM104" s="37"/>
      <c r="EGN104" s="37"/>
      <c r="EGO104" s="37"/>
      <c r="EGP104" s="37"/>
      <c r="EGQ104" s="37"/>
      <c r="EGR104" s="37"/>
      <c r="EGS104" s="37"/>
      <c r="EGT104" s="37"/>
      <c r="EGU104" s="37"/>
      <c r="EGV104" s="37"/>
      <c r="EGW104" s="37"/>
      <c r="EGX104" s="37"/>
      <c r="EGY104" s="37"/>
      <c r="EGZ104" s="37"/>
      <c r="EHA104" s="37"/>
      <c r="EHB104" s="37"/>
      <c r="EHC104" s="37"/>
      <c r="EHD104" s="37"/>
      <c r="EHE104" s="37"/>
      <c r="EHF104" s="37"/>
      <c r="EHG104" s="37"/>
      <c r="EHH104" s="37"/>
      <c r="EHI104" s="37"/>
      <c r="EHJ104" s="37"/>
      <c r="EHK104" s="37"/>
      <c r="EHL104" s="37"/>
      <c r="EHM104" s="37"/>
      <c r="EHN104" s="37"/>
      <c r="EHO104" s="37"/>
      <c r="EHP104" s="37"/>
      <c r="EHQ104" s="37"/>
      <c r="EHR104" s="37"/>
      <c r="EHS104" s="37"/>
      <c r="EHT104" s="37"/>
      <c r="EHU104" s="37"/>
      <c r="EHV104" s="37"/>
      <c r="EHW104" s="37"/>
      <c r="EHX104" s="37"/>
      <c r="EHY104" s="37"/>
      <c r="EHZ104" s="37"/>
      <c r="EIA104" s="37"/>
      <c r="EIB104" s="37"/>
      <c r="EIC104" s="37"/>
      <c r="EID104" s="37"/>
      <c r="EIE104" s="37"/>
      <c r="EIF104" s="37"/>
      <c r="EIG104" s="37"/>
      <c r="EIH104" s="37"/>
      <c r="EII104" s="37"/>
      <c r="EIJ104" s="37"/>
      <c r="EIK104" s="37"/>
      <c r="EIL104" s="37"/>
      <c r="EIM104" s="37"/>
      <c r="EIN104" s="37"/>
      <c r="EIO104" s="37"/>
      <c r="EIP104" s="37"/>
      <c r="EIQ104" s="37"/>
      <c r="EIR104" s="37"/>
      <c r="EIS104" s="37"/>
      <c r="EIT104" s="37"/>
      <c r="EIU104" s="37"/>
      <c r="EIV104" s="37"/>
      <c r="EIW104" s="37"/>
      <c r="EIX104" s="37"/>
      <c r="EIY104" s="37"/>
      <c r="EIZ104" s="37"/>
      <c r="EJA104" s="37"/>
      <c r="EJB104" s="37"/>
      <c r="EJC104" s="37"/>
      <c r="EJD104" s="37"/>
      <c r="EJE104" s="37"/>
      <c r="EJF104" s="37"/>
      <c r="EJG104" s="37"/>
      <c r="EJH104" s="37"/>
      <c r="EJI104" s="37"/>
      <c r="EJJ104" s="37"/>
      <c r="EJK104" s="37"/>
      <c r="EJL104" s="37"/>
      <c r="EJM104" s="37"/>
      <c r="EJN104" s="37"/>
      <c r="EJO104" s="37"/>
      <c r="EJP104" s="37"/>
      <c r="EJQ104" s="37"/>
      <c r="EJR104" s="37"/>
      <c r="EJS104" s="37"/>
      <c r="EJT104" s="37"/>
      <c r="EJU104" s="37"/>
      <c r="EJV104" s="37"/>
      <c r="EJW104" s="37"/>
      <c r="EJX104" s="37"/>
      <c r="EJY104" s="37"/>
      <c r="EJZ104" s="37"/>
      <c r="EKA104" s="37"/>
      <c r="EKB104" s="37"/>
      <c r="EKC104" s="37"/>
      <c r="EKD104" s="37"/>
      <c r="EKE104" s="37"/>
      <c r="EKF104" s="37"/>
      <c r="EKG104" s="37"/>
      <c r="EKH104" s="37"/>
      <c r="EKI104" s="37"/>
      <c r="EKJ104" s="37"/>
      <c r="EKK104" s="37"/>
      <c r="EKL104" s="37"/>
      <c r="EKM104" s="37"/>
      <c r="EKN104" s="37"/>
      <c r="EKO104" s="37"/>
      <c r="EKP104" s="37"/>
      <c r="EKQ104" s="37"/>
      <c r="EKR104" s="37"/>
      <c r="EKS104" s="37"/>
      <c r="EKT104" s="37"/>
      <c r="EKU104" s="37"/>
      <c r="EKV104" s="37"/>
      <c r="EKW104" s="37"/>
      <c r="EKX104" s="37"/>
      <c r="EKY104" s="37"/>
      <c r="EKZ104" s="37"/>
      <c r="ELA104" s="37"/>
      <c r="ELB104" s="37"/>
      <c r="ELC104" s="37"/>
      <c r="ELD104" s="37"/>
      <c r="ELE104" s="37"/>
      <c r="ELF104" s="37"/>
      <c r="ELG104" s="37"/>
      <c r="ELH104" s="37"/>
      <c r="ELI104" s="37"/>
      <c r="ELJ104" s="37"/>
      <c r="ELK104" s="37"/>
      <c r="ELL104" s="37"/>
      <c r="ELM104" s="37"/>
      <c r="ELN104" s="37"/>
      <c r="ELO104" s="37"/>
      <c r="ELP104" s="37"/>
      <c r="ELQ104" s="37"/>
      <c r="ELR104" s="37"/>
      <c r="ELS104" s="37"/>
      <c r="ELT104" s="37"/>
      <c r="ELU104" s="37"/>
      <c r="ELV104" s="37"/>
      <c r="ELW104" s="37"/>
      <c r="ELX104" s="37"/>
      <c r="ELY104" s="37"/>
      <c r="ELZ104" s="37"/>
      <c r="EMA104" s="37"/>
      <c r="EMB104" s="37"/>
      <c r="EMC104" s="37"/>
      <c r="EMD104" s="37"/>
      <c r="EME104" s="37"/>
      <c r="EMF104" s="37"/>
      <c r="EMG104" s="37"/>
      <c r="EMH104" s="37"/>
      <c r="EMI104" s="37"/>
      <c r="EMJ104" s="37"/>
      <c r="EMK104" s="37"/>
      <c r="EML104" s="37"/>
      <c r="EMM104" s="37"/>
      <c r="EMN104" s="37"/>
      <c r="EMO104" s="37"/>
      <c r="EMP104" s="37"/>
      <c r="EMQ104" s="37"/>
      <c r="EMR104" s="37"/>
      <c r="EMS104" s="37"/>
      <c r="EMT104" s="37"/>
      <c r="EMU104" s="37"/>
      <c r="EMV104" s="37"/>
      <c r="EMW104" s="37"/>
      <c r="EMX104" s="37"/>
      <c r="EMY104" s="37"/>
      <c r="EMZ104" s="37"/>
      <c r="ENA104" s="37"/>
      <c r="ENB104" s="37"/>
      <c r="ENC104" s="37"/>
      <c r="END104" s="37"/>
      <c r="ENE104" s="37"/>
      <c r="ENF104" s="37"/>
      <c r="ENG104" s="37"/>
      <c r="ENH104" s="37"/>
      <c r="ENI104" s="37"/>
      <c r="ENJ104" s="37"/>
      <c r="ENK104" s="37"/>
      <c r="ENL104" s="37"/>
      <c r="ENM104" s="37"/>
      <c r="ENN104" s="37"/>
      <c r="ENO104" s="37"/>
      <c r="ENP104" s="37"/>
      <c r="ENQ104" s="37"/>
      <c r="ENR104" s="37"/>
      <c r="ENS104" s="37"/>
      <c r="ENT104" s="37"/>
      <c r="ENU104" s="37"/>
      <c r="ENV104" s="37"/>
      <c r="ENW104" s="37"/>
      <c r="ENX104" s="37"/>
      <c r="ENY104" s="37"/>
      <c r="ENZ104" s="37"/>
      <c r="EOA104" s="37"/>
      <c r="EOB104" s="37"/>
      <c r="EOC104" s="37"/>
      <c r="EOD104" s="37"/>
      <c r="EOE104" s="37"/>
      <c r="EOF104" s="37"/>
      <c r="EOG104" s="37"/>
      <c r="EOH104" s="37"/>
      <c r="EOI104" s="37"/>
      <c r="EOJ104" s="37"/>
      <c r="EOK104" s="37"/>
      <c r="EOL104" s="37"/>
      <c r="EOM104" s="37"/>
      <c r="EON104" s="37"/>
      <c r="EOO104" s="37"/>
      <c r="EOP104" s="37"/>
      <c r="EOQ104" s="37"/>
      <c r="EOR104" s="37"/>
      <c r="EOS104" s="37"/>
      <c r="EOT104" s="37"/>
      <c r="EOU104" s="37"/>
      <c r="EOV104" s="37"/>
      <c r="EOW104" s="37"/>
      <c r="EOX104" s="37"/>
      <c r="EOY104" s="37"/>
      <c r="EOZ104" s="37"/>
      <c r="EPA104" s="37"/>
      <c r="EPB104" s="37"/>
      <c r="EPC104" s="37"/>
      <c r="EPD104" s="37"/>
      <c r="EPE104" s="37"/>
      <c r="EPF104" s="37"/>
      <c r="EPG104" s="37"/>
      <c r="EPH104" s="37"/>
      <c r="EPI104" s="37"/>
      <c r="EPJ104" s="37"/>
      <c r="EPK104" s="37"/>
      <c r="EPL104" s="37"/>
      <c r="EPM104" s="37"/>
      <c r="EPN104" s="37"/>
      <c r="EPO104" s="37"/>
      <c r="EPP104" s="37"/>
      <c r="EPQ104" s="37"/>
      <c r="EPR104" s="37"/>
      <c r="EPS104" s="37"/>
      <c r="EPT104" s="37"/>
      <c r="EPU104" s="37"/>
      <c r="EPV104" s="37"/>
      <c r="EPW104" s="37"/>
      <c r="EPX104" s="37"/>
      <c r="EPY104" s="37"/>
      <c r="EPZ104" s="37"/>
      <c r="EQA104" s="37"/>
      <c r="EQB104" s="37"/>
      <c r="EQC104" s="37"/>
      <c r="EQD104" s="37"/>
      <c r="EQE104" s="37"/>
      <c r="EQF104" s="37"/>
      <c r="EQG104" s="37"/>
      <c r="EQH104" s="37"/>
      <c r="EQI104" s="37"/>
      <c r="EQJ104" s="37"/>
      <c r="EQK104" s="37"/>
      <c r="EQL104" s="37"/>
      <c r="EQM104" s="37"/>
      <c r="EQN104" s="37"/>
      <c r="EQO104" s="37"/>
      <c r="EQP104" s="37"/>
      <c r="EQQ104" s="37"/>
      <c r="EQR104" s="37"/>
      <c r="EQS104" s="37"/>
      <c r="EQT104" s="37"/>
      <c r="EQU104" s="37"/>
      <c r="EQV104" s="37"/>
      <c r="EQW104" s="37"/>
      <c r="EQX104" s="37"/>
      <c r="EQY104" s="37"/>
      <c r="EQZ104" s="37"/>
      <c r="ERA104" s="37"/>
      <c r="ERB104" s="37"/>
      <c r="ERC104" s="37"/>
      <c r="ERD104" s="37"/>
      <c r="ERE104" s="37"/>
      <c r="ERF104" s="37"/>
      <c r="ERG104" s="37"/>
      <c r="ERH104" s="37"/>
      <c r="ERI104" s="37"/>
      <c r="ERJ104" s="37"/>
      <c r="ERK104" s="37"/>
      <c r="ERL104" s="37"/>
      <c r="ERM104" s="37"/>
      <c r="ERN104" s="37"/>
      <c r="ERO104" s="37"/>
      <c r="ERP104" s="37"/>
      <c r="ERQ104" s="37"/>
      <c r="ERR104" s="37"/>
      <c r="ERS104" s="37"/>
      <c r="ERT104" s="37"/>
      <c r="ERU104" s="37"/>
      <c r="ERV104" s="37"/>
      <c r="ERW104" s="37"/>
      <c r="ERX104" s="37"/>
      <c r="ERY104" s="37"/>
      <c r="ERZ104" s="37"/>
      <c r="ESA104" s="37"/>
      <c r="ESB104" s="37"/>
      <c r="ESC104" s="37"/>
      <c r="ESD104" s="37"/>
      <c r="ESE104" s="37"/>
      <c r="ESF104" s="37"/>
      <c r="ESG104" s="37"/>
      <c r="ESH104" s="37"/>
      <c r="ESI104" s="37"/>
      <c r="ESJ104" s="37"/>
      <c r="ESK104" s="37"/>
      <c r="ESL104" s="37"/>
      <c r="ESM104" s="37"/>
      <c r="ESN104" s="37"/>
      <c r="ESO104" s="37"/>
      <c r="ESP104" s="37"/>
      <c r="ESQ104" s="37"/>
      <c r="ESR104" s="37"/>
      <c r="ESS104" s="37"/>
      <c r="EST104" s="37"/>
      <c r="ESU104" s="37"/>
      <c r="ESV104" s="37"/>
      <c r="ESW104" s="37"/>
      <c r="ESX104" s="37"/>
      <c r="ESY104" s="37"/>
      <c r="ESZ104" s="37"/>
      <c r="ETA104" s="37"/>
      <c r="ETB104" s="37"/>
      <c r="ETC104" s="37"/>
      <c r="ETD104" s="37"/>
      <c r="ETE104" s="37"/>
      <c r="ETF104" s="37"/>
      <c r="ETG104" s="37"/>
      <c r="ETH104" s="37"/>
      <c r="ETI104" s="37"/>
      <c r="ETJ104" s="37"/>
      <c r="ETK104" s="37"/>
      <c r="ETL104" s="37"/>
      <c r="ETM104" s="37"/>
      <c r="ETN104" s="37"/>
      <c r="ETO104" s="37"/>
      <c r="ETP104" s="37"/>
      <c r="ETQ104" s="37"/>
      <c r="ETR104" s="37"/>
      <c r="ETS104" s="37"/>
      <c r="ETT104" s="37"/>
      <c r="ETU104" s="37"/>
      <c r="ETV104" s="37"/>
      <c r="ETW104" s="37"/>
      <c r="ETX104" s="37"/>
      <c r="ETY104" s="37"/>
      <c r="ETZ104" s="37"/>
      <c r="EUA104" s="37"/>
      <c r="EUB104" s="37"/>
      <c r="EUC104" s="37"/>
      <c r="EUD104" s="37"/>
      <c r="EUE104" s="37"/>
      <c r="EUF104" s="37"/>
      <c r="EUG104" s="37"/>
      <c r="EUH104" s="37"/>
      <c r="EUI104" s="37"/>
      <c r="EUJ104" s="37"/>
      <c r="EUK104" s="37"/>
      <c r="EUL104" s="37"/>
      <c r="EUM104" s="37"/>
      <c r="EUN104" s="37"/>
      <c r="EUO104" s="37"/>
      <c r="EUP104" s="37"/>
      <c r="EUQ104" s="37"/>
      <c r="EUR104" s="37"/>
      <c r="EUS104" s="37"/>
      <c r="EUT104" s="37"/>
      <c r="EUU104" s="37"/>
      <c r="EUV104" s="37"/>
      <c r="EUW104" s="37"/>
      <c r="EUX104" s="37"/>
      <c r="EUY104" s="37"/>
      <c r="EUZ104" s="37"/>
      <c r="EVA104" s="37"/>
      <c r="EVB104" s="37"/>
      <c r="EVC104" s="37"/>
      <c r="EVD104" s="37"/>
      <c r="EVE104" s="37"/>
      <c r="EVF104" s="37"/>
      <c r="EVG104" s="37"/>
      <c r="EVH104" s="37"/>
      <c r="EVI104" s="37"/>
      <c r="EVJ104" s="37"/>
      <c r="EVK104" s="37"/>
      <c r="EVL104" s="37"/>
      <c r="EVM104" s="37"/>
      <c r="EVN104" s="37"/>
      <c r="EVO104" s="37"/>
      <c r="EVP104" s="37"/>
      <c r="EVQ104" s="37"/>
      <c r="EVR104" s="37"/>
      <c r="EVS104" s="37"/>
      <c r="EVT104" s="37"/>
      <c r="EVU104" s="37"/>
      <c r="EVV104" s="37"/>
      <c r="EVW104" s="37"/>
      <c r="EVX104" s="37"/>
      <c r="EVY104" s="37"/>
      <c r="EVZ104" s="37"/>
      <c r="EWA104" s="37"/>
      <c r="EWB104" s="37"/>
      <c r="EWC104" s="37"/>
      <c r="EWD104" s="37"/>
      <c r="EWE104" s="37"/>
      <c r="EWF104" s="37"/>
      <c r="EWG104" s="37"/>
      <c r="EWH104" s="37"/>
      <c r="EWI104" s="37"/>
      <c r="EWJ104" s="37"/>
      <c r="EWK104" s="37"/>
      <c r="EWL104" s="37"/>
      <c r="EWM104" s="37"/>
      <c r="EWN104" s="37"/>
      <c r="EWO104" s="37"/>
      <c r="EWP104" s="37"/>
      <c r="EWQ104" s="37"/>
      <c r="EWR104" s="37"/>
      <c r="EWS104" s="37"/>
      <c r="EWT104" s="37"/>
      <c r="EWU104" s="37"/>
      <c r="EWV104" s="37"/>
      <c r="EWW104" s="37"/>
      <c r="EWX104" s="37"/>
      <c r="EWY104" s="37"/>
      <c r="EWZ104" s="37"/>
      <c r="EXA104" s="37"/>
      <c r="EXB104" s="37"/>
      <c r="EXC104" s="37"/>
      <c r="EXD104" s="37"/>
      <c r="EXE104" s="37"/>
      <c r="EXF104" s="37"/>
      <c r="EXG104" s="37"/>
      <c r="EXH104" s="37"/>
      <c r="EXI104" s="37"/>
      <c r="EXJ104" s="37"/>
      <c r="EXK104" s="37"/>
      <c r="EXL104" s="37"/>
      <c r="EXM104" s="37"/>
      <c r="EXN104" s="37"/>
      <c r="EXO104" s="37"/>
      <c r="EXP104" s="37"/>
      <c r="EXQ104" s="37"/>
      <c r="EXR104" s="37"/>
      <c r="EXS104" s="37"/>
      <c r="EXT104" s="37"/>
      <c r="EXU104" s="37"/>
      <c r="EXV104" s="37"/>
      <c r="EXW104" s="37"/>
      <c r="EXX104" s="37"/>
      <c r="EXY104" s="37"/>
      <c r="EXZ104" s="37"/>
      <c r="EYA104" s="37"/>
      <c r="EYB104" s="37"/>
      <c r="EYC104" s="37"/>
      <c r="EYD104" s="37"/>
      <c r="EYE104" s="37"/>
      <c r="EYF104" s="37"/>
      <c r="EYG104" s="37"/>
      <c r="EYH104" s="37"/>
      <c r="EYI104" s="37"/>
      <c r="EYJ104" s="37"/>
      <c r="EYK104" s="37"/>
      <c r="EYL104" s="37"/>
      <c r="EYM104" s="37"/>
      <c r="EYN104" s="37"/>
      <c r="EYO104" s="37"/>
      <c r="EYP104" s="37"/>
      <c r="EYQ104" s="37"/>
      <c r="EYR104" s="37"/>
      <c r="EYS104" s="37"/>
      <c r="EYT104" s="37"/>
      <c r="EYU104" s="37"/>
      <c r="EYV104" s="37"/>
      <c r="EYW104" s="37"/>
      <c r="EYX104" s="37"/>
      <c r="EYY104" s="37"/>
      <c r="EYZ104" s="37"/>
      <c r="EZA104" s="37"/>
      <c r="EZB104" s="37"/>
      <c r="EZC104" s="37"/>
      <c r="EZD104" s="37"/>
      <c r="EZE104" s="37"/>
      <c r="EZF104" s="37"/>
      <c r="EZG104" s="37"/>
      <c r="EZH104" s="37"/>
      <c r="EZI104" s="37"/>
      <c r="EZJ104" s="37"/>
      <c r="EZK104" s="37"/>
      <c r="EZL104" s="37"/>
      <c r="EZM104" s="37"/>
      <c r="EZN104" s="37"/>
      <c r="EZO104" s="37"/>
      <c r="EZP104" s="37"/>
      <c r="EZQ104" s="37"/>
      <c r="EZR104" s="37"/>
      <c r="EZS104" s="37"/>
      <c r="EZT104" s="37"/>
      <c r="EZU104" s="37"/>
      <c r="EZV104" s="37"/>
      <c r="EZW104" s="37"/>
      <c r="EZX104" s="37"/>
      <c r="EZY104" s="37"/>
      <c r="EZZ104" s="37"/>
      <c r="FAA104" s="37"/>
      <c r="FAB104" s="37"/>
      <c r="FAC104" s="37"/>
      <c r="FAD104" s="37"/>
      <c r="FAE104" s="37"/>
      <c r="FAF104" s="37"/>
      <c r="FAG104" s="37"/>
      <c r="FAH104" s="37"/>
      <c r="FAI104" s="37"/>
      <c r="FAJ104" s="37"/>
      <c r="FAK104" s="37"/>
      <c r="FAL104" s="37"/>
      <c r="FAM104" s="37"/>
      <c r="FAN104" s="37"/>
      <c r="FAO104" s="37"/>
      <c r="FAP104" s="37"/>
      <c r="FAQ104" s="37"/>
      <c r="FAR104" s="37"/>
      <c r="FAS104" s="37"/>
      <c r="FAT104" s="37"/>
      <c r="FAU104" s="37"/>
      <c r="FAV104" s="37"/>
      <c r="FAW104" s="37"/>
      <c r="FAX104" s="37"/>
      <c r="FAY104" s="37"/>
      <c r="FAZ104" s="37"/>
      <c r="FBA104" s="37"/>
      <c r="FBB104" s="37"/>
      <c r="FBC104" s="37"/>
      <c r="FBD104" s="37"/>
      <c r="FBE104" s="37"/>
      <c r="FBF104" s="37"/>
      <c r="FBG104" s="37"/>
      <c r="FBH104" s="37"/>
      <c r="FBI104" s="37"/>
      <c r="FBJ104" s="37"/>
      <c r="FBK104" s="37"/>
      <c r="FBL104" s="37"/>
      <c r="FBM104" s="37"/>
      <c r="FBN104" s="37"/>
      <c r="FBO104" s="37"/>
      <c r="FBP104" s="37"/>
      <c r="FBQ104" s="37"/>
      <c r="FBR104" s="37"/>
      <c r="FBS104" s="37"/>
      <c r="FBT104" s="37"/>
      <c r="FBU104" s="37"/>
      <c r="FBV104" s="37"/>
      <c r="FBW104" s="37"/>
      <c r="FBX104" s="37"/>
      <c r="FBY104" s="37"/>
      <c r="FBZ104" s="37"/>
      <c r="FCA104" s="37"/>
      <c r="FCB104" s="37"/>
      <c r="FCC104" s="37"/>
      <c r="FCD104" s="37"/>
      <c r="FCE104" s="37"/>
      <c r="FCF104" s="37"/>
      <c r="FCG104" s="37"/>
      <c r="FCH104" s="37"/>
      <c r="FCI104" s="37"/>
      <c r="FCJ104" s="37"/>
      <c r="FCK104" s="37"/>
      <c r="FCL104" s="37"/>
      <c r="FCM104" s="37"/>
      <c r="FCN104" s="37"/>
      <c r="FCO104" s="37"/>
      <c r="FCP104" s="37"/>
      <c r="FCQ104" s="37"/>
      <c r="FCR104" s="37"/>
      <c r="FCS104" s="37"/>
      <c r="FCT104" s="37"/>
      <c r="FCU104" s="37"/>
      <c r="FCV104" s="37"/>
      <c r="FCW104" s="37"/>
      <c r="FCX104" s="37"/>
      <c r="FCY104" s="37"/>
      <c r="FCZ104" s="37"/>
      <c r="FDA104" s="37"/>
      <c r="FDB104" s="37"/>
      <c r="FDC104" s="37"/>
      <c r="FDD104" s="37"/>
      <c r="FDE104" s="37"/>
      <c r="FDF104" s="37"/>
      <c r="FDG104" s="37"/>
      <c r="FDH104" s="37"/>
      <c r="FDI104" s="37"/>
      <c r="FDJ104" s="37"/>
      <c r="FDK104" s="37"/>
      <c r="FDL104" s="37"/>
      <c r="FDM104" s="37"/>
      <c r="FDN104" s="37"/>
      <c r="FDO104" s="37"/>
      <c r="FDP104" s="37"/>
      <c r="FDQ104" s="37"/>
      <c r="FDR104" s="37"/>
      <c r="FDS104" s="37"/>
      <c r="FDT104" s="37"/>
      <c r="FDU104" s="37"/>
      <c r="FDV104" s="37"/>
      <c r="FDW104" s="37"/>
      <c r="FDX104" s="37"/>
      <c r="FDY104" s="37"/>
      <c r="FDZ104" s="37"/>
      <c r="FEA104" s="37"/>
      <c r="FEB104" s="37"/>
      <c r="FEC104" s="37"/>
      <c r="FED104" s="37"/>
      <c r="FEE104" s="37"/>
      <c r="FEF104" s="37"/>
      <c r="FEG104" s="37"/>
      <c r="FEH104" s="37"/>
      <c r="FEI104" s="37"/>
      <c r="FEJ104" s="37"/>
      <c r="FEK104" s="37"/>
      <c r="FEL104" s="37"/>
      <c r="FEM104" s="37"/>
      <c r="FEN104" s="37"/>
      <c r="FEO104" s="37"/>
      <c r="FEP104" s="37"/>
      <c r="FEQ104" s="37"/>
      <c r="FER104" s="37"/>
      <c r="FES104" s="37"/>
      <c r="FET104" s="37"/>
      <c r="FEU104" s="37"/>
      <c r="FEV104" s="37"/>
      <c r="FEW104" s="37"/>
      <c r="FEX104" s="37"/>
      <c r="FEY104" s="37"/>
      <c r="FEZ104" s="37"/>
      <c r="FFA104" s="37"/>
      <c r="FFB104" s="37"/>
      <c r="FFC104" s="37"/>
      <c r="FFD104" s="37"/>
      <c r="FFE104" s="37"/>
      <c r="FFF104" s="37"/>
      <c r="FFG104" s="37"/>
      <c r="FFH104" s="37"/>
      <c r="FFI104" s="37"/>
      <c r="FFJ104" s="37"/>
      <c r="FFK104" s="37"/>
      <c r="FFL104" s="37"/>
      <c r="FFM104" s="37"/>
      <c r="FFN104" s="37"/>
      <c r="FFO104" s="37"/>
      <c r="FFP104" s="37"/>
      <c r="FFQ104" s="37"/>
      <c r="FFR104" s="37"/>
      <c r="FFS104" s="37"/>
      <c r="FFT104" s="37"/>
      <c r="FFU104" s="37"/>
      <c r="FFV104" s="37"/>
      <c r="FFW104" s="37"/>
      <c r="FFX104" s="37"/>
      <c r="FFY104" s="37"/>
      <c r="FFZ104" s="37"/>
      <c r="FGA104" s="37"/>
      <c r="FGB104" s="37"/>
      <c r="FGC104" s="37"/>
      <c r="FGD104" s="37"/>
      <c r="FGE104" s="37"/>
      <c r="FGF104" s="37"/>
      <c r="FGG104" s="37"/>
      <c r="FGH104" s="37"/>
      <c r="FGI104" s="37"/>
      <c r="FGJ104" s="37"/>
      <c r="FGK104" s="37"/>
      <c r="FGL104" s="37"/>
      <c r="FGM104" s="37"/>
      <c r="FGN104" s="37"/>
      <c r="FGO104" s="37"/>
      <c r="FGP104" s="37"/>
      <c r="FGQ104" s="37"/>
      <c r="FGR104" s="37"/>
      <c r="FGS104" s="37"/>
      <c r="FGT104" s="37"/>
      <c r="FGU104" s="37"/>
      <c r="FGV104" s="37"/>
      <c r="FGW104" s="37"/>
      <c r="FGX104" s="37"/>
      <c r="FGY104" s="37"/>
      <c r="FGZ104" s="37"/>
      <c r="FHA104" s="37"/>
      <c r="FHB104" s="37"/>
      <c r="FHC104" s="37"/>
      <c r="FHD104" s="37"/>
      <c r="FHE104" s="37"/>
      <c r="FHF104" s="37"/>
      <c r="FHG104" s="37"/>
      <c r="FHH104" s="37"/>
      <c r="FHI104" s="37"/>
      <c r="FHJ104" s="37"/>
      <c r="FHK104" s="37"/>
      <c r="FHL104" s="37"/>
      <c r="FHM104" s="37"/>
      <c r="FHN104" s="37"/>
      <c r="FHO104" s="37"/>
      <c r="FHP104" s="37"/>
      <c r="FHQ104" s="37"/>
      <c r="FHR104" s="37"/>
      <c r="FHS104" s="37"/>
      <c r="FHT104" s="37"/>
      <c r="FHU104" s="37"/>
      <c r="FHV104" s="37"/>
      <c r="FHW104" s="37"/>
      <c r="FHX104" s="37"/>
      <c r="FHY104" s="37"/>
      <c r="FHZ104" s="37"/>
      <c r="FIA104" s="37"/>
      <c r="FIB104" s="37"/>
      <c r="FIC104" s="37"/>
      <c r="FID104" s="37"/>
      <c r="FIE104" s="37"/>
      <c r="FIF104" s="37"/>
      <c r="FIG104" s="37"/>
      <c r="FIH104" s="37"/>
      <c r="FII104" s="37"/>
      <c r="FIJ104" s="37"/>
      <c r="FIK104" s="37"/>
      <c r="FIL104" s="37"/>
      <c r="FIM104" s="37"/>
      <c r="FIN104" s="37"/>
      <c r="FIO104" s="37"/>
      <c r="FIP104" s="37"/>
      <c r="FIQ104" s="37"/>
      <c r="FIR104" s="37"/>
      <c r="FIS104" s="37"/>
      <c r="FIT104" s="37"/>
      <c r="FIU104" s="37"/>
      <c r="FIV104" s="37"/>
      <c r="FIW104" s="37"/>
      <c r="FIX104" s="37"/>
      <c r="FIY104" s="37"/>
      <c r="FIZ104" s="37"/>
      <c r="FJA104" s="37"/>
      <c r="FJB104" s="37"/>
      <c r="FJC104" s="37"/>
      <c r="FJD104" s="37"/>
      <c r="FJE104" s="37"/>
      <c r="FJF104" s="37"/>
      <c r="FJG104" s="37"/>
      <c r="FJH104" s="37"/>
      <c r="FJI104" s="37"/>
      <c r="FJJ104" s="37"/>
      <c r="FJK104" s="37"/>
      <c r="FJL104" s="37"/>
      <c r="FJM104" s="37"/>
      <c r="FJN104" s="37"/>
      <c r="FJO104" s="37"/>
      <c r="FJP104" s="37"/>
      <c r="FJQ104" s="37"/>
      <c r="FJR104" s="37"/>
      <c r="FJS104" s="37"/>
      <c r="FJT104" s="37"/>
      <c r="FJU104" s="37"/>
      <c r="FJV104" s="37"/>
      <c r="FJW104" s="37"/>
      <c r="FJX104" s="37"/>
      <c r="FJY104" s="37"/>
      <c r="FJZ104" s="37"/>
      <c r="FKA104" s="37"/>
      <c r="FKB104" s="37"/>
      <c r="FKC104" s="37"/>
      <c r="FKD104" s="37"/>
      <c r="FKE104" s="37"/>
      <c r="FKF104" s="37"/>
      <c r="FKG104" s="37"/>
      <c r="FKH104" s="37"/>
      <c r="FKI104" s="37"/>
      <c r="FKJ104" s="37"/>
      <c r="FKK104" s="37"/>
      <c r="FKL104" s="37"/>
      <c r="FKM104" s="37"/>
      <c r="FKN104" s="37"/>
      <c r="FKO104" s="37"/>
      <c r="FKP104" s="37"/>
      <c r="FKQ104" s="37"/>
      <c r="FKR104" s="37"/>
      <c r="FKS104" s="37"/>
      <c r="FKT104" s="37"/>
      <c r="FKU104" s="37"/>
      <c r="FKV104" s="37"/>
      <c r="FKW104" s="37"/>
      <c r="FKX104" s="37"/>
      <c r="FKY104" s="37"/>
      <c r="FKZ104" s="37"/>
      <c r="FLA104" s="37"/>
      <c r="FLB104" s="37"/>
      <c r="FLC104" s="37"/>
      <c r="FLD104" s="37"/>
      <c r="FLE104" s="37"/>
      <c r="FLF104" s="37"/>
      <c r="FLG104" s="37"/>
      <c r="FLH104" s="37"/>
      <c r="FLI104" s="37"/>
      <c r="FLJ104" s="37"/>
      <c r="FLK104" s="37"/>
      <c r="FLL104" s="37"/>
      <c r="FLM104" s="37"/>
      <c r="FLN104" s="37"/>
      <c r="FLO104" s="37"/>
      <c r="FLP104" s="37"/>
      <c r="FLQ104" s="37"/>
      <c r="FLR104" s="37"/>
      <c r="FLS104" s="37"/>
      <c r="FLT104" s="37"/>
      <c r="FLU104" s="37"/>
      <c r="FLV104" s="37"/>
      <c r="FLW104" s="37"/>
      <c r="FLX104" s="37"/>
      <c r="FLY104" s="37"/>
      <c r="FLZ104" s="37"/>
      <c r="FMA104" s="37"/>
      <c r="FMB104" s="37"/>
      <c r="FMC104" s="37"/>
      <c r="FMD104" s="37"/>
      <c r="FME104" s="37"/>
      <c r="FMF104" s="37"/>
      <c r="FMG104" s="37"/>
      <c r="FMH104" s="37"/>
      <c r="FMI104" s="37"/>
      <c r="FMJ104" s="37"/>
      <c r="FMK104" s="37"/>
      <c r="FML104" s="37"/>
      <c r="FMM104" s="37"/>
      <c r="FMN104" s="37"/>
      <c r="FMO104" s="37"/>
      <c r="FMP104" s="37"/>
      <c r="FMQ104" s="37"/>
      <c r="FMR104" s="37"/>
      <c r="FMS104" s="37"/>
      <c r="FMT104" s="37"/>
      <c r="FMU104" s="37"/>
      <c r="FMV104" s="37"/>
      <c r="FMW104" s="37"/>
      <c r="FMX104" s="37"/>
      <c r="FMY104" s="37"/>
      <c r="FMZ104" s="37"/>
      <c r="FNA104" s="37"/>
      <c r="FNB104" s="37"/>
      <c r="FNC104" s="37"/>
      <c r="FND104" s="37"/>
      <c r="FNE104" s="37"/>
      <c r="FNF104" s="37"/>
      <c r="FNG104" s="37"/>
      <c r="FNH104" s="37"/>
      <c r="FNI104" s="37"/>
      <c r="FNJ104" s="37"/>
      <c r="FNK104" s="37"/>
      <c r="FNL104" s="37"/>
      <c r="FNM104" s="37"/>
      <c r="FNN104" s="37"/>
      <c r="FNO104" s="37"/>
      <c r="FNP104" s="37"/>
      <c r="FNQ104" s="37"/>
      <c r="FNR104" s="37"/>
      <c r="FNS104" s="37"/>
      <c r="FNT104" s="37"/>
      <c r="FNU104" s="37"/>
      <c r="FNV104" s="37"/>
      <c r="FNW104" s="37"/>
      <c r="FNX104" s="37"/>
      <c r="FNY104" s="37"/>
      <c r="FNZ104" s="37"/>
      <c r="FOA104" s="37"/>
      <c r="FOB104" s="37"/>
      <c r="FOC104" s="37"/>
      <c r="FOD104" s="37"/>
      <c r="FOE104" s="37"/>
      <c r="FOF104" s="37"/>
      <c r="FOG104" s="37"/>
      <c r="FOH104" s="37"/>
      <c r="FOI104" s="37"/>
      <c r="FOJ104" s="37"/>
      <c r="FOK104" s="37"/>
      <c r="FOL104" s="37"/>
      <c r="FOM104" s="37"/>
      <c r="FON104" s="37"/>
      <c r="FOO104" s="37"/>
      <c r="FOP104" s="37"/>
      <c r="FOQ104" s="37"/>
      <c r="FOR104" s="37"/>
      <c r="FOS104" s="37"/>
      <c r="FOT104" s="37"/>
      <c r="FOU104" s="37"/>
      <c r="FOV104" s="37"/>
      <c r="FOW104" s="37"/>
      <c r="FOX104" s="37"/>
      <c r="FOY104" s="37"/>
      <c r="FOZ104" s="37"/>
      <c r="FPA104" s="37"/>
      <c r="FPB104" s="37"/>
      <c r="FPC104" s="37"/>
      <c r="FPD104" s="37"/>
      <c r="FPE104" s="37"/>
      <c r="FPF104" s="37"/>
      <c r="FPG104" s="37"/>
      <c r="FPH104" s="37"/>
      <c r="FPI104" s="37"/>
      <c r="FPJ104" s="37"/>
      <c r="FPK104" s="37"/>
      <c r="FPL104" s="37"/>
      <c r="FPM104" s="37"/>
      <c r="FPN104" s="37"/>
      <c r="FPO104" s="37"/>
      <c r="FPP104" s="37"/>
      <c r="FPQ104" s="37"/>
      <c r="FPR104" s="37"/>
      <c r="FPS104" s="37"/>
      <c r="FPT104" s="37"/>
      <c r="FPU104" s="37"/>
      <c r="FPV104" s="37"/>
      <c r="FPW104" s="37"/>
      <c r="FPX104" s="37"/>
      <c r="FPY104" s="37"/>
      <c r="FPZ104" s="37"/>
      <c r="FQA104" s="37"/>
      <c r="FQB104" s="37"/>
      <c r="FQC104" s="37"/>
      <c r="FQD104" s="37"/>
      <c r="FQE104" s="37"/>
      <c r="FQF104" s="37"/>
      <c r="FQG104" s="37"/>
      <c r="FQH104" s="37"/>
      <c r="FQI104" s="37"/>
      <c r="FQJ104" s="37"/>
      <c r="FQK104" s="37"/>
      <c r="FQL104" s="37"/>
      <c r="FQM104" s="37"/>
      <c r="FQN104" s="37"/>
      <c r="FQO104" s="37"/>
      <c r="FQP104" s="37"/>
      <c r="FQQ104" s="37"/>
      <c r="FQR104" s="37"/>
      <c r="FQS104" s="37"/>
      <c r="FQT104" s="37"/>
      <c r="FQU104" s="37"/>
      <c r="FQV104" s="37"/>
      <c r="FQW104" s="37"/>
      <c r="FQX104" s="37"/>
      <c r="FQY104" s="37"/>
      <c r="FQZ104" s="37"/>
      <c r="FRA104" s="37"/>
      <c r="FRB104" s="37"/>
      <c r="FRC104" s="37"/>
      <c r="FRD104" s="37"/>
      <c r="FRE104" s="37"/>
      <c r="FRF104" s="37"/>
      <c r="FRG104" s="37"/>
      <c r="FRH104" s="37"/>
      <c r="FRI104" s="37"/>
      <c r="FRJ104" s="37"/>
      <c r="FRK104" s="37"/>
      <c r="FRL104" s="37"/>
      <c r="FRM104" s="37"/>
      <c r="FRN104" s="37"/>
      <c r="FRO104" s="37"/>
      <c r="FRP104" s="37"/>
      <c r="FRQ104" s="37"/>
      <c r="FRR104" s="37"/>
      <c r="FRS104" s="37"/>
      <c r="FRT104" s="37"/>
      <c r="FRU104" s="37"/>
      <c r="FRV104" s="37"/>
      <c r="FRW104" s="37"/>
      <c r="FRX104" s="37"/>
      <c r="FRY104" s="37"/>
      <c r="FRZ104" s="37"/>
      <c r="FSA104" s="37"/>
      <c r="FSB104" s="37"/>
      <c r="FSC104" s="37"/>
      <c r="FSD104" s="37"/>
      <c r="FSE104" s="37"/>
      <c r="FSF104" s="37"/>
      <c r="FSG104" s="37"/>
      <c r="FSH104" s="37"/>
      <c r="FSI104" s="37"/>
      <c r="FSJ104" s="37"/>
      <c r="FSK104" s="37"/>
      <c r="FSL104" s="37"/>
      <c r="FSM104" s="37"/>
      <c r="FSN104" s="37"/>
      <c r="FSO104" s="37"/>
      <c r="FSP104" s="37"/>
      <c r="FSQ104" s="37"/>
      <c r="FSR104" s="37"/>
      <c r="FSS104" s="37"/>
      <c r="FST104" s="37"/>
      <c r="FSU104" s="37"/>
      <c r="FSV104" s="37"/>
      <c r="FSW104" s="37"/>
      <c r="FSX104" s="37"/>
      <c r="FSY104" s="37"/>
      <c r="FSZ104" s="37"/>
      <c r="FTA104" s="37"/>
      <c r="FTB104" s="37"/>
      <c r="FTC104" s="37"/>
      <c r="FTD104" s="37"/>
      <c r="FTE104" s="37"/>
      <c r="FTF104" s="37"/>
      <c r="FTG104" s="37"/>
      <c r="FTH104" s="37"/>
      <c r="FTI104" s="37"/>
      <c r="FTJ104" s="37"/>
      <c r="FTK104" s="37"/>
      <c r="FTL104" s="37"/>
      <c r="FTM104" s="37"/>
      <c r="FTN104" s="37"/>
      <c r="FTO104" s="37"/>
      <c r="FTP104" s="37"/>
      <c r="FTQ104" s="37"/>
      <c r="FTR104" s="37"/>
      <c r="FTS104" s="37"/>
      <c r="FTT104" s="37"/>
      <c r="FTU104" s="37"/>
      <c r="FTV104" s="37"/>
      <c r="FTW104" s="37"/>
      <c r="FTX104" s="37"/>
      <c r="FTY104" s="37"/>
      <c r="FTZ104" s="37"/>
      <c r="FUA104" s="37"/>
      <c r="FUB104" s="37"/>
      <c r="FUC104" s="37"/>
      <c r="FUD104" s="37"/>
      <c r="FUE104" s="37"/>
      <c r="FUF104" s="37"/>
      <c r="FUG104" s="37"/>
      <c r="FUH104" s="37"/>
      <c r="FUI104" s="37"/>
      <c r="FUJ104" s="37"/>
      <c r="FUK104" s="37"/>
      <c r="FUL104" s="37"/>
      <c r="FUM104" s="37"/>
      <c r="FUN104" s="37"/>
      <c r="FUO104" s="37"/>
      <c r="FUP104" s="37"/>
      <c r="FUQ104" s="37"/>
      <c r="FUR104" s="37"/>
      <c r="FUS104" s="37"/>
      <c r="FUT104" s="37"/>
      <c r="FUU104" s="37"/>
      <c r="FUV104" s="37"/>
      <c r="FUW104" s="37"/>
      <c r="FUX104" s="37"/>
      <c r="FUY104" s="37"/>
      <c r="FUZ104" s="37"/>
      <c r="FVA104" s="37"/>
      <c r="FVB104" s="37"/>
      <c r="FVC104" s="37"/>
      <c r="FVD104" s="37"/>
      <c r="FVE104" s="37"/>
      <c r="FVF104" s="37"/>
      <c r="FVG104" s="37"/>
      <c r="FVH104" s="37"/>
      <c r="FVI104" s="37"/>
      <c r="FVJ104" s="37"/>
      <c r="FVK104" s="37"/>
      <c r="FVL104" s="37"/>
      <c r="FVM104" s="37"/>
      <c r="FVN104" s="37"/>
      <c r="FVO104" s="37"/>
      <c r="FVP104" s="37"/>
      <c r="FVQ104" s="37"/>
      <c r="FVR104" s="37"/>
      <c r="FVS104" s="37"/>
      <c r="FVT104" s="37"/>
      <c r="FVU104" s="37"/>
      <c r="FVV104" s="37"/>
      <c r="FVW104" s="37"/>
      <c r="FVX104" s="37"/>
      <c r="FVY104" s="37"/>
      <c r="FVZ104" s="37"/>
      <c r="FWA104" s="37"/>
      <c r="FWB104" s="37"/>
      <c r="FWC104" s="37"/>
      <c r="FWD104" s="37"/>
      <c r="FWE104" s="37"/>
      <c r="FWF104" s="37"/>
      <c r="FWG104" s="37"/>
      <c r="FWH104" s="37"/>
      <c r="FWI104" s="37"/>
      <c r="FWJ104" s="37"/>
      <c r="FWK104" s="37"/>
      <c r="FWL104" s="37"/>
      <c r="FWM104" s="37"/>
      <c r="FWN104" s="37"/>
      <c r="FWO104" s="37"/>
      <c r="FWP104" s="37"/>
      <c r="FWQ104" s="37"/>
      <c r="FWR104" s="37"/>
      <c r="FWS104" s="37"/>
      <c r="FWT104" s="37"/>
      <c r="FWU104" s="37"/>
      <c r="FWV104" s="37"/>
      <c r="FWW104" s="37"/>
      <c r="FWX104" s="37"/>
      <c r="FWY104" s="37"/>
      <c r="FWZ104" s="37"/>
      <c r="FXA104" s="37"/>
      <c r="FXB104" s="37"/>
      <c r="FXC104" s="37"/>
      <c r="FXD104" s="37"/>
      <c r="FXE104" s="37"/>
      <c r="FXF104" s="37"/>
      <c r="FXG104" s="37"/>
      <c r="FXH104" s="37"/>
      <c r="FXI104" s="37"/>
      <c r="FXJ104" s="37"/>
      <c r="FXK104" s="37"/>
      <c r="FXL104" s="37"/>
      <c r="FXM104" s="37"/>
      <c r="FXN104" s="37"/>
      <c r="FXO104" s="37"/>
      <c r="FXP104" s="37"/>
      <c r="FXQ104" s="37"/>
      <c r="FXR104" s="37"/>
      <c r="FXS104" s="37"/>
      <c r="FXT104" s="37"/>
      <c r="FXU104" s="37"/>
      <c r="FXV104" s="37"/>
      <c r="FXW104" s="37"/>
      <c r="FXX104" s="37"/>
      <c r="FXY104" s="37"/>
      <c r="FXZ104" s="37"/>
      <c r="FYA104" s="37"/>
      <c r="FYB104" s="37"/>
      <c r="FYC104" s="37"/>
      <c r="FYD104" s="37"/>
      <c r="FYE104" s="37"/>
      <c r="FYF104" s="37"/>
      <c r="FYG104" s="37"/>
      <c r="FYH104" s="37"/>
      <c r="FYI104" s="37"/>
      <c r="FYJ104" s="37"/>
      <c r="FYK104" s="37"/>
      <c r="FYL104" s="37"/>
      <c r="FYM104" s="37"/>
      <c r="FYN104" s="37"/>
      <c r="FYO104" s="37"/>
      <c r="FYP104" s="37"/>
      <c r="FYQ104" s="37"/>
      <c r="FYR104" s="37"/>
      <c r="FYS104" s="37"/>
      <c r="FYT104" s="37"/>
      <c r="FYU104" s="37"/>
      <c r="FYV104" s="37"/>
      <c r="FYW104" s="37"/>
      <c r="FYX104" s="37"/>
      <c r="FYY104" s="37"/>
      <c r="FYZ104" s="37"/>
      <c r="FZA104" s="37"/>
      <c r="FZB104" s="37"/>
      <c r="FZC104" s="37"/>
      <c r="FZD104" s="37"/>
      <c r="FZE104" s="37"/>
      <c r="FZF104" s="37"/>
      <c r="FZG104" s="37"/>
      <c r="FZH104" s="37"/>
      <c r="FZI104" s="37"/>
      <c r="FZJ104" s="37"/>
      <c r="FZK104" s="37"/>
      <c r="FZL104" s="37"/>
      <c r="FZM104" s="37"/>
      <c r="FZN104" s="37"/>
      <c r="FZO104" s="37"/>
      <c r="FZP104" s="37"/>
      <c r="FZQ104" s="37"/>
      <c r="FZR104" s="37"/>
      <c r="FZS104" s="37"/>
      <c r="FZT104" s="37"/>
      <c r="FZU104" s="37"/>
      <c r="FZV104" s="37"/>
      <c r="FZW104" s="37"/>
      <c r="FZX104" s="37"/>
      <c r="FZY104" s="37"/>
      <c r="FZZ104" s="37"/>
      <c r="GAA104" s="37"/>
      <c r="GAB104" s="37"/>
      <c r="GAC104" s="37"/>
      <c r="GAD104" s="37"/>
      <c r="GAE104" s="37"/>
      <c r="GAF104" s="37"/>
      <c r="GAG104" s="37"/>
      <c r="GAH104" s="37"/>
      <c r="GAI104" s="37"/>
      <c r="GAJ104" s="37"/>
      <c r="GAK104" s="37"/>
      <c r="GAL104" s="37"/>
      <c r="GAM104" s="37"/>
      <c r="GAN104" s="37"/>
      <c r="GAO104" s="37"/>
      <c r="GAP104" s="37"/>
      <c r="GAQ104" s="37"/>
      <c r="GAR104" s="37"/>
      <c r="GAS104" s="37"/>
      <c r="GAT104" s="37"/>
      <c r="GAU104" s="37"/>
      <c r="GAV104" s="37"/>
      <c r="GAW104" s="37"/>
      <c r="GAX104" s="37"/>
      <c r="GAY104" s="37"/>
      <c r="GAZ104" s="37"/>
      <c r="GBA104" s="37"/>
      <c r="GBB104" s="37"/>
      <c r="GBC104" s="37"/>
      <c r="GBD104" s="37"/>
      <c r="GBE104" s="37"/>
      <c r="GBF104" s="37"/>
      <c r="GBG104" s="37"/>
      <c r="GBH104" s="37"/>
      <c r="GBI104" s="37"/>
      <c r="GBJ104" s="37"/>
      <c r="GBK104" s="37"/>
      <c r="GBL104" s="37"/>
      <c r="GBM104" s="37"/>
      <c r="GBN104" s="37"/>
      <c r="GBO104" s="37"/>
      <c r="GBP104" s="37"/>
      <c r="GBQ104" s="37"/>
      <c r="GBR104" s="37"/>
      <c r="GBS104" s="37"/>
      <c r="GBT104" s="37"/>
      <c r="GBU104" s="37"/>
      <c r="GBV104" s="37"/>
      <c r="GBW104" s="37"/>
      <c r="GBX104" s="37"/>
      <c r="GBY104" s="37"/>
      <c r="GBZ104" s="37"/>
      <c r="GCA104" s="37"/>
      <c r="GCB104" s="37"/>
      <c r="GCC104" s="37"/>
      <c r="GCD104" s="37"/>
      <c r="GCE104" s="37"/>
      <c r="GCF104" s="37"/>
      <c r="GCG104" s="37"/>
      <c r="GCH104" s="37"/>
      <c r="GCI104" s="37"/>
      <c r="GCJ104" s="37"/>
      <c r="GCK104" s="37"/>
      <c r="GCL104" s="37"/>
      <c r="GCM104" s="37"/>
      <c r="GCN104" s="37"/>
      <c r="GCO104" s="37"/>
      <c r="GCP104" s="37"/>
      <c r="GCQ104" s="37"/>
      <c r="GCR104" s="37"/>
      <c r="GCS104" s="37"/>
      <c r="GCT104" s="37"/>
      <c r="GCU104" s="37"/>
      <c r="GCV104" s="37"/>
      <c r="GCW104" s="37"/>
      <c r="GCX104" s="37"/>
      <c r="GCY104" s="37"/>
      <c r="GCZ104" s="37"/>
      <c r="GDA104" s="37"/>
      <c r="GDB104" s="37"/>
      <c r="GDC104" s="37"/>
      <c r="GDD104" s="37"/>
      <c r="GDE104" s="37"/>
      <c r="GDF104" s="37"/>
      <c r="GDG104" s="37"/>
      <c r="GDH104" s="37"/>
      <c r="GDI104" s="37"/>
      <c r="GDJ104" s="37"/>
      <c r="GDK104" s="37"/>
      <c r="GDL104" s="37"/>
      <c r="GDM104" s="37"/>
      <c r="GDN104" s="37"/>
      <c r="GDO104" s="37"/>
      <c r="GDP104" s="37"/>
      <c r="GDQ104" s="37"/>
      <c r="GDR104" s="37"/>
      <c r="GDS104" s="37"/>
      <c r="GDT104" s="37"/>
      <c r="GDU104" s="37"/>
      <c r="GDV104" s="37"/>
      <c r="GDW104" s="37"/>
      <c r="GDX104" s="37"/>
      <c r="GDY104" s="37"/>
      <c r="GDZ104" s="37"/>
      <c r="GEA104" s="37"/>
      <c r="GEB104" s="37"/>
      <c r="GEC104" s="37"/>
      <c r="GED104" s="37"/>
      <c r="GEE104" s="37"/>
      <c r="GEF104" s="37"/>
      <c r="GEG104" s="37"/>
      <c r="GEH104" s="37"/>
      <c r="GEI104" s="37"/>
      <c r="GEJ104" s="37"/>
      <c r="GEK104" s="37"/>
      <c r="GEL104" s="37"/>
      <c r="GEM104" s="37"/>
      <c r="GEN104" s="37"/>
      <c r="GEO104" s="37"/>
      <c r="GEP104" s="37"/>
      <c r="GEQ104" s="37"/>
      <c r="GER104" s="37"/>
      <c r="GES104" s="37"/>
      <c r="GET104" s="37"/>
      <c r="GEU104" s="37"/>
      <c r="GEV104" s="37"/>
      <c r="GEW104" s="37"/>
      <c r="GEX104" s="37"/>
      <c r="GEY104" s="37"/>
      <c r="GEZ104" s="37"/>
      <c r="GFA104" s="37"/>
      <c r="GFB104" s="37"/>
      <c r="GFC104" s="37"/>
      <c r="GFD104" s="37"/>
      <c r="GFE104" s="37"/>
      <c r="GFF104" s="37"/>
      <c r="GFG104" s="37"/>
      <c r="GFH104" s="37"/>
      <c r="GFI104" s="37"/>
      <c r="GFJ104" s="37"/>
      <c r="GFK104" s="37"/>
      <c r="GFL104" s="37"/>
      <c r="GFM104" s="37"/>
      <c r="GFN104" s="37"/>
      <c r="GFO104" s="37"/>
      <c r="GFP104" s="37"/>
      <c r="GFQ104" s="37"/>
      <c r="GFR104" s="37"/>
      <c r="GFS104" s="37"/>
      <c r="GFT104" s="37"/>
      <c r="GFU104" s="37"/>
      <c r="GFV104" s="37"/>
      <c r="GFW104" s="37"/>
      <c r="GFX104" s="37"/>
      <c r="GFY104" s="37"/>
      <c r="GFZ104" s="37"/>
      <c r="GGA104" s="37"/>
      <c r="GGB104" s="37"/>
      <c r="GGC104" s="37"/>
      <c r="GGD104" s="37"/>
      <c r="GGE104" s="37"/>
      <c r="GGF104" s="37"/>
      <c r="GGG104" s="37"/>
      <c r="GGH104" s="37"/>
      <c r="GGI104" s="37"/>
      <c r="GGJ104" s="37"/>
      <c r="GGK104" s="37"/>
      <c r="GGL104" s="37"/>
      <c r="GGM104" s="37"/>
      <c r="GGN104" s="37"/>
      <c r="GGO104" s="37"/>
      <c r="GGP104" s="37"/>
      <c r="GGQ104" s="37"/>
      <c r="GGR104" s="37"/>
      <c r="GGS104" s="37"/>
      <c r="GGT104" s="37"/>
      <c r="GGU104" s="37"/>
      <c r="GGV104" s="37"/>
      <c r="GGW104" s="37"/>
      <c r="GGX104" s="37"/>
      <c r="GGY104" s="37"/>
      <c r="GGZ104" s="37"/>
      <c r="GHA104" s="37"/>
      <c r="GHB104" s="37"/>
      <c r="GHC104" s="37"/>
      <c r="GHD104" s="37"/>
      <c r="GHE104" s="37"/>
      <c r="GHF104" s="37"/>
      <c r="GHG104" s="37"/>
      <c r="GHH104" s="37"/>
      <c r="GHI104" s="37"/>
      <c r="GHJ104" s="37"/>
      <c r="GHK104" s="37"/>
      <c r="GHL104" s="37"/>
      <c r="GHM104" s="37"/>
      <c r="GHN104" s="37"/>
      <c r="GHO104" s="37"/>
      <c r="GHP104" s="37"/>
      <c r="GHQ104" s="37"/>
      <c r="GHR104" s="37"/>
      <c r="GHS104" s="37"/>
      <c r="GHT104" s="37"/>
      <c r="GHU104" s="37"/>
      <c r="GHV104" s="37"/>
      <c r="GHW104" s="37"/>
      <c r="GHX104" s="37"/>
      <c r="GHY104" s="37"/>
      <c r="GHZ104" s="37"/>
      <c r="GIA104" s="37"/>
      <c r="GIB104" s="37"/>
      <c r="GIC104" s="37"/>
      <c r="GID104" s="37"/>
      <c r="GIE104" s="37"/>
      <c r="GIF104" s="37"/>
      <c r="GIG104" s="37"/>
      <c r="GIH104" s="37"/>
      <c r="GII104" s="37"/>
      <c r="GIJ104" s="37"/>
      <c r="GIK104" s="37"/>
      <c r="GIL104" s="37"/>
      <c r="GIM104" s="37"/>
      <c r="GIN104" s="37"/>
      <c r="GIO104" s="37"/>
      <c r="GIP104" s="37"/>
      <c r="GIQ104" s="37"/>
      <c r="GIR104" s="37"/>
      <c r="GIS104" s="37"/>
      <c r="GIT104" s="37"/>
      <c r="GIU104" s="37"/>
      <c r="GIV104" s="37"/>
      <c r="GIW104" s="37"/>
      <c r="GIX104" s="37"/>
      <c r="GIY104" s="37"/>
      <c r="GIZ104" s="37"/>
      <c r="GJA104" s="37"/>
      <c r="GJB104" s="37"/>
      <c r="GJC104" s="37"/>
      <c r="GJD104" s="37"/>
      <c r="GJE104" s="37"/>
      <c r="GJF104" s="37"/>
      <c r="GJG104" s="37"/>
      <c r="GJH104" s="37"/>
      <c r="GJI104" s="37"/>
      <c r="GJJ104" s="37"/>
      <c r="GJK104" s="37"/>
      <c r="GJL104" s="37"/>
      <c r="GJM104" s="37"/>
      <c r="GJN104" s="37"/>
      <c r="GJO104" s="37"/>
      <c r="GJP104" s="37"/>
      <c r="GJQ104" s="37"/>
      <c r="GJR104" s="37"/>
      <c r="GJS104" s="37"/>
      <c r="GJT104" s="37"/>
      <c r="GJU104" s="37"/>
      <c r="GJV104" s="37"/>
      <c r="GJW104" s="37"/>
      <c r="GJX104" s="37"/>
      <c r="GJY104" s="37"/>
      <c r="GJZ104" s="37"/>
      <c r="GKA104" s="37"/>
      <c r="GKB104" s="37"/>
      <c r="GKC104" s="37"/>
      <c r="GKD104" s="37"/>
      <c r="GKE104" s="37"/>
      <c r="GKF104" s="37"/>
      <c r="GKG104" s="37"/>
      <c r="GKH104" s="37"/>
      <c r="GKI104" s="37"/>
      <c r="GKJ104" s="37"/>
      <c r="GKK104" s="37"/>
      <c r="GKL104" s="37"/>
      <c r="GKM104" s="37"/>
      <c r="GKN104" s="37"/>
      <c r="GKO104" s="37"/>
      <c r="GKP104" s="37"/>
      <c r="GKQ104" s="37"/>
      <c r="GKR104" s="37"/>
      <c r="GKS104" s="37"/>
      <c r="GKT104" s="37"/>
      <c r="GKU104" s="37"/>
      <c r="GKV104" s="37"/>
      <c r="GKW104" s="37"/>
      <c r="GKX104" s="37"/>
      <c r="GKY104" s="37"/>
      <c r="GKZ104" s="37"/>
      <c r="GLA104" s="37"/>
      <c r="GLB104" s="37"/>
      <c r="GLC104" s="37"/>
      <c r="GLD104" s="37"/>
      <c r="GLE104" s="37"/>
      <c r="GLF104" s="37"/>
      <c r="GLG104" s="37"/>
      <c r="GLH104" s="37"/>
      <c r="GLI104" s="37"/>
      <c r="GLJ104" s="37"/>
      <c r="GLK104" s="37"/>
      <c r="GLL104" s="37"/>
      <c r="GLM104" s="37"/>
      <c r="GLN104" s="37"/>
      <c r="GLO104" s="37"/>
      <c r="GLP104" s="37"/>
      <c r="GLQ104" s="37"/>
      <c r="GLR104" s="37"/>
      <c r="GLS104" s="37"/>
      <c r="GLT104" s="37"/>
      <c r="GLU104" s="37"/>
      <c r="GLV104" s="37"/>
      <c r="GLW104" s="37"/>
      <c r="GLX104" s="37"/>
      <c r="GLY104" s="37"/>
      <c r="GLZ104" s="37"/>
      <c r="GMA104" s="37"/>
      <c r="GMB104" s="37"/>
      <c r="GMC104" s="37"/>
      <c r="GMD104" s="37"/>
      <c r="GME104" s="37"/>
      <c r="GMF104" s="37"/>
      <c r="GMG104" s="37"/>
      <c r="GMH104" s="37"/>
      <c r="GMI104" s="37"/>
      <c r="GMJ104" s="37"/>
      <c r="GMK104" s="37"/>
      <c r="GML104" s="37"/>
      <c r="GMM104" s="37"/>
      <c r="GMN104" s="37"/>
      <c r="GMO104" s="37"/>
      <c r="GMP104" s="37"/>
      <c r="GMQ104" s="37"/>
      <c r="GMR104" s="37"/>
      <c r="GMS104" s="37"/>
      <c r="GMT104" s="37"/>
      <c r="GMU104" s="37"/>
      <c r="GMV104" s="37"/>
      <c r="GMW104" s="37"/>
      <c r="GMX104" s="37"/>
      <c r="GMY104" s="37"/>
      <c r="GMZ104" s="37"/>
      <c r="GNA104" s="37"/>
      <c r="GNB104" s="37"/>
      <c r="GNC104" s="37"/>
      <c r="GND104" s="37"/>
      <c r="GNE104" s="37"/>
      <c r="GNF104" s="37"/>
      <c r="GNG104" s="37"/>
      <c r="GNH104" s="37"/>
      <c r="GNI104" s="37"/>
      <c r="GNJ104" s="37"/>
      <c r="GNK104" s="37"/>
      <c r="GNL104" s="37"/>
      <c r="GNM104" s="37"/>
      <c r="GNN104" s="37"/>
      <c r="GNO104" s="37"/>
      <c r="GNP104" s="37"/>
      <c r="GNQ104" s="37"/>
      <c r="GNR104" s="37"/>
      <c r="GNS104" s="37"/>
      <c r="GNT104" s="37"/>
      <c r="GNU104" s="37"/>
      <c r="GNV104" s="37"/>
      <c r="GNW104" s="37"/>
      <c r="GNX104" s="37"/>
      <c r="GNY104" s="37"/>
      <c r="GNZ104" s="37"/>
      <c r="GOA104" s="37"/>
      <c r="GOB104" s="37"/>
      <c r="GOC104" s="37"/>
      <c r="GOD104" s="37"/>
      <c r="GOE104" s="37"/>
      <c r="GOF104" s="37"/>
      <c r="GOG104" s="37"/>
      <c r="GOH104" s="37"/>
      <c r="GOI104" s="37"/>
      <c r="GOJ104" s="37"/>
      <c r="GOK104" s="37"/>
      <c r="GOL104" s="37"/>
      <c r="GOM104" s="37"/>
      <c r="GON104" s="37"/>
      <c r="GOO104" s="37"/>
      <c r="GOP104" s="37"/>
      <c r="GOQ104" s="37"/>
      <c r="GOR104" s="37"/>
      <c r="GOS104" s="37"/>
      <c r="GOT104" s="37"/>
      <c r="GOU104" s="37"/>
      <c r="GOV104" s="37"/>
      <c r="GOW104" s="37"/>
      <c r="GOX104" s="37"/>
      <c r="GOY104" s="37"/>
      <c r="GOZ104" s="37"/>
      <c r="GPA104" s="37"/>
      <c r="GPB104" s="37"/>
      <c r="GPC104" s="37"/>
      <c r="GPD104" s="37"/>
      <c r="GPE104" s="37"/>
      <c r="GPF104" s="37"/>
      <c r="GPG104" s="37"/>
      <c r="GPH104" s="37"/>
      <c r="GPI104" s="37"/>
      <c r="GPJ104" s="37"/>
      <c r="GPK104" s="37"/>
      <c r="GPL104" s="37"/>
      <c r="GPM104" s="37"/>
      <c r="GPN104" s="37"/>
      <c r="GPO104" s="37"/>
      <c r="GPP104" s="37"/>
      <c r="GPQ104" s="37"/>
      <c r="GPR104" s="37"/>
      <c r="GPS104" s="37"/>
      <c r="GPT104" s="37"/>
      <c r="GPU104" s="37"/>
      <c r="GPV104" s="37"/>
      <c r="GPW104" s="37"/>
      <c r="GPX104" s="37"/>
      <c r="GPY104" s="37"/>
      <c r="GPZ104" s="37"/>
      <c r="GQA104" s="37"/>
      <c r="GQB104" s="37"/>
      <c r="GQC104" s="37"/>
      <c r="GQD104" s="37"/>
      <c r="GQE104" s="37"/>
      <c r="GQF104" s="37"/>
      <c r="GQG104" s="37"/>
      <c r="GQH104" s="37"/>
      <c r="GQI104" s="37"/>
      <c r="GQJ104" s="37"/>
      <c r="GQK104" s="37"/>
      <c r="GQL104" s="37"/>
      <c r="GQM104" s="37"/>
      <c r="GQN104" s="37"/>
      <c r="GQO104" s="37"/>
      <c r="GQP104" s="37"/>
      <c r="GQQ104" s="37"/>
      <c r="GQR104" s="37"/>
      <c r="GQS104" s="37"/>
      <c r="GQT104" s="37"/>
      <c r="GQU104" s="37"/>
      <c r="GQV104" s="37"/>
      <c r="GQW104" s="37"/>
      <c r="GQX104" s="37"/>
      <c r="GQY104" s="37"/>
      <c r="GQZ104" s="37"/>
      <c r="GRA104" s="37"/>
      <c r="GRB104" s="37"/>
      <c r="GRC104" s="37"/>
      <c r="GRD104" s="37"/>
      <c r="GRE104" s="37"/>
      <c r="GRF104" s="37"/>
      <c r="GRG104" s="37"/>
      <c r="GRH104" s="37"/>
      <c r="GRI104" s="37"/>
      <c r="GRJ104" s="37"/>
      <c r="GRK104" s="37"/>
      <c r="GRL104" s="37"/>
      <c r="GRM104" s="37"/>
      <c r="GRN104" s="37"/>
      <c r="GRO104" s="37"/>
      <c r="GRP104" s="37"/>
      <c r="GRQ104" s="37"/>
      <c r="GRR104" s="37"/>
      <c r="GRS104" s="37"/>
      <c r="GRT104" s="37"/>
      <c r="GRU104" s="37"/>
      <c r="GRV104" s="37"/>
      <c r="GRW104" s="37"/>
      <c r="GRX104" s="37"/>
      <c r="GRY104" s="37"/>
      <c r="GRZ104" s="37"/>
      <c r="GSA104" s="37"/>
      <c r="GSB104" s="37"/>
      <c r="GSC104" s="37"/>
      <c r="GSD104" s="37"/>
      <c r="GSE104" s="37"/>
      <c r="GSF104" s="37"/>
      <c r="GSG104" s="37"/>
      <c r="GSH104" s="37"/>
      <c r="GSI104" s="37"/>
      <c r="GSJ104" s="37"/>
      <c r="GSK104" s="37"/>
      <c r="GSL104" s="37"/>
      <c r="GSM104" s="37"/>
      <c r="GSN104" s="37"/>
      <c r="GSO104" s="37"/>
      <c r="GSP104" s="37"/>
      <c r="GSQ104" s="37"/>
      <c r="GSR104" s="37"/>
      <c r="GSS104" s="37"/>
      <c r="GST104" s="37"/>
      <c r="GSU104" s="37"/>
      <c r="GSV104" s="37"/>
      <c r="GSW104" s="37"/>
      <c r="GSX104" s="37"/>
      <c r="GSY104" s="37"/>
      <c r="GSZ104" s="37"/>
      <c r="GTA104" s="37"/>
      <c r="GTB104" s="37"/>
      <c r="GTC104" s="37"/>
      <c r="GTD104" s="37"/>
      <c r="GTE104" s="37"/>
      <c r="GTF104" s="37"/>
      <c r="GTG104" s="37"/>
      <c r="GTH104" s="37"/>
      <c r="GTI104" s="37"/>
      <c r="GTJ104" s="37"/>
      <c r="GTK104" s="37"/>
      <c r="GTL104" s="37"/>
      <c r="GTM104" s="37"/>
      <c r="GTN104" s="37"/>
      <c r="GTO104" s="37"/>
      <c r="GTP104" s="37"/>
      <c r="GTQ104" s="37"/>
      <c r="GTR104" s="37"/>
      <c r="GTS104" s="37"/>
      <c r="GTT104" s="37"/>
      <c r="GTU104" s="37"/>
      <c r="GTV104" s="37"/>
      <c r="GTW104" s="37"/>
      <c r="GTX104" s="37"/>
      <c r="GTY104" s="37"/>
      <c r="GTZ104" s="37"/>
      <c r="GUA104" s="37"/>
      <c r="GUB104" s="37"/>
      <c r="GUC104" s="37"/>
      <c r="GUD104" s="37"/>
      <c r="GUE104" s="37"/>
      <c r="GUF104" s="37"/>
      <c r="GUG104" s="37"/>
      <c r="GUH104" s="37"/>
      <c r="GUI104" s="37"/>
      <c r="GUJ104" s="37"/>
      <c r="GUK104" s="37"/>
      <c r="GUL104" s="37"/>
      <c r="GUM104" s="37"/>
      <c r="GUN104" s="37"/>
      <c r="GUO104" s="37"/>
      <c r="GUP104" s="37"/>
      <c r="GUQ104" s="37"/>
      <c r="GUR104" s="37"/>
      <c r="GUS104" s="37"/>
      <c r="GUT104" s="37"/>
      <c r="GUU104" s="37"/>
      <c r="GUV104" s="37"/>
      <c r="GUW104" s="37"/>
      <c r="GUX104" s="37"/>
      <c r="GUY104" s="37"/>
      <c r="GUZ104" s="37"/>
      <c r="GVA104" s="37"/>
      <c r="GVB104" s="37"/>
      <c r="GVC104" s="37"/>
      <c r="GVD104" s="37"/>
      <c r="GVE104" s="37"/>
      <c r="GVF104" s="37"/>
      <c r="GVG104" s="37"/>
      <c r="GVH104" s="37"/>
      <c r="GVI104" s="37"/>
      <c r="GVJ104" s="37"/>
      <c r="GVK104" s="37"/>
      <c r="GVL104" s="37"/>
      <c r="GVM104" s="37"/>
      <c r="GVN104" s="37"/>
      <c r="GVO104" s="37"/>
      <c r="GVP104" s="37"/>
      <c r="GVQ104" s="37"/>
      <c r="GVR104" s="37"/>
      <c r="GVS104" s="37"/>
      <c r="GVT104" s="37"/>
      <c r="GVU104" s="37"/>
      <c r="GVV104" s="37"/>
      <c r="GVW104" s="37"/>
      <c r="GVX104" s="37"/>
      <c r="GVY104" s="37"/>
      <c r="GVZ104" s="37"/>
      <c r="GWA104" s="37"/>
      <c r="GWB104" s="37"/>
      <c r="GWC104" s="37"/>
      <c r="GWD104" s="37"/>
      <c r="GWE104" s="37"/>
      <c r="GWF104" s="37"/>
      <c r="GWG104" s="37"/>
      <c r="GWH104" s="37"/>
      <c r="GWI104" s="37"/>
      <c r="GWJ104" s="37"/>
      <c r="GWK104" s="37"/>
      <c r="GWL104" s="37"/>
      <c r="GWM104" s="37"/>
      <c r="GWN104" s="37"/>
      <c r="GWO104" s="37"/>
      <c r="GWP104" s="37"/>
      <c r="GWQ104" s="37"/>
      <c r="GWR104" s="37"/>
      <c r="GWS104" s="37"/>
      <c r="GWT104" s="37"/>
      <c r="GWU104" s="37"/>
      <c r="GWV104" s="37"/>
      <c r="GWW104" s="37"/>
      <c r="GWX104" s="37"/>
      <c r="GWY104" s="37"/>
      <c r="GWZ104" s="37"/>
      <c r="GXA104" s="37"/>
      <c r="GXB104" s="37"/>
      <c r="GXC104" s="37"/>
      <c r="GXD104" s="37"/>
      <c r="GXE104" s="37"/>
      <c r="GXF104" s="37"/>
      <c r="GXG104" s="37"/>
      <c r="GXH104" s="37"/>
      <c r="GXI104" s="37"/>
      <c r="GXJ104" s="37"/>
      <c r="GXK104" s="37"/>
      <c r="GXL104" s="37"/>
      <c r="GXM104" s="37"/>
      <c r="GXN104" s="37"/>
      <c r="GXO104" s="37"/>
      <c r="GXP104" s="37"/>
      <c r="GXQ104" s="37"/>
      <c r="GXR104" s="37"/>
      <c r="GXS104" s="37"/>
      <c r="GXT104" s="37"/>
      <c r="GXU104" s="37"/>
      <c r="GXV104" s="37"/>
      <c r="GXW104" s="37"/>
      <c r="GXX104" s="37"/>
      <c r="GXY104" s="37"/>
      <c r="GXZ104" s="37"/>
      <c r="GYA104" s="37"/>
      <c r="GYB104" s="37"/>
      <c r="GYC104" s="37"/>
      <c r="GYD104" s="37"/>
      <c r="GYE104" s="37"/>
      <c r="GYF104" s="37"/>
      <c r="GYG104" s="37"/>
      <c r="GYH104" s="37"/>
      <c r="GYI104" s="37"/>
      <c r="GYJ104" s="37"/>
      <c r="GYK104" s="37"/>
      <c r="GYL104" s="37"/>
      <c r="GYM104" s="37"/>
      <c r="GYN104" s="37"/>
      <c r="GYO104" s="37"/>
      <c r="GYP104" s="37"/>
      <c r="GYQ104" s="37"/>
      <c r="GYR104" s="37"/>
      <c r="GYS104" s="37"/>
      <c r="GYT104" s="37"/>
      <c r="GYU104" s="37"/>
      <c r="GYV104" s="37"/>
      <c r="GYW104" s="37"/>
      <c r="GYX104" s="37"/>
      <c r="GYY104" s="37"/>
      <c r="GYZ104" s="37"/>
      <c r="GZA104" s="37"/>
      <c r="GZB104" s="37"/>
      <c r="GZC104" s="37"/>
      <c r="GZD104" s="37"/>
      <c r="GZE104" s="37"/>
      <c r="GZF104" s="37"/>
      <c r="GZG104" s="37"/>
      <c r="GZH104" s="37"/>
      <c r="GZI104" s="37"/>
      <c r="GZJ104" s="37"/>
      <c r="GZK104" s="37"/>
      <c r="GZL104" s="37"/>
      <c r="GZM104" s="37"/>
      <c r="GZN104" s="37"/>
      <c r="GZO104" s="37"/>
      <c r="GZP104" s="37"/>
      <c r="GZQ104" s="37"/>
      <c r="GZR104" s="37"/>
      <c r="GZS104" s="37"/>
      <c r="GZT104" s="37"/>
      <c r="GZU104" s="37"/>
      <c r="GZV104" s="37"/>
      <c r="GZW104" s="37"/>
      <c r="GZX104" s="37"/>
      <c r="GZY104" s="37"/>
      <c r="GZZ104" s="37"/>
      <c r="HAA104" s="37"/>
      <c r="HAB104" s="37"/>
      <c r="HAC104" s="37"/>
      <c r="HAD104" s="37"/>
      <c r="HAE104" s="37"/>
      <c r="HAF104" s="37"/>
      <c r="HAG104" s="37"/>
      <c r="HAH104" s="37"/>
      <c r="HAI104" s="37"/>
      <c r="HAJ104" s="37"/>
      <c r="HAK104" s="37"/>
      <c r="HAL104" s="37"/>
      <c r="HAM104" s="37"/>
      <c r="HAN104" s="37"/>
      <c r="HAO104" s="37"/>
      <c r="HAP104" s="37"/>
      <c r="HAQ104" s="37"/>
      <c r="HAR104" s="37"/>
      <c r="HAS104" s="37"/>
      <c r="HAT104" s="37"/>
      <c r="HAU104" s="37"/>
      <c r="HAV104" s="37"/>
      <c r="HAW104" s="37"/>
      <c r="HAX104" s="37"/>
      <c r="HAY104" s="37"/>
      <c r="HAZ104" s="37"/>
      <c r="HBA104" s="37"/>
      <c r="HBB104" s="37"/>
      <c r="HBC104" s="37"/>
      <c r="HBD104" s="37"/>
      <c r="HBE104" s="37"/>
      <c r="HBF104" s="37"/>
      <c r="HBG104" s="37"/>
      <c r="HBH104" s="37"/>
      <c r="HBI104" s="37"/>
      <c r="HBJ104" s="37"/>
      <c r="HBK104" s="37"/>
      <c r="HBL104" s="37"/>
      <c r="HBM104" s="37"/>
      <c r="HBN104" s="37"/>
      <c r="HBO104" s="37"/>
      <c r="HBP104" s="37"/>
      <c r="HBQ104" s="37"/>
      <c r="HBR104" s="37"/>
      <c r="HBS104" s="37"/>
      <c r="HBT104" s="37"/>
      <c r="HBU104" s="37"/>
      <c r="HBV104" s="37"/>
      <c r="HBW104" s="37"/>
      <c r="HBX104" s="37"/>
      <c r="HBY104" s="37"/>
      <c r="HBZ104" s="37"/>
      <c r="HCA104" s="37"/>
      <c r="HCB104" s="37"/>
      <c r="HCC104" s="37"/>
      <c r="HCD104" s="37"/>
      <c r="HCE104" s="37"/>
      <c r="HCF104" s="37"/>
      <c r="HCG104" s="37"/>
      <c r="HCH104" s="37"/>
      <c r="HCI104" s="37"/>
      <c r="HCJ104" s="37"/>
      <c r="HCK104" s="37"/>
      <c r="HCL104" s="37"/>
      <c r="HCM104" s="37"/>
      <c r="HCN104" s="37"/>
      <c r="HCO104" s="37"/>
      <c r="HCP104" s="37"/>
      <c r="HCQ104" s="37"/>
      <c r="HCR104" s="37"/>
      <c r="HCS104" s="37"/>
      <c r="HCT104" s="37"/>
      <c r="HCU104" s="37"/>
      <c r="HCV104" s="37"/>
      <c r="HCW104" s="37"/>
      <c r="HCX104" s="37"/>
      <c r="HCY104" s="37"/>
      <c r="HCZ104" s="37"/>
      <c r="HDA104" s="37"/>
      <c r="HDB104" s="37"/>
      <c r="HDC104" s="37"/>
      <c r="HDD104" s="37"/>
      <c r="HDE104" s="37"/>
      <c r="HDF104" s="37"/>
      <c r="HDG104" s="37"/>
      <c r="HDH104" s="37"/>
      <c r="HDI104" s="37"/>
      <c r="HDJ104" s="37"/>
      <c r="HDK104" s="37"/>
      <c r="HDL104" s="37"/>
      <c r="HDM104" s="37"/>
      <c r="HDN104" s="37"/>
      <c r="HDO104" s="37"/>
      <c r="HDP104" s="37"/>
      <c r="HDQ104" s="37"/>
      <c r="HDR104" s="37"/>
      <c r="HDS104" s="37"/>
      <c r="HDT104" s="37"/>
      <c r="HDU104" s="37"/>
      <c r="HDV104" s="37"/>
      <c r="HDW104" s="37"/>
      <c r="HDX104" s="37"/>
      <c r="HDY104" s="37"/>
      <c r="HDZ104" s="37"/>
      <c r="HEA104" s="37"/>
      <c r="HEB104" s="37"/>
      <c r="HEC104" s="37"/>
      <c r="HED104" s="37"/>
      <c r="HEE104" s="37"/>
      <c r="HEF104" s="37"/>
      <c r="HEG104" s="37"/>
      <c r="HEH104" s="37"/>
      <c r="HEI104" s="37"/>
      <c r="HEJ104" s="37"/>
      <c r="HEK104" s="37"/>
      <c r="HEL104" s="37"/>
      <c r="HEM104" s="37"/>
      <c r="HEN104" s="37"/>
      <c r="HEO104" s="37"/>
      <c r="HEP104" s="37"/>
      <c r="HEQ104" s="37"/>
      <c r="HER104" s="37"/>
      <c r="HES104" s="37"/>
      <c r="HET104" s="37"/>
      <c r="HEU104" s="37"/>
      <c r="HEV104" s="37"/>
      <c r="HEW104" s="37"/>
      <c r="HEX104" s="37"/>
      <c r="HEY104" s="37"/>
      <c r="HEZ104" s="37"/>
      <c r="HFA104" s="37"/>
      <c r="HFB104" s="37"/>
      <c r="HFC104" s="37"/>
      <c r="HFD104" s="37"/>
      <c r="HFE104" s="37"/>
      <c r="HFF104" s="37"/>
      <c r="HFG104" s="37"/>
      <c r="HFH104" s="37"/>
      <c r="HFI104" s="37"/>
      <c r="HFJ104" s="37"/>
      <c r="HFK104" s="37"/>
      <c r="HFL104" s="37"/>
      <c r="HFM104" s="37"/>
      <c r="HFN104" s="37"/>
      <c r="HFO104" s="37"/>
      <c r="HFP104" s="37"/>
      <c r="HFQ104" s="37"/>
      <c r="HFR104" s="37"/>
      <c r="HFS104" s="37"/>
      <c r="HFT104" s="37"/>
      <c r="HFU104" s="37"/>
      <c r="HFV104" s="37"/>
      <c r="HFW104" s="37"/>
      <c r="HFX104" s="37"/>
      <c r="HFY104" s="37"/>
      <c r="HFZ104" s="37"/>
      <c r="HGA104" s="37"/>
      <c r="HGB104" s="37"/>
      <c r="HGC104" s="37"/>
      <c r="HGD104" s="37"/>
      <c r="HGE104" s="37"/>
      <c r="HGF104" s="37"/>
      <c r="HGG104" s="37"/>
      <c r="HGH104" s="37"/>
      <c r="HGI104" s="37"/>
      <c r="HGJ104" s="37"/>
      <c r="HGK104" s="37"/>
      <c r="HGL104" s="37"/>
      <c r="HGM104" s="37"/>
      <c r="HGN104" s="37"/>
      <c r="HGO104" s="37"/>
      <c r="HGP104" s="37"/>
      <c r="HGQ104" s="37"/>
      <c r="HGR104" s="37"/>
      <c r="HGS104" s="37"/>
      <c r="HGT104" s="37"/>
      <c r="HGU104" s="37"/>
      <c r="HGV104" s="37"/>
      <c r="HGW104" s="37"/>
      <c r="HGX104" s="37"/>
      <c r="HGY104" s="37"/>
      <c r="HGZ104" s="37"/>
      <c r="HHA104" s="37"/>
      <c r="HHB104" s="37"/>
      <c r="HHC104" s="37"/>
      <c r="HHD104" s="37"/>
      <c r="HHE104" s="37"/>
      <c r="HHF104" s="37"/>
      <c r="HHG104" s="37"/>
      <c r="HHH104" s="37"/>
      <c r="HHI104" s="37"/>
      <c r="HHJ104" s="37"/>
      <c r="HHK104" s="37"/>
      <c r="HHL104" s="37"/>
      <c r="HHM104" s="37"/>
      <c r="HHN104" s="37"/>
      <c r="HHO104" s="37"/>
      <c r="HHP104" s="37"/>
      <c r="HHQ104" s="37"/>
      <c r="HHR104" s="37"/>
      <c r="HHS104" s="37"/>
      <c r="HHT104" s="37"/>
      <c r="HHU104" s="37"/>
      <c r="HHV104" s="37"/>
      <c r="HHW104" s="37"/>
      <c r="HHX104" s="37"/>
      <c r="HHY104" s="37"/>
      <c r="HHZ104" s="37"/>
      <c r="HIA104" s="37"/>
      <c r="HIB104" s="37"/>
      <c r="HIC104" s="37"/>
      <c r="HID104" s="37"/>
      <c r="HIE104" s="37"/>
      <c r="HIF104" s="37"/>
      <c r="HIG104" s="37"/>
      <c r="HIH104" s="37"/>
      <c r="HII104" s="37"/>
      <c r="HIJ104" s="37"/>
      <c r="HIK104" s="37"/>
      <c r="HIL104" s="37"/>
      <c r="HIM104" s="37"/>
      <c r="HIN104" s="37"/>
      <c r="HIO104" s="37"/>
      <c r="HIP104" s="37"/>
      <c r="HIQ104" s="37"/>
      <c r="HIR104" s="37"/>
      <c r="HIS104" s="37"/>
      <c r="HIT104" s="37"/>
      <c r="HIU104" s="37"/>
      <c r="HIV104" s="37"/>
      <c r="HIW104" s="37"/>
      <c r="HIX104" s="37"/>
      <c r="HIY104" s="37"/>
      <c r="HIZ104" s="37"/>
      <c r="HJA104" s="37"/>
      <c r="HJB104" s="37"/>
      <c r="HJC104" s="37"/>
      <c r="HJD104" s="37"/>
      <c r="HJE104" s="37"/>
      <c r="HJF104" s="37"/>
      <c r="HJG104" s="37"/>
      <c r="HJH104" s="37"/>
      <c r="HJI104" s="37"/>
      <c r="HJJ104" s="37"/>
      <c r="HJK104" s="37"/>
      <c r="HJL104" s="37"/>
      <c r="HJM104" s="37"/>
      <c r="HJN104" s="37"/>
      <c r="HJO104" s="37"/>
      <c r="HJP104" s="37"/>
      <c r="HJQ104" s="37"/>
      <c r="HJR104" s="37"/>
      <c r="HJS104" s="37"/>
      <c r="HJT104" s="37"/>
      <c r="HJU104" s="37"/>
      <c r="HJV104" s="37"/>
      <c r="HJW104" s="37"/>
      <c r="HJX104" s="37"/>
      <c r="HJY104" s="37"/>
      <c r="HJZ104" s="37"/>
      <c r="HKA104" s="37"/>
      <c r="HKB104" s="37"/>
      <c r="HKC104" s="37"/>
      <c r="HKD104" s="37"/>
      <c r="HKE104" s="37"/>
      <c r="HKF104" s="37"/>
      <c r="HKG104" s="37"/>
      <c r="HKH104" s="37"/>
      <c r="HKI104" s="37"/>
      <c r="HKJ104" s="37"/>
      <c r="HKK104" s="37"/>
      <c r="HKL104" s="37"/>
      <c r="HKM104" s="37"/>
      <c r="HKN104" s="37"/>
      <c r="HKO104" s="37"/>
      <c r="HKP104" s="37"/>
      <c r="HKQ104" s="37"/>
      <c r="HKR104" s="37"/>
      <c r="HKS104" s="37"/>
      <c r="HKT104" s="37"/>
      <c r="HKU104" s="37"/>
      <c r="HKV104" s="37"/>
      <c r="HKW104" s="37"/>
      <c r="HKX104" s="37"/>
      <c r="HKY104" s="37"/>
      <c r="HKZ104" s="37"/>
      <c r="HLA104" s="37"/>
      <c r="HLB104" s="37"/>
      <c r="HLC104" s="37"/>
      <c r="HLD104" s="37"/>
      <c r="HLE104" s="37"/>
      <c r="HLF104" s="37"/>
      <c r="HLG104" s="37"/>
      <c r="HLH104" s="37"/>
      <c r="HLI104" s="37"/>
      <c r="HLJ104" s="37"/>
      <c r="HLK104" s="37"/>
      <c r="HLL104" s="37"/>
      <c r="HLM104" s="37"/>
      <c r="HLN104" s="37"/>
      <c r="HLO104" s="37"/>
      <c r="HLP104" s="37"/>
      <c r="HLQ104" s="37"/>
      <c r="HLR104" s="37"/>
      <c r="HLS104" s="37"/>
      <c r="HLT104" s="37"/>
      <c r="HLU104" s="37"/>
      <c r="HLV104" s="37"/>
      <c r="HLW104" s="37"/>
      <c r="HLX104" s="37"/>
      <c r="HLY104" s="37"/>
      <c r="HLZ104" s="37"/>
      <c r="HMA104" s="37"/>
      <c r="HMB104" s="37"/>
      <c r="HMC104" s="37"/>
      <c r="HMD104" s="37"/>
      <c r="HME104" s="37"/>
      <c r="HMF104" s="37"/>
      <c r="HMG104" s="37"/>
      <c r="HMH104" s="37"/>
      <c r="HMI104" s="37"/>
      <c r="HMJ104" s="37"/>
      <c r="HMK104" s="37"/>
      <c r="HML104" s="37"/>
      <c r="HMM104" s="37"/>
      <c r="HMN104" s="37"/>
      <c r="HMO104" s="37"/>
      <c r="HMP104" s="37"/>
      <c r="HMQ104" s="37"/>
      <c r="HMR104" s="37"/>
      <c r="HMS104" s="37"/>
      <c r="HMT104" s="37"/>
      <c r="HMU104" s="37"/>
      <c r="HMV104" s="37"/>
      <c r="HMW104" s="37"/>
      <c r="HMX104" s="37"/>
      <c r="HMY104" s="37"/>
      <c r="HMZ104" s="37"/>
      <c r="HNA104" s="37"/>
      <c r="HNB104" s="37"/>
      <c r="HNC104" s="37"/>
      <c r="HND104" s="37"/>
      <c r="HNE104" s="37"/>
      <c r="HNF104" s="37"/>
      <c r="HNG104" s="37"/>
      <c r="HNH104" s="37"/>
      <c r="HNI104" s="37"/>
      <c r="HNJ104" s="37"/>
      <c r="HNK104" s="37"/>
      <c r="HNL104" s="37"/>
      <c r="HNM104" s="37"/>
      <c r="HNN104" s="37"/>
      <c r="HNO104" s="37"/>
      <c r="HNP104" s="37"/>
      <c r="HNQ104" s="37"/>
      <c r="HNR104" s="37"/>
      <c r="HNS104" s="37"/>
      <c r="HNT104" s="37"/>
      <c r="HNU104" s="37"/>
      <c r="HNV104" s="37"/>
      <c r="HNW104" s="37"/>
      <c r="HNX104" s="37"/>
      <c r="HNY104" s="37"/>
      <c r="HNZ104" s="37"/>
      <c r="HOA104" s="37"/>
      <c r="HOB104" s="37"/>
      <c r="HOC104" s="37"/>
      <c r="HOD104" s="37"/>
      <c r="HOE104" s="37"/>
      <c r="HOF104" s="37"/>
      <c r="HOG104" s="37"/>
      <c r="HOH104" s="37"/>
      <c r="HOI104" s="37"/>
      <c r="HOJ104" s="37"/>
      <c r="HOK104" s="37"/>
      <c r="HOL104" s="37"/>
      <c r="HOM104" s="37"/>
      <c r="HON104" s="37"/>
      <c r="HOO104" s="37"/>
      <c r="HOP104" s="37"/>
      <c r="HOQ104" s="37"/>
      <c r="HOR104" s="37"/>
      <c r="HOS104" s="37"/>
      <c r="HOT104" s="37"/>
      <c r="HOU104" s="37"/>
      <c r="HOV104" s="37"/>
      <c r="HOW104" s="37"/>
      <c r="HOX104" s="37"/>
      <c r="HOY104" s="37"/>
      <c r="HOZ104" s="37"/>
      <c r="HPA104" s="37"/>
      <c r="HPB104" s="37"/>
      <c r="HPC104" s="37"/>
      <c r="HPD104" s="37"/>
      <c r="HPE104" s="37"/>
      <c r="HPF104" s="37"/>
      <c r="HPG104" s="37"/>
      <c r="HPH104" s="37"/>
      <c r="HPI104" s="37"/>
      <c r="HPJ104" s="37"/>
      <c r="HPK104" s="37"/>
      <c r="HPL104" s="37"/>
      <c r="HPM104" s="37"/>
      <c r="HPN104" s="37"/>
      <c r="HPO104" s="37"/>
      <c r="HPP104" s="37"/>
      <c r="HPQ104" s="37"/>
      <c r="HPR104" s="37"/>
      <c r="HPS104" s="37"/>
      <c r="HPT104" s="37"/>
      <c r="HPU104" s="37"/>
      <c r="HPV104" s="37"/>
      <c r="HPW104" s="37"/>
      <c r="HPX104" s="37"/>
      <c r="HPY104" s="37"/>
      <c r="HPZ104" s="37"/>
      <c r="HQA104" s="37"/>
      <c r="HQB104" s="37"/>
      <c r="HQC104" s="37"/>
      <c r="HQD104" s="37"/>
      <c r="HQE104" s="37"/>
      <c r="HQF104" s="37"/>
      <c r="HQG104" s="37"/>
      <c r="HQH104" s="37"/>
      <c r="HQI104" s="37"/>
      <c r="HQJ104" s="37"/>
      <c r="HQK104" s="37"/>
      <c r="HQL104" s="37"/>
      <c r="HQM104" s="37"/>
      <c r="HQN104" s="37"/>
      <c r="HQO104" s="37"/>
      <c r="HQP104" s="37"/>
      <c r="HQQ104" s="37"/>
      <c r="HQR104" s="37"/>
      <c r="HQS104" s="37"/>
      <c r="HQT104" s="37"/>
      <c r="HQU104" s="37"/>
      <c r="HQV104" s="37"/>
      <c r="HQW104" s="37"/>
      <c r="HQX104" s="37"/>
      <c r="HQY104" s="37"/>
      <c r="HQZ104" s="37"/>
      <c r="HRA104" s="37"/>
      <c r="HRB104" s="37"/>
      <c r="HRC104" s="37"/>
      <c r="HRD104" s="37"/>
      <c r="HRE104" s="37"/>
      <c r="HRF104" s="37"/>
      <c r="HRG104" s="37"/>
      <c r="HRH104" s="37"/>
      <c r="HRI104" s="37"/>
      <c r="HRJ104" s="37"/>
      <c r="HRK104" s="37"/>
      <c r="HRL104" s="37"/>
      <c r="HRM104" s="37"/>
      <c r="HRN104" s="37"/>
      <c r="HRO104" s="37"/>
      <c r="HRP104" s="37"/>
      <c r="HRQ104" s="37"/>
      <c r="HRR104" s="37"/>
      <c r="HRS104" s="37"/>
      <c r="HRT104" s="37"/>
      <c r="HRU104" s="37"/>
      <c r="HRV104" s="37"/>
      <c r="HRW104" s="37"/>
      <c r="HRX104" s="37"/>
      <c r="HRY104" s="37"/>
      <c r="HRZ104" s="37"/>
      <c r="HSA104" s="37"/>
      <c r="HSB104" s="37"/>
      <c r="HSC104" s="37"/>
      <c r="HSD104" s="37"/>
      <c r="HSE104" s="37"/>
      <c r="HSF104" s="37"/>
      <c r="HSG104" s="37"/>
      <c r="HSH104" s="37"/>
      <c r="HSI104" s="37"/>
      <c r="HSJ104" s="37"/>
      <c r="HSK104" s="37"/>
      <c r="HSL104" s="37"/>
      <c r="HSM104" s="37"/>
      <c r="HSN104" s="37"/>
      <c r="HSO104" s="37"/>
      <c r="HSP104" s="37"/>
      <c r="HSQ104" s="37"/>
      <c r="HSR104" s="37"/>
      <c r="HSS104" s="37"/>
      <c r="HST104" s="37"/>
      <c r="HSU104" s="37"/>
      <c r="HSV104" s="37"/>
      <c r="HSW104" s="37"/>
      <c r="HSX104" s="37"/>
      <c r="HSY104" s="37"/>
      <c r="HSZ104" s="37"/>
      <c r="HTA104" s="37"/>
      <c r="HTB104" s="37"/>
      <c r="HTC104" s="37"/>
      <c r="HTD104" s="37"/>
      <c r="HTE104" s="37"/>
      <c r="HTF104" s="37"/>
      <c r="HTG104" s="37"/>
      <c r="HTH104" s="37"/>
      <c r="HTI104" s="37"/>
      <c r="HTJ104" s="37"/>
      <c r="HTK104" s="37"/>
      <c r="HTL104" s="37"/>
      <c r="HTM104" s="37"/>
      <c r="HTN104" s="37"/>
      <c r="HTO104" s="37"/>
      <c r="HTP104" s="37"/>
      <c r="HTQ104" s="37"/>
      <c r="HTR104" s="37"/>
      <c r="HTS104" s="37"/>
      <c r="HTT104" s="37"/>
      <c r="HTU104" s="37"/>
      <c r="HTV104" s="37"/>
      <c r="HTW104" s="37"/>
      <c r="HTX104" s="37"/>
      <c r="HTY104" s="37"/>
      <c r="HTZ104" s="37"/>
      <c r="HUA104" s="37"/>
      <c r="HUB104" s="37"/>
      <c r="HUC104" s="37"/>
      <c r="HUD104" s="37"/>
      <c r="HUE104" s="37"/>
      <c r="HUF104" s="37"/>
      <c r="HUG104" s="37"/>
      <c r="HUH104" s="37"/>
      <c r="HUI104" s="37"/>
      <c r="HUJ104" s="37"/>
      <c r="HUK104" s="37"/>
      <c r="HUL104" s="37"/>
      <c r="HUM104" s="37"/>
      <c r="HUN104" s="37"/>
      <c r="HUO104" s="37"/>
      <c r="HUP104" s="37"/>
      <c r="HUQ104" s="37"/>
      <c r="HUR104" s="37"/>
      <c r="HUS104" s="37"/>
      <c r="HUT104" s="37"/>
      <c r="HUU104" s="37"/>
      <c r="HUV104" s="37"/>
      <c r="HUW104" s="37"/>
      <c r="HUX104" s="37"/>
      <c r="HUY104" s="37"/>
      <c r="HUZ104" s="37"/>
      <c r="HVA104" s="37"/>
      <c r="HVB104" s="37"/>
      <c r="HVC104" s="37"/>
      <c r="HVD104" s="37"/>
      <c r="HVE104" s="37"/>
      <c r="HVF104" s="37"/>
      <c r="HVG104" s="37"/>
      <c r="HVH104" s="37"/>
      <c r="HVI104" s="37"/>
      <c r="HVJ104" s="37"/>
      <c r="HVK104" s="37"/>
      <c r="HVL104" s="37"/>
      <c r="HVM104" s="37"/>
      <c r="HVN104" s="37"/>
      <c r="HVO104" s="37"/>
      <c r="HVP104" s="37"/>
      <c r="HVQ104" s="37"/>
      <c r="HVR104" s="37"/>
      <c r="HVS104" s="37"/>
      <c r="HVT104" s="37"/>
      <c r="HVU104" s="37"/>
      <c r="HVV104" s="37"/>
      <c r="HVW104" s="37"/>
      <c r="HVX104" s="37"/>
      <c r="HVY104" s="37"/>
      <c r="HVZ104" s="37"/>
      <c r="HWA104" s="37"/>
      <c r="HWB104" s="37"/>
      <c r="HWC104" s="37"/>
      <c r="HWD104" s="37"/>
      <c r="HWE104" s="37"/>
      <c r="HWF104" s="37"/>
      <c r="HWG104" s="37"/>
      <c r="HWH104" s="37"/>
      <c r="HWI104" s="37"/>
      <c r="HWJ104" s="37"/>
      <c r="HWK104" s="37"/>
      <c r="HWL104" s="37"/>
      <c r="HWM104" s="37"/>
      <c r="HWN104" s="37"/>
      <c r="HWO104" s="37"/>
      <c r="HWP104" s="37"/>
      <c r="HWQ104" s="37"/>
      <c r="HWR104" s="37"/>
      <c r="HWS104" s="37"/>
      <c r="HWT104" s="37"/>
      <c r="HWU104" s="37"/>
      <c r="HWV104" s="37"/>
      <c r="HWW104" s="37"/>
      <c r="HWX104" s="37"/>
      <c r="HWY104" s="37"/>
      <c r="HWZ104" s="37"/>
      <c r="HXA104" s="37"/>
      <c r="HXB104" s="37"/>
      <c r="HXC104" s="37"/>
      <c r="HXD104" s="37"/>
      <c r="HXE104" s="37"/>
      <c r="HXF104" s="37"/>
      <c r="HXG104" s="37"/>
      <c r="HXH104" s="37"/>
      <c r="HXI104" s="37"/>
      <c r="HXJ104" s="37"/>
      <c r="HXK104" s="37"/>
      <c r="HXL104" s="37"/>
      <c r="HXM104" s="37"/>
      <c r="HXN104" s="37"/>
      <c r="HXO104" s="37"/>
      <c r="HXP104" s="37"/>
      <c r="HXQ104" s="37"/>
      <c r="HXR104" s="37"/>
      <c r="HXS104" s="37"/>
      <c r="HXT104" s="37"/>
      <c r="HXU104" s="37"/>
      <c r="HXV104" s="37"/>
      <c r="HXW104" s="37"/>
      <c r="HXX104" s="37"/>
      <c r="HXY104" s="37"/>
      <c r="HXZ104" s="37"/>
      <c r="HYA104" s="37"/>
      <c r="HYB104" s="37"/>
      <c r="HYC104" s="37"/>
      <c r="HYD104" s="37"/>
      <c r="HYE104" s="37"/>
      <c r="HYF104" s="37"/>
      <c r="HYG104" s="37"/>
      <c r="HYH104" s="37"/>
      <c r="HYI104" s="37"/>
      <c r="HYJ104" s="37"/>
      <c r="HYK104" s="37"/>
      <c r="HYL104" s="37"/>
      <c r="HYM104" s="37"/>
      <c r="HYN104" s="37"/>
      <c r="HYO104" s="37"/>
      <c r="HYP104" s="37"/>
      <c r="HYQ104" s="37"/>
      <c r="HYR104" s="37"/>
      <c r="HYS104" s="37"/>
      <c r="HYT104" s="37"/>
      <c r="HYU104" s="37"/>
      <c r="HYV104" s="37"/>
      <c r="HYW104" s="37"/>
      <c r="HYX104" s="37"/>
      <c r="HYY104" s="37"/>
      <c r="HYZ104" s="37"/>
      <c r="HZA104" s="37"/>
      <c r="HZB104" s="37"/>
      <c r="HZC104" s="37"/>
      <c r="HZD104" s="37"/>
      <c r="HZE104" s="37"/>
      <c r="HZF104" s="37"/>
      <c r="HZG104" s="37"/>
      <c r="HZH104" s="37"/>
      <c r="HZI104" s="37"/>
      <c r="HZJ104" s="37"/>
      <c r="HZK104" s="37"/>
      <c r="HZL104" s="37"/>
      <c r="HZM104" s="37"/>
      <c r="HZN104" s="37"/>
      <c r="HZO104" s="37"/>
      <c r="HZP104" s="37"/>
      <c r="HZQ104" s="37"/>
      <c r="HZR104" s="37"/>
      <c r="HZS104" s="37"/>
      <c r="HZT104" s="37"/>
      <c r="HZU104" s="37"/>
      <c r="HZV104" s="37"/>
      <c r="HZW104" s="37"/>
      <c r="HZX104" s="37"/>
      <c r="HZY104" s="37"/>
      <c r="HZZ104" s="37"/>
      <c r="IAA104" s="37"/>
      <c r="IAB104" s="37"/>
      <c r="IAC104" s="37"/>
      <c r="IAD104" s="37"/>
      <c r="IAE104" s="37"/>
      <c r="IAF104" s="37"/>
      <c r="IAG104" s="37"/>
      <c r="IAH104" s="37"/>
      <c r="IAI104" s="37"/>
      <c r="IAJ104" s="37"/>
      <c r="IAK104" s="37"/>
      <c r="IAL104" s="37"/>
      <c r="IAM104" s="37"/>
      <c r="IAN104" s="37"/>
      <c r="IAO104" s="37"/>
      <c r="IAP104" s="37"/>
      <c r="IAQ104" s="37"/>
      <c r="IAR104" s="37"/>
      <c r="IAS104" s="37"/>
      <c r="IAT104" s="37"/>
      <c r="IAU104" s="37"/>
      <c r="IAV104" s="37"/>
      <c r="IAW104" s="37"/>
      <c r="IAX104" s="37"/>
      <c r="IAY104" s="37"/>
      <c r="IAZ104" s="37"/>
      <c r="IBA104" s="37"/>
      <c r="IBB104" s="37"/>
      <c r="IBC104" s="37"/>
      <c r="IBD104" s="37"/>
      <c r="IBE104" s="37"/>
      <c r="IBF104" s="37"/>
      <c r="IBG104" s="37"/>
      <c r="IBH104" s="37"/>
      <c r="IBI104" s="37"/>
      <c r="IBJ104" s="37"/>
      <c r="IBK104" s="37"/>
      <c r="IBL104" s="37"/>
      <c r="IBM104" s="37"/>
      <c r="IBN104" s="37"/>
      <c r="IBO104" s="37"/>
      <c r="IBP104" s="37"/>
      <c r="IBQ104" s="37"/>
      <c r="IBR104" s="37"/>
      <c r="IBS104" s="37"/>
      <c r="IBT104" s="37"/>
      <c r="IBU104" s="37"/>
      <c r="IBV104" s="37"/>
      <c r="IBW104" s="37"/>
      <c r="IBX104" s="37"/>
      <c r="IBY104" s="37"/>
      <c r="IBZ104" s="37"/>
      <c r="ICA104" s="37"/>
      <c r="ICB104" s="37"/>
      <c r="ICC104" s="37"/>
      <c r="ICD104" s="37"/>
      <c r="ICE104" s="37"/>
      <c r="ICF104" s="37"/>
      <c r="ICG104" s="37"/>
      <c r="ICH104" s="37"/>
      <c r="ICI104" s="37"/>
      <c r="ICJ104" s="37"/>
      <c r="ICK104" s="37"/>
      <c r="ICL104" s="37"/>
      <c r="ICM104" s="37"/>
      <c r="ICN104" s="37"/>
      <c r="ICO104" s="37"/>
      <c r="ICP104" s="37"/>
      <c r="ICQ104" s="37"/>
      <c r="ICR104" s="37"/>
      <c r="ICS104" s="37"/>
      <c r="ICT104" s="37"/>
      <c r="ICU104" s="37"/>
      <c r="ICV104" s="37"/>
      <c r="ICW104" s="37"/>
      <c r="ICX104" s="37"/>
      <c r="ICY104" s="37"/>
      <c r="ICZ104" s="37"/>
      <c r="IDA104" s="37"/>
      <c r="IDB104" s="37"/>
      <c r="IDC104" s="37"/>
      <c r="IDD104" s="37"/>
      <c r="IDE104" s="37"/>
      <c r="IDF104" s="37"/>
      <c r="IDG104" s="37"/>
      <c r="IDH104" s="37"/>
      <c r="IDI104" s="37"/>
      <c r="IDJ104" s="37"/>
      <c r="IDK104" s="37"/>
      <c r="IDL104" s="37"/>
      <c r="IDM104" s="37"/>
      <c r="IDN104" s="37"/>
      <c r="IDO104" s="37"/>
      <c r="IDP104" s="37"/>
      <c r="IDQ104" s="37"/>
      <c r="IDR104" s="37"/>
      <c r="IDS104" s="37"/>
      <c r="IDT104" s="37"/>
      <c r="IDU104" s="37"/>
      <c r="IDV104" s="37"/>
      <c r="IDW104" s="37"/>
      <c r="IDX104" s="37"/>
      <c r="IDY104" s="37"/>
      <c r="IDZ104" s="37"/>
      <c r="IEA104" s="37"/>
      <c r="IEB104" s="37"/>
      <c r="IEC104" s="37"/>
      <c r="IED104" s="37"/>
      <c r="IEE104" s="37"/>
      <c r="IEF104" s="37"/>
      <c r="IEG104" s="37"/>
      <c r="IEH104" s="37"/>
      <c r="IEI104" s="37"/>
      <c r="IEJ104" s="37"/>
      <c r="IEK104" s="37"/>
      <c r="IEL104" s="37"/>
      <c r="IEM104" s="37"/>
      <c r="IEN104" s="37"/>
      <c r="IEO104" s="37"/>
      <c r="IEP104" s="37"/>
      <c r="IEQ104" s="37"/>
      <c r="IER104" s="37"/>
      <c r="IES104" s="37"/>
      <c r="IET104" s="37"/>
      <c r="IEU104" s="37"/>
      <c r="IEV104" s="37"/>
      <c r="IEW104" s="37"/>
      <c r="IEX104" s="37"/>
      <c r="IEY104" s="37"/>
      <c r="IEZ104" s="37"/>
      <c r="IFA104" s="37"/>
      <c r="IFB104" s="37"/>
      <c r="IFC104" s="37"/>
      <c r="IFD104" s="37"/>
      <c r="IFE104" s="37"/>
      <c r="IFF104" s="37"/>
      <c r="IFG104" s="37"/>
      <c r="IFH104" s="37"/>
      <c r="IFI104" s="37"/>
      <c r="IFJ104" s="37"/>
      <c r="IFK104" s="37"/>
      <c r="IFL104" s="37"/>
      <c r="IFM104" s="37"/>
      <c r="IFN104" s="37"/>
      <c r="IFO104" s="37"/>
      <c r="IFP104" s="37"/>
      <c r="IFQ104" s="37"/>
      <c r="IFR104" s="37"/>
      <c r="IFS104" s="37"/>
      <c r="IFT104" s="37"/>
      <c r="IFU104" s="37"/>
      <c r="IFV104" s="37"/>
      <c r="IFW104" s="37"/>
      <c r="IFX104" s="37"/>
      <c r="IFY104" s="37"/>
      <c r="IFZ104" s="37"/>
      <c r="IGA104" s="37"/>
      <c r="IGB104" s="37"/>
      <c r="IGC104" s="37"/>
      <c r="IGD104" s="37"/>
      <c r="IGE104" s="37"/>
      <c r="IGF104" s="37"/>
      <c r="IGG104" s="37"/>
      <c r="IGH104" s="37"/>
      <c r="IGI104" s="37"/>
      <c r="IGJ104" s="37"/>
      <c r="IGK104" s="37"/>
      <c r="IGL104" s="37"/>
      <c r="IGM104" s="37"/>
      <c r="IGN104" s="37"/>
      <c r="IGO104" s="37"/>
      <c r="IGP104" s="37"/>
      <c r="IGQ104" s="37"/>
      <c r="IGR104" s="37"/>
      <c r="IGS104" s="37"/>
      <c r="IGT104" s="37"/>
      <c r="IGU104" s="37"/>
      <c r="IGV104" s="37"/>
      <c r="IGW104" s="37"/>
      <c r="IGX104" s="37"/>
      <c r="IGY104" s="37"/>
      <c r="IGZ104" s="37"/>
      <c r="IHA104" s="37"/>
      <c r="IHB104" s="37"/>
      <c r="IHC104" s="37"/>
      <c r="IHD104" s="37"/>
      <c r="IHE104" s="37"/>
      <c r="IHF104" s="37"/>
      <c r="IHG104" s="37"/>
      <c r="IHH104" s="37"/>
      <c r="IHI104" s="37"/>
      <c r="IHJ104" s="37"/>
      <c r="IHK104" s="37"/>
      <c r="IHL104" s="37"/>
      <c r="IHM104" s="37"/>
      <c r="IHN104" s="37"/>
      <c r="IHO104" s="37"/>
      <c r="IHP104" s="37"/>
      <c r="IHQ104" s="37"/>
      <c r="IHR104" s="37"/>
      <c r="IHS104" s="37"/>
      <c r="IHT104" s="37"/>
      <c r="IHU104" s="37"/>
      <c r="IHV104" s="37"/>
      <c r="IHW104" s="37"/>
      <c r="IHX104" s="37"/>
      <c r="IHY104" s="37"/>
      <c r="IHZ104" s="37"/>
      <c r="IIA104" s="37"/>
      <c r="IIB104" s="37"/>
      <c r="IIC104" s="37"/>
      <c r="IID104" s="37"/>
      <c r="IIE104" s="37"/>
      <c r="IIF104" s="37"/>
      <c r="IIG104" s="37"/>
      <c r="IIH104" s="37"/>
      <c r="III104" s="37"/>
      <c r="IIJ104" s="37"/>
      <c r="IIK104" s="37"/>
      <c r="IIL104" s="37"/>
      <c r="IIM104" s="37"/>
      <c r="IIN104" s="37"/>
      <c r="IIO104" s="37"/>
      <c r="IIP104" s="37"/>
      <c r="IIQ104" s="37"/>
      <c r="IIR104" s="37"/>
      <c r="IIS104" s="37"/>
      <c r="IIT104" s="37"/>
      <c r="IIU104" s="37"/>
      <c r="IIV104" s="37"/>
      <c r="IIW104" s="37"/>
      <c r="IIX104" s="37"/>
      <c r="IIY104" s="37"/>
      <c r="IIZ104" s="37"/>
      <c r="IJA104" s="37"/>
      <c r="IJB104" s="37"/>
      <c r="IJC104" s="37"/>
      <c r="IJD104" s="37"/>
      <c r="IJE104" s="37"/>
      <c r="IJF104" s="37"/>
      <c r="IJG104" s="37"/>
      <c r="IJH104" s="37"/>
      <c r="IJI104" s="37"/>
      <c r="IJJ104" s="37"/>
      <c r="IJK104" s="37"/>
      <c r="IJL104" s="37"/>
      <c r="IJM104" s="37"/>
      <c r="IJN104" s="37"/>
      <c r="IJO104" s="37"/>
      <c r="IJP104" s="37"/>
      <c r="IJQ104" s="37"/>
      <c r="IJR104" s="37"/>
      <c r="IJS104" s="37"/>
      <c r="IJT104" s="37"/>
      <c r="IJU104" s="37"/>
      <c r="IJV104" s="37"/>
      <c r="IJW104" s="37"/>
      <c r="IJX104" s="37"/>
      <c r="IJY104" s="37"/>
      <c r="IJZ104" s="37"/>
      <c r="IKA104" s="37"/>
      <c r="IKB104" s="37"/>
      <c r="IKC104" s="37"/>
      <c r="IKD104" s="37"/>
      <c r="IKE104" s="37"/>
      <c r="IKF104" s="37"/>
      <c r="IKG104" s="37"/>
      <c r="IKH104" s="37"/>
      <c r="IKI104" s="37"/>
      <c r="IKJ104" s="37"/>
      <c r="IKK104" s="37"/>
      <c r="IKL104" s="37"/>
      <c r="IKM104" s="37"/>
      <c r="IKN104" s="37"/>
      <c r="IKO104" s="37"/>
      <c r="IKP104" s="37"/>
      <c r="IKQ104" s="37"/>
      <c r="IKR104" s="37"/>
      <c r="IKS104" s="37"/>
      <c r="IKT104" s="37"/>
      <c r="IKU104" s="37"/>
      <c r="IKV104" s="37"/>
      <c r="IKW104" s="37"/>
      <c r="IKX104" s="37"/>
      <c r="IKY104" s="37"/>
      <c r="IKZ104" s="37"/>
      <c r="ILA104" s="37"/>
      <c r="ILB104" s="37"/>
      <c r="ILC104" s="37"/>
      <c r="ILD104" s="37"/>
      <c r="ILE104" s="37"/>
      <c r="ILF104" s="37"/>
      <c r="ILG104" s="37"/>
      <c r="ILH104" s="37"/>
      <c r="ILI104" s="37"/>
      <c r="ILJ104" s="37"/>
      <c r="ILK104" s="37"/>
      <c r="ILL104" s="37"/>
      <c r="ILM104" s="37"/>
      <c r="ILN104" s="37"/>
      <c r="ILO104" s="37"/>
      <c r="ILP104" s="37"/>
      <c r="ILQ104" s="37"/>
      <c r="ILR104" s="37"/>
      <c r="ILS104" s="37"/>
      <c r="ILT104" s="37"/>
      <c r="ILU104" s="37"/>
      <c r="ILV104" s="37"/>
      <c r="ILW104" s="37"/>
      <c r="ILX104" s="37"/>
      <c r="ILY104" s="37"/>
      <c r="ILZ104" s="37"/>
      <c r="IMA104" s="37"/>
      <c r="IMB104" s="37"/>
      <c r="IMC104" s="37"/>
      <c r="IMD104" s="37"/>
      <c r="IME104" s="37"/>
      <c r="IMF104" s="37"/>
      <c r="IMG104" s="37"/>
      <c r="IMH104" s="37"/>
      <c r="IMI104" s="37"/>
      <c r="IMJ104" s="37"/>
      <c r="IMK104" s="37"/>
      <c r="IML104" s="37"/>
      <c r="IMM104" s="37"/>
      <c r="IMN104" s="37"/>
      <c r="IMO104" s="37"/>
      <c r="IMP104" s="37"/>
      <c r="IMQ104" s="37"/>
      <c r="IMR104" s="37"/>
      <c r="IMS104" s="37"/>
      <c r="IMT104" s="37"/>
      <c r="IMU104" s="37"/>
      <c r="IMV104" s="37"/>
      <c r="IMW104" s="37"/>
      <c r="IMX104" s="37"/>
      <c r="IMY104" s="37"/>
      <c r="IMZ104" s="37"/>
      <c r="INA104" s="37"/>
      <c r="INB104" s="37"/>
      <c r="INC104" s="37"/>
      <c r="IND104" s="37"/>
      <c r="INE104" s="37"/>
      <c r="INF104" s="37"/>
      <c r="ING104" s="37"/>
      <c r="INH104" s="37"/>
      <c r="INI104" s="37"/>
      <c r="INJ104" s="37"/>
      <c r="INK104" s="37"/>
      <c r="INL104" s="37"/>
      <c r="INM104" s="37"/>
      <c r="INN104" s="37"/>
      <c r="INO104" s="37"/>
      <c r="INP104" s="37"/>
      <c r="INQ104" s="37"/>
      <c r="INR104" s="37"/>
      <c r="INS104" s="37"/>
      <c r="INT104" s="37"/>
      <c r="INU104" s="37"/>
      <c r="INV104" s="37"/>
      <c r="INW104" s="37"/>
      <c r="INX104" s="37"/>
      <c r="INY104" s="37"/>
      <c r="INZ104" s="37"/>
      <c r="IOA104" s="37"/>
      <c r="IOB104" s="37"/>
      <c r="IOC104" s="37"/>
      <c r="IOD104" s="37"/>
      <c r="IOE104" s="37"/>
      <c r="IOF104" s="37"/>
      <c r="IOG104" s="37"/>
      <c r="IOH104" s="37"/>
      <c r="IOI104" s="37"/>
      <c r="IOJ104" s="37"/>
      <c r="IOK104" s="37"/>
      <c r="IOL104" s="37"/>
      <c r="IOM104" s="37"/>
      <c r="ION104" s="37"/>
      <c r="IOO104" s="37"/>
      <c r="IOP104" s="37"/>
      <c r="IOQ104" s="37"/>
      <c r="IOR104" s="37"/>
      <c r="IOS104" s="37"/>
      <c r="IOT104" s="37"/>
      <c r="IOU104" s="37"/>
      <c r="IOV104" s="37"/>
      <c r="IOW104" s="37"/>
      <c r="IOX104" s="37"/>
      <c r="IOY104" s="37"/>
      <c r="IOZ104" s="37"/>
      <c r="IPA104" s="37"/>
      <c r="IPB104" s="37"/>
      <c r="IPC104" s="37"/>
      <c r="IPD104" s="37"/>
      <c r="IPE104" s="37"/>
      <c r="IPF104" s="37"/>
      <c r="IPG104" s="37"/>
      <c r="IPH104" s="37"/>
      <c r="IPI104" s="37"/>
      <c r="IPJ104" s="37"/>
      <c r="IPK104" s="37"/>
      <c r="IPL104" s="37"/>
      <c r="IPM104" s="37"/>
      <c r="IPN104" s="37"/>
      <c r="IPO104" s="37"/>
      <c r="IPP104" s="37"/>
      <c r="IPQ104" s="37"/>
      <c r="IPR104" s="37"/>
      <c r="IPS104" s="37"/>
      <c r="IPT104" s="37"/>
      <c r="IPU104" s="37"/>
      <c r="IPV104" s="37"/>
      <c r="IPW104" s="37"/>
      <c r="IPX104" s="37"/>
      <c r="IPY104" s="37"/>
      <c r="IPZ104" s="37"/>
      <c r="IQA104" s="37"/>
      <c r="IQB104" s="37"/>
      <c r="IQC104" s="37"/>
      <c r="IQD104" s="37"/>
      <c r="IQE104" s="37"/>
      <c r="IQF104" s="37"/>
      <c r="IQG104" s="37"/>
      <c r="IQH104" s="37"/>
      <c r="IQI104" s="37"/>
      <c r="IQJ104" s="37"/>
      <c r="IQK104" s="37"/>
      <c r="IQL104" s="37"/>
      <c r="IQM104" s="37"/>
      <c r="IQN104" s="37"/>
      <c r="IQO104" s="37"/>
      <c r="IQP104" s="37"/>
      <c r="IQQ104" s="37"/>
      <c r="IQR104" s="37"/>
      <c r="IQS104" s="37"/>
      <c r="IQT104" s="37"/>
      <c r="IQU104" s="37"/>
      <c r="IQV104" s="37"/>
      <c r="IQW104" s="37"/>
      <c r="IQX104" s="37"/>
      <c r="IQY104" s="37"/>
      <c r="IQZ104" s="37"/>
      <c r="IRA104" s="37"/>
      <c r="IRB104" s="37"/>
      <c r="IRC104" s="37"/>
      <c r="IRD104" s="37"/>
      <c r="IRE104" s="37"/>
      <c r="IRF104" s="37"/>
      <c r="IRG104" s="37"/>
      <c r="IRH104" s="37"/>
      <c r="IRI104" s="37"/>
      <c r="IRJ104" s="37"/>
      <c r="IRK104" s="37"/>
      <c r="IRL104" s="37"/>
      <c r="IRM104" s="37"/>
      <c r="IRN104" s="37"/>
      <c r="IRO104" s="37"/>
      <c r="IRP104" s="37"/>
      <c r="IRQ104" s="37"/>
      <c r="IRR104" s="37"/>
      <c r="IRS104" s="37"/>
      <c r="IRT104" s="37"/>
      <c r="IRU104" s="37"/>
      <c r="IRV104" s="37"/>
      <c r="IRW104" s="37"/>
      <c r="IRX104" s="37"/>
      <c r="IRY104" s="37"/>
      <c r="IRZ104" s="37"/>
      <c r="ISA104" s="37"/>
      <c r="ISB104" s="37"/>
      <c r="ISC104" s="37"/>
      <c r="ISD104" s="37"/>
      <c r="ISE104" s="37"/>
      <c r="ISF104" s="37"/>
      <c r="ISG104" s="37"/>
      <c r="ISH104" s="37"/>
      <c r="ISI104" s="37"/>
      <c r="ISJ104" s="37"/>
      <c r="ISK104" s="37"/>
      <c r="ISL104" s="37"/>
      <c r="ISM104" s="37"/>
      <c r="ISN104" s="37"/>
      <c r="ISO104" s="37"/>
      <c r="ISP104" s="37"/>
      <c r="ISQ104" s="37"/>
      <c r="ISR104" s="37"/>
      <c r="ISS104" s="37"/>
      <c r="IST104" s="37"/>
      <c r="ISU104" s="37"/>
      <c r="ISV104" s="37"/>
      <c r="ISW104" s="37"/>
      <c r="ISX104" s="37"/>
      <c r="ISY104" s="37"/>
      <c r="ISZ104" s="37"/>
      <c r="ITA104" s="37"/>
      <c r="ITB104" s="37"/>
      <c r="ITC104" s="37"/>
      <c r="ITD104" s="37"/>
      <c r="ITE104" s="37"/>
      <c r="ITF104" s="37"/>
      <c r="ITG104" s="37"/>
      <c r="ITH104" s="37"/>
      <c r="ITI104" s="37"/>
      <c r="ITJ104" s="37"/>
      <c r="ITK104" s="37"/>
      <c r="ITL104" s="37"/>
      <c r="ITM104" s="37"/>
      <c r="ITN104" s="37"/>
      <c r="ITO104" s="37"/>
      <c r="ITP104" s="37"/>
      <c r="ITQ104" s="37"/>
      <c r="ITR104" s="37"/>
      <c r="ITS104" s="37"/>
      <c r="ITT104" s="37"/>
      <c r="ITU104" s="37"/>
      <c r="ITV104" s="37"/>
      <c r="ITW104" s="37"/>
      <c r="ITX104" s="37"/>
      <c r="ITY104" s="37"/>
      <c r="ITZ104" s="37"/>
      <c r="IUA104" s="37"/>
      <c r="IUB104" s="37"/>
      <c r="IUC104" s="37"/>
      <c r="IUD104" s="37"/>
      <c r="IUE104" s="37"/>
      <c r="IUF104" s="37"/>
      <c r="IUG104" s="37"/>
      <c r="IUH104" s="37"/>
      <c r="IUI104" s="37"/>
      <c r="IUJ104" s="37"/>
      <c r="IUK104" s="37"/>
      <c r="IUL104" s="37"/>
      <c r="IUM104" s="37"/>
      <c r="IUN104" s="37"/>
      <c r="IUO104" s="37"/>
      <c r="IUP104" s="37"/>
      <c r="IUQ104" s="37"/>
      <c r="IUR104" s="37"/>
      <c r="IUS104" s="37"/>
      <c r="IUT104" s="37"/>
      <c r="IUU104" s="37"/>
      <c r="IUV104" s="37"/>
      <c r="IUW104" s="37"/>
      <c r="IUX104" s="37"/>
      <c r="IUY104" s="37"/>
      <c r="IUZ104" s="37"/>
      <c r="IVA104" s="37"/>
      <c r="IVB104" s="37"/>
      <c r="IVC104" s="37"/>
      <c r="IVD104" s="37"/>
      <c r="IVE104" s="37"/>
      <c r="IVF104" s="37"/>
      <c r="IVG104" s="37"/>
      <c r="IVH104" s="37"/>
      <c r="IVI104" s="37"/>
      <c r="IVJ104" s="37"/>
      <c r="IVK104" s="37"/>
      <c r="IVL104" s="37"/>
      <c r="IVM104" s="37"/>
      <c r="IVN104" s="37"/>
      <c r="IVO104" s="37"/>
      <c r="IVP104" s="37"/>
      <c r="IVQ104" s="37"/>
      <c r="IVR104" s="37"/>
      <c r="IVS104" s="37"/>
      <c r="IVT104" s="37"/>
      <c r="IVU104" s="37"/>
      <c r="IVV104" s="37"/>
      <c r="IVW104" s="37"/>
      <c r="IVX104" s="37"/>
      <c r="IVY104" s="37"/>
      <c r="IVZ104" s="37"/>
      <c r="IWA104" s="37"/>
      <c r="IWB104" s="37"/>
      <c r="IWC104" s="37"/>
      <c r="IWD104" s="37"/>
      <c r="IWE104" s="37"/>
      <c r="IWF104" s="37"/>
      <c r="IWG104" s="37"/>
      <c r="IWH104" s="37"/>
      <c r="IWI104" s="37"/>
      <c r="IWJ104" s="37"/>
      <c r="IWK104" s="37"/>
      <c r="IWL104" s="37"/>
      <c r="IWM104" s="37"/>
      <c r="IWN104" s="37"/>
      <c r="IWO104" s="37"/>
      <c r="IWP104" s="37"/>
      <c r="IWQ104" s="37"/>
      <c r="IWR104" s="37"/>
      <c r="IWS104" s="37"/>
      <c r="IWT104" s="37"/>
      <c r="IWU104" s="37"/>
      <c r="IWV104" s="37"/>
      <c r="IWW104" s="37"/>
      <c r="IWX104" s="37"/>
      <c r="IWY104" s="37"/>
      <c r="IWZ104" s="37"/>
      <c r="IXA104" s="37"/>
      <c r="IXB104" s="37"/>
      <c r="IXC104" s="37"/>
      <c r="IXD104" s="37"/>
      <c r="IXE104" s="37"/>
      <c r="IXF104" s="37"/>
      <c r="IXG104" s="37"/>
      <c r="IXH104" s="37"/>
      <c r="IXI104" s="37"/>
      <c r="IXJ104" s="37"/>
      <c r="IXK104" s="37"/>
      <c r="IXL104" s="37"/>
      <c r="IXM104" s="37"/>
      <c r="IXN104" s="37"/>
      <c r="IXO104" s="37"/>
      <c r="IXP104" s="37"/>
      <c r="IXQ104" s="37"/>
      <c r="IXR104" s="37"/>
      <c r="IXS104" s="37"/>
      <c r="IXT104" s="37"/>
      <c r="IXU104" s="37"/>
      <c r="IXV104" s="37"/>
      <c r="IXW104" s="37"/>
      <c r="IXX104" s="37"/>
      <c r="IXY104" s="37"/>
      <c r="IXZ104" s="37"/>
      <c r="IYA104" s="37"/>
      <c r="IYB104" s="37"/>
      <c r="IYC104" s="37"/>
      <c r="IYD104" s="37"/>
      <c r="IYE104" s="37"/>
      <c r="IYF104" s="37"/>
      <c r="IYG104" s="37"/>
      <c r="IYH104" s="37"/>
      <c r="IYI104" s="37"/>
      <c r="IYJ104" s="37"/>
      <c r="IYK104" s="37"/>
      <c r="IYL104" s="37"/>
      <c r="IYM104" s="37"/>
      <c r="IYN104" s="37"/>
      <c r="IYO104" s="37"/>
      <c r="IYP104" s="37"/>
      <c r="IYQ104" s="37"/>
      <c r="IYR104" s="37"/>
      <c r="IYS104" s="37"/>
      <c r="IYT104" s="37"/>
      <c r="IYU104" s="37"/>
      <c r="IYV104" s="37"/>
      <c r="IYW104" s="37"/>
      <c r="IYX104" s="37"/>
      <c r="IYY104" s="37"/>
      <c r="IYZ104" s="37"/>
      <c r="IZA104" s="37"/>
      <c r="IZB104" s="37"/>
      <c r="IZC104" s="37"/>
      <c r="IZD104" s="37"/>
      <c r="IZE104" s="37"/>
      <c r="IZF104" s="37"/>
      <c r="IZG104" s="37"/>
      <c r="IZH104" s="37"/>
      <c r="IZI104" s="37"/>
      <c r="IZJ104" s="37"/>
      <c r="IZK104" s="37"/>
      <c r="IZL104" s="37"/>
      <c r="IZM104" s="37"/>
      <c r="IZN104" s="37"/>
      <c r="IZO104" s="37"/>
      <c r="IZP104" s="37"/>
      <c r="IZQ104" s="37"/>
      <c r="IZR104" s="37"/>
      <c r="IZS104" s="37"/>
      <c r="IZT104" s="37"/>
      <c r="IZU104" s="37"/>
      <c r="IZV104" s="37"/>
      <c r="IZW104" s="37"/>
      <c r="IZX104" s="37"/>
      <c r="IZY104" s="37"/>
      <c r="IZZ104" s="37"/>
      <c r="JAA104" s="37"/>
      <c r="JAB104" s="37"/>
      <c r="JAC104" s="37"/>
      <c r="JAD104" s="37"/>
      <c r="JAE104" s="37"/>
      <c r="JAF104" s="37"/>
      <c r="JAG104" s="37"/>
      <c r="JAH104" s="37"/>
      <c r="JAI104" s="37"/>
      <c r="JAJ104" s="37"/>
      <c r="JAK104" s="37"/>
      <c r="JAL104" s="37"/>
      <c r="JAM104" s="37"/>
      <c r="JAN104" s="37"/>
      <c r="JAO104" s="37"/>
      <c r="JAP104" s="37"/>
      <c r="JAQ104" s="37"/>
      <c r="JAR104" s="37"/>
      <c r="JAS104" s="37"/>
      <c r="JAT104" s="37"/>
      <c r="JAU104" s="37"/>
      <c r="JAV104" s="37"/>
      <c r="JAW104" s="37"/>
      <c r="JAX104" s="37"/>
      <c r="JAY104" s="37"/>
      <c r="JAZ104" s="37"/>
      <c r="JBA104" s="37"/>
      <c r="JBB104" s="37"/>
      <c r="JBC104" s="37"/>
      <c r="JBD104" s="37"/>
      <c r="JBE104" s="37"/>
      <c r="JBF104" s="37"/>
      <c r="JBG104" s="37"/>
      <c r="JBH104" s="37"/>
      <c r="JBI104" s="37"/>
      <c r="JBJ104" s="37"/>
      <c r="JBK104" s="37"/>
      <c r="JBL104" s="37"/>
      <c r="JBM104" s="37"/>
      <c r="JBN104" s="37"/>
      <c r="JBO104" s="37"/>
      <c r="JBP104" s="37"/>
      <c r="JBQ104" s="37"/>
      <c r="JBR104" s="37"/>
      <c r="JBS104" s="37"/>
      <c r="JBT104" s="37"/>
      <c r="JBU104" s="37"/>
      <c r="JBV104" s="37"/>
      <c r="JBW104" s="37"/>
      <c r="JBX104" s="37"/>
      <c r="JBY104" s="37"/>
      <c r="JBZ104" s="37"/>
      <c r="JCA104" s="37"/>
      <c r="JCB104" s="37"/>
      <c r="JCC104" s="37"/>
      <c r="JCD104" s="37"/>
      <c r="JCE104" s="37"/>
      <c r="JCF104" s="37"/>
      <c r="JCG104" s="37"/>
      <c r="JCH104" s="37"/>
      <c r="JCI104" s="37"/>
      <c r="JCJ104" s="37"/>
      <c r="JCK104" s="37"/>
      <c r="JCL104" s="37"/>
      <c r="JCM104" s="37"/>
      <c r="JCN104" s="37"/>
      <c r="JCO104" s="37"/>
      <c r="JCP104" s="37"/>
      <c r="JCQ104" s="37"/>
      <c r="JCR104" s="37"/>
      <c r="JCS104" s="37"/>
      <c r="JCT104" s="37"/>
      <c r="JCU104" s="37"/>
      <c r="JCV104" s="37"/>
      <c r="JCW104" s="37"/>
      <c r="JCX104" s="37"/>
      <c r="JCY104" s="37"/>
      <c r="JCZ104" s="37"/>
      <c r="JDA104" s="37"/>
      <c r="JDB104" s="37"/>
      <c r="JDC104" s="37"/>
      <c r="JDD104" s="37"/>
      <c r="JDE104" s="37"/>
      <c r="JDF104" s="37"/>
      <c r="JDG104" s="37"/>
      <c r="JDH104" s="37"/>
      <c r="JDI104" s="37"/>
      <c r="JDJ104" s="37"/>
      <c r="JDK104" s="37"/>
      <c r="JDL104" s="37"/>
      <c r="JDM104" s="37"/>
      <c r="JDN104" s="37"/>
      <c r="JDO104" s="37"/>
      <c r="JDP104" s="37"/>
      <c r="JDQ104" s="37"/>
      <c r="JDR104" s="37"/>
      <c r="JDS104" s="37"/>
      <c r="JDT104" s="37"/>
      <c r="JDU104" s="37"/>
      <c r="JDV104" s="37"/>
      <c r="JDW104" s="37"/>
      <c r="JDX104" s="37"/>
      <c r="JDY104" s="37"/>
      <c r="JDZ104" s="37"/>
      <c r="JEA104" s="37"/>
      <c r="JEB104" s="37"/>
      <c r="JEC104" s="37"/>
      <c r="JED104" s="37"/>
      <c r="JEE104" s="37"/>
      <c r="JEF104" s="37"/>
      <c r="JEG104" s="37"/>
      <c r="JEH104" s="37"/>
      <c r="JEI104" s="37"/>
      <c r="JEJ104" s="37"/>
      <c r="JEK104" s="37"/>
      <c r="JEL104" s="37"/>
      <c r="JEM104" s="37"/>
      <c r="JEN104" s="37"/>
      <c r="JEO104" s="37"/>
      <c r="JEP104" s="37"/>
      <c r="JEQ104" s="37"/>
      <c r="JER104" s="37"/>
      <c r="JES104" s="37"/>
      <c r="JET104" s="37"/>
      <c r="JEU104" s="37"/>
      <c r="JEV104" s="37"/>
      <c r="JEW104" s="37"/>
      <c r="JEX104" s="37"/>
      <c r="JEY104" s="37"/>
      <c r="JEZ104" s="37"/>
      <c r="JFA104" s="37"/>
      <c r="JFB104" s="37"/>
      <c r="JFC104" s="37"/>
      <c r="JFD104" s="37"/>
      <c r="JFE104" s="37"/>
      <c r="JFF104" s="37"/>
      <c r="JFG104" s="37"/>
      <c r="JFH104" s="37"/>
      <c r="JFI104" s="37"/>
      <c r="JFJ104" s="37"/>
      <c r="JFK104" s="37"/>
      <c r="JFL104" s="37"/>
      <c r="JFM104" s="37"/>
      <c r="JFN104" s="37"/>
      <c r="JFO104" s="37"/>
      <c r="JFP104" s="37"/>
      <c r="JFQ104" s="37"/>
      <c r="JFR104" s="37"/>
      <c r="JFS104" s="37"/>
      <c r="JFT104" s="37"/>
      <c r="JFU104" s="37"/>
      <c r="JFV104" s="37"/>
      <c r="JFW104" s="37"/>
      <c r="JFX104" s="37"/>
      <c r="JFY104" s="37"/>
      <c r="JFZ104" s="37"/>
      <c r="JGA104" s="37"/>
      <c r="JGB104" s="37"/>
      <c r="JGC104" s="37"/>
      <c r="JGD104" s="37"/>
      <c r="JGE104" s="37"/>
      <c r="JGF104" s="37"/>
      <c r="JGG104" s="37"/>
      <c r="JGH104" s="37"/>
      <c r="JGI104" s="37"/>
      <c r="JGJ104" s="37"/>
      <c r="JGK104" s="37"/>
      <c r="JGL104" s="37"/>
      <c r="JGM104" s="37"/>
      <c r="JGN104" s="37"/>
      <c r="JGO104" s="37"/>
      <c r="JGP104" s="37"/>
      <c r="JGQ104" s="37"/>
      <c r="JGR104" s="37"/>
      <c r="JGS104" s="37"/>
      <c r="JGT104" s="37"/>
      <c r="JGU104" s="37"/>
      <c r="JGV104" s="37"/>
      <c r="JGW104" s="37"/>
      <c r="JGX104" s="37"/>
      <c r="JGY104" s="37"/>
      <c r="JGZ104" s="37"/>
      <c r="JHA104" s="37"/>
      <c r="JHB104" s="37"/>
      <c r="JHC104" s="37"/>
      <c r="JHD104" s="37"/>
      <c r="JHE104" s="37"/>
      <c r="JHF104" s="37"/>
      <c r="JHG104" s="37"/>
      <c r="JHH104" s="37"/>
      <c r="JHI104" s="37"/>
      <c r="JHJ104" s="37"/>
      <c r="JHK104" s="37"/>
      <c r="JHL104" s="37"/>
      <c r="JHM104" s="37"/>
      <c r="JHN104" s="37"/>
      <c r="JHO104" s="37"/>
      <c r="JHP104" s="37"/>
      <c r="JHQ104" s="37"/>
      <c r="JHR104" s="37"/>
      <c r="JHS104" s="37"/>
      <c r="JHT104" s="37"/>
      <c r="JHU104" s="37"/>
      <c r="JHV104" s="37"/>
      <c r="JHW104" s="37"/>
      <c r="JHX104" s="37"/>
      <c r="JHY104" s="37"/>
      <c r="JHZ104" s="37"/>
      <c r="JIA104" s="37"/>
      <c r="JIB104" s="37"/>
      <c r="JIC104" s="37"/>
      <c r="JID104" s="37"/>
      <c r="JIE104" s="37"/>
      <c r="JIF104" s="37"/>
      <c r="JIG104" s="37"/>
      <c r="JIH104" s="37"/>
      <c r="JII104" s="37"/>
      <c r="JIJ104" s="37"/>
      <c r="JIK104" s="37"/>
      <c r="JIL104" s="37"/>
      <c r="JIM104" s="37"/>
      <c r="JIN104" s="37"/>
      <c r="JIO104" s="37"/>
      <c r="JIP104" s="37"/>
      <c r="JIQ104" s="37"/>
      <c r="JIR104" s="37"/>
      <c r="JIS104" s="37"/>
      <c r="JIT104" s="37"/>
      <c r="JIU104" s="37"/>
      <c r="JIV104" s="37"/>
      <c r="JIW104" s="37"/>
      <c r="JIX104" s="37"/>
      <c r="JIY104" s="37"/>
      <c r="JIZ104" s="37"/>
      <c r="JJA104" s="37"/>
      <c r="JJB104" s="37"/>
      <c r="JJC104" s="37"/>
      <c r="JJD104" s="37"/>
      <c r="JJE104" s="37"/>
      <c r="JJF104" s="37"/>
      <c r="JJG104" s="37"/>
      <c r="JJH104" s="37"/>
      <c r="JJI104" s="37"/>
      <c r="JJJ104" s="37"/>
      <c r="JJK104" s="37"/>
      <c r="JJL104" s="37"/>
      <c r="JJM104" s="37"/>
      <c r="JJN104" s="37"/>
      <c r="JJO104" s="37"/>
      <c r="JJP104" s="37"/>
      <c r="JJQ104" s="37"/>
      <c r="JJR104" s="37"/>
      <c r="JJS104" s="37"/>
      <c r="JJT104" s="37"/>
      <c r="JJU104" s="37"/>
      <c r="JJV104" s="37"/>
      <c r="JJW104" s="37"/>
      <c r="JJX104" s="37"/>
      <c r="JJY104" s="37"/>
      <c r="JJZ104" s="37"/>
      <c r="JKA104" s="37"/>
      <c r="JKB104" s="37"/>
      <c r="JKC104" s="37"/>
      <c r="JKD104" s="37"/>
      <c r="JKE104" s="37"/>
      <c r="JKF104" s="37"/>
      <c r="JKG104" s="37"/>
      <c r="JKH104" s="37"/>
      <c r="JKI104" s="37"/>
      <c r="JKJ104" s="37"/>
      <c r="JKK104" s="37"/>
      <c r="JKL104" s="37"/>
      <c r="JKM104" s="37"/>
      <c r="JKN104" s="37"/>
      <c r="JKO104" s="37"/>
      <c r="JKP104" s="37"/>
      <c r="JKQ104" s="37"/>
      <c r="JKR104" s="37"/>
      <c r="JKS104" s="37"/>
      <c r="JKT104" s="37"/>
      <c r="JKU104" s="37"/>
      <c r="JKV104" s="37"/>
      <c r="JKW104" s="37"/>
      <c r="JKX104" s="37"/>
      <c r="JKY104" s="37"/>
      <c r="JKZ104" s="37"/>
      <c r="JLA104" s="37"/>
      <c r="JLB104" s="37"/>
      <c r="JLC104" s="37"/>
      <c r="JLD104" s="37"/>
      <c r="JLE104" s="37"/>
      <c r="JLF104" s="37"/>
      <c r="JLG104" s="37"/>
      <c r="JLH104" s="37"/>
      <c r="JLI104" s="37"/>
      <c r="JLJ104" s="37"/>
      <c r="JLK104" s="37"/>
      <c r="JLL104" s="37"/>
      <c r="JLM104" s="37"/>
      <c r="JLN104" s="37"/>
      <c r="JLO104" s="37"/>
      <c r="JLP104" s="37"/>
      <c r="JLQ104" s="37"/>
      <c r="JLR104" s="37"/>
      <c r="JLS104" s="37"/>
      <c r="JLT104" s="37"/>
      <c r="JLU104" s="37"/>
      <c r="JLV104" s="37"/>
      <c r="JLW104" s="37"/>
      <c r="JLX104" s="37"/>
      <c r="JLY104" s="37"/>
      <c r="JLZ104" s="37"/>
      <c r="JMA104" s="37"/>
      <c r="JMB104" s="37"/>
      <c r="JMC104" s="37"/>
      <c r="JMD104" s="37"/>
      <c r="JME104" s="37"/>
      <c r="JMF104" s="37"/>
      <c r="JMG104" s="37"/>
      <c r="JMH104" s="37"/>
      <c r="JMI104" s="37"/>
      <c r="JMJ104" s="37"/>
      <c r="JMK104" s="37"/>
      <c r="JML104" s="37"/>
      <c r="JMM104" s="37"/>
      <c r="JMN104" s="37"/>
      <c r="JMO104" s="37"/>
      <c r="JMP104" s="37"/>
      <c r="JMQ104" s="37"/>
      <c r="JMR104" s="37"/>
      <c r="JMS104" s="37"/>
      <c r="JMT104" s="37"/>
      <c r="JMU104" s="37"/>
      <c r="JMV104" s="37"/>
      <c r="JMW104" s="37"/>
      <c r="JMX104" s="37"/>
      <c r="JMY104" s="37"/>
      <c r="JMZ104" s="37"/>
      <c r="JNA104" s="37"/>
      <c r="JNB104" s="37"/>
      <c r="JNC104" s="37"/>
      <c r="JND104" s="37"/>
      <c r="JNE104" s="37"/>
      <c r="JNF104" s="37"/>
      <c r="JNG104" s="37"/>
      <c r="JNH104" s="37"/>
      <c r="JNI104" s="37"/>
      <c r="JNJ104" s="37"/>
      <c r="JNK104" s="37"/>
      <c r="JNL104" s="37"/>
      <c r="JNM104" s="37"/>
      <c r="JNN104" s="37"/>
      <c r="JNO104" s="37"/>
      <c r="JNP104" s="37"/>
      <c r="JNQ104" s="37"/>
      <c r="JNR104" s="37"/>
      <c r="JNS104" s="37"/>
      <c r="JNT104" s="37"/>
      <c r="JNU104" s="37"/>
      <c r="JNV104" s="37"/>
      <c r="JNW104" s="37"/>
      <c r="JNX104" s="37"/>
      <c r="JNY104" s="37"/>
      <c r="JNZ104" s="37"/>
      <c r="JOA104" s="37"/>
      <c r="JOB104" s="37"/>
      <c r="JOC104" s="37"/>
      <c r="JOD104" s="37"/>
      <c r="JOE104" s="37"/>
      <c r="JOF104" s="37"/>
      <c r="JOG104" s="37"/>
      <c r="JOH104" s="37"/>
      <c r="JOI104" s="37"/>
      <c r="JOJ104" s="37"/>
      <c r="JOK104" s="37"/>
      <c r="JOL104" s="37"/>
      <c r="JOM104" s="37"/>
      <c r="JON104" s="37"/>
      <c r="JOO104" s="37"/>
      <c r="JOP104" s="37"/>
      <c r="JOQ104" s="37"/>
      <c r="JOR104" s="37"/>
      <c r="JOS104" s="37"/>
      <c r="JOT104" s="37"/>
      <c r="JOU104" s="37"/>
      <c r="JOV104" s="37"/>
      <c r="JOW104" s="37"/>
      <c r="JOX104" s="37"/>
      <c r="JOY104" s="37"/>
      <c r="JOZ104" s="37"/>
      <c r="JPA104" s="37"/>
      <c r="JPB104" s="37"/>
      <c r="JPC104" s="37"/>
      <c r="JPD104" s="37"/>
      <c r="JPE104" s="37"/>
      <c r="JPF104" s="37"/>
      <c r="JPG104" s="37"/>
      <c r="JPH104" s="37"/>
      <c r="JPI104" s="37"/>
      <c r="JPJ104" s="37"/>
      <c r="JPK104" s="37"/>
      <c r="JPL104" s="37"/>
      <c r="JPM104" s="37"/>
      <c r="JPN104" s="37"/>
      <c r="JPO104" s="37"/>
      <c r="JPP104" s="37"/>
      <c r="JPQ104" s="37"/>
      <c r="JPR104" s="37"/>
      <c r="JPS104" s="37"/>
      <c r="JPT104" s="37"/>
      <c r="JPU104" s="37"/>
      <c r="JPV104" s="37"/>
      <c r="JPW104" s="37"/>
      <c r="JPX104" s="37"/>
      <c r="JPY104" s="37"/>
      <c r="JPZ104" s="37"/>
      <c r="JQA104" s="37"/>
      <c r="JQB104" s="37"/>
      <c r="JQC104" s="37"/>
      <c r="JQD104" s="37"/>
      <c r="JQE104" s="37"/>
      <c r="JQF104" s="37"/>
      <c r="JQG104" s="37"/>
      <c r="JQH104" s="37"/>
      <c r="JQI104" s="37"/>
      <c r="JQJ104" s="37"/>
      <c r="JQK104" s="37"/>
      <c r="JQL104" s="37"/>
      <c r="JQM104" s="37"/>
      <c r="JQN104" s="37"/>
      <c r="JQO104" s="37"/>
      <c r="JQP104" s="37"/>
      <c r="JQQ104" s="37"/>
      <c r="JQR104" s="37"/>
      <c r="JQS104" s="37"/>
      <c r="JQT104" s="37"/>
      <c r="JQU104" s="37"/>
      <c r="JQV104" s="37"/>
      <c r="JQW104" s="37"/>
      <c r="JQX104" s="37"/>
      <c r="JQY104" s="37"/>
      <c r="JQZ104" s="37"/>
      <c r="JRA104" s="37"/>
      <c r="JRB104" s="37"/>
      <c r="JRC104" s="37"/>
      <c r="JRD104" s="37"/>
      <c r="JRE104" s="37"/>
      <c r="JRF104" s="37"/>
      <c r="JRG104" s="37"/>
      <c r="JRH104" s="37"/>
      <c r="JRI104" s="37"/>
      <c r="JRJ104" s="37"/>
      <c r="JRK104" s="37"/>
      <c r="JRL104" s="37"/>
      <c r="JRM104" s="37"/>
      <c r="JRN104" s="37"/>
      <c r="JRO104" s="37"/>
      <c r="JRP104" s="37"/>
      <c r="JRQ104" s="37"/>
      <c r="JRR104" s="37"/>
      <c r="JRS104" s="37"/>
      <c r="JRT104" s="37"/>
      <c r="JRU104" s="37"/>
      <c r="JRV104" s="37"/>
      <c r="JRW104" s="37"/>
      <c r="JRX104" s="37"/>
      <c r="JRY104" s="37"/>
      <c r="JRZ104" s="37"/>
      <c r="JSA104" s="37"/>
      <c r="JSB104" s="37"/>
      <c r="JSC104" s="37"/>
      <c r="JSD104" s="37"/>
      <c r="JSE104" s="37"/>
      <c r="JSF104" s="37"/>
      <c r="JSG104" s="37"/>
      <c r="JSH104" s="37"/>
      <c r="JSI104" s="37"/>
      <c r="JSJ104" s="37"/>
      <c r="JSK104" s="37"/>
      <c r="JSL104" s="37"/>
      <c r="JSM104" s="37"/>
      <c r="JSN104" s="37"/>
      <c r="JSO104" s="37"/>
      <c r="JSP104" s="37"/>
      <c r="JSQ104" s="37"/>
      <c r="JSR104" s="37"/>
      <c r="JSS104" s="37"/>
      <c r="JST104" s="37"/>
      <c r="JSU104" s="37"/>
      <c r="JSV104" s="37"/>
      <c r="JSW104" s="37"/>
      <c r="JSX104" s="37"/>
      <c r="JSY104" s="37"/>
      <c r="JSZ104" s="37"/>
      <c r="JTA104" s="37"/>
      <c r="JTB104" s="37"/>
      <c r="JTC104" s="37"/>
      <c r="JTD104" s="37"/>
      <c r="JTE104" s="37"/>
      <c r="JTF104" s="37"/>
      <c r="JTG104" s="37"/>
      <c r="JTH104" s="37"/>
      <c r="JTI104" s="37"/>
      <c r="JTJ104" s="37"/>
      <c r="JTK104" s="37"/>
      <c r="JTL104" s="37"/>
      <c r="JTM104" s="37"/>
      <c r="JTN104" s="37"/>
      <c r="JTO104" s="37"/>
      <c r="JTP104" s="37"/>
      <c r="JTQ104" s="37"/>
      <c r="JTR104" s="37"/>
      <c r="JTS104" s="37"/>
      <c r="JTT104" s="37"/>
      <c r="JTU104" s="37"/>
      <c r="JTV104" s="37"/>
      <c r="JTW104" s="37"/>
      <c r="JTX104" s="37"/>
      <c r="JTY104" s="37"/>
      <c r="JTZ104" s="37"/>
      <c r="JUA104" s="37"/>
      <c r="JUB104" s="37"/>
      <c r="JUC104" s="37"/>
      <c r="JUD104" s="37"/>
      <c r="JUE104" s="37"/>
      <c r="JUF104" s="37"/>
      <c r="JUG104" s="37"/>
      <c r="JUH104" s="37"/>
      <c r="JUI104" s="37"/>
      <c r="JUJ104" s="37"/>
      <c r="JUK104" s="37"/>
      <c r="JUL104" s="37"/>
      <c r="JUM104" s="37"/>
      <c r="JUN104" s="37"/>
      <c r="JUO104" s="37"/>
      <c r="JUP104" s="37"/>
      <c r="JUQ104" s="37"/>
      <c r="JUR104" s="37"/>
      <c r="JUS104" s="37"/>
      <c r="JUT104" s="37"/>
      <c r="JUU104" s="37"/>
      <c r="JUV104" s="37"/>
      <c r="JUW104" s="37"/>
      <c r="JUX104" s="37"/>
      <c r="JUY104" s="37"/>
      <c r="JUZ104" s="37"/>
      <c r="JVA104" s="37"/>
      <c r="JVB104" s="37"/>
      <c r="JVC104" s="37"/>
      <c r="JVD104" s="37"/>
      <c r="JVE104" s="37"/>
      <c r="JVF104" s="37"/>
      <c r="JVG104" s="37"/>
      <c r="JVH104" s="37"/>
      <c r="JVI104" s="37"/>
      <c r="JVJ104" s="37"/>
      <c r="JVK104" s="37"/>
      <c r="JVL104" s="37"/>
      <c r="JVM104" s="37"/>
      <c r="JVN104" s="37"/>
      <c r="JVO104" s="37"/>
      <c r="JVP104" s="37"/>
      <c r="JVQ104" s="37"/>
      <c r="JVR104" s="37"/>
      <c r="JVS104" s="37"/>
      <c r="JVT104" s="37"/>
      <c r="JVU104" s="37"/>
      <c r="JVV104" s="37"/>
      <c r="JVW104" s="37"/>
      <c r="JVX104" s="37"/>
      <c r="JVY104" s="37"/>
      <c r="JVZ104" s="37"/>
      <c r="JWA104" s="37"/>
      <c r="JWB104" s="37"/>
      <c r="JWC104" s="37"/>
      <c r="JWD104" s="37"/>
      <c r="JWE104" s="37"/>
      <c r="JWF104" s="37"/>
      <c r="JWG104" s="37"/>
      <c r="JWH104" s="37"/>
      <c r="JWI104" s="37"/>
      <c r="JWJ104" s="37"/>
      <c r="JWK104" s="37"/>
      <c r="JWL104" s="37"/>
      <c r="JWM104" s="37"/>
      <c r="JWN104" s="37"/>
      <c r="JWO104" s="37"/>
      <c r="JWP104" s="37"/>
      <c r="JWQ104" s="37"/>
      <c r="JWR104" s="37"/>
      <c r="JWS104" s="37"/>
      <c r="JWT104" s="37"/>
      <c r="JWU104" s="37"/>
      <c r="JWV104" s="37"/>
      <c r="JWW104" s="37"/>
      <c r="JWX104" s="37"/>
      <c r="JWY104" s="37"/>
      <c r="JWZ104" s="37"/>
      <c r="JXA104" s="37"/>
      <c r="JXB104" s="37"/>
      <c r="JXC104" s="37"/>
      <c r="JXD104" s="37"/>
      <c r="JXE104" s="37"/>
      <c r="JXF104" s="37"/>
      <c r="JXG104" s="37"/>
      <c r="JXH104" s="37"/>
      <c r="JXI104" s="37"/>
      <c r="JXJ104" s="37"/>
      <c r="JXK104" s="37"/>
      <c r="JXL104" s="37"/>
      <c r="JXM104" s="37"/>
      <c r="JXN104" s="37"/>
      <c r="JXO104" s="37"/>
      <c r="JXP104" s="37"/>
      <c r="JXQ104" s="37"/>
      <c r="JXR104" s="37"/>
      <c r="JXS104" s="37"/>
      <c r="JXT104" s="37"/>
      <c r="JXU104" s="37"/>
      <c r="JXV104" s="37"/>
      <c r="JXW104" s="37"/>
      <c r="JXX104" s="37"/>
      <c r="JXY104" s="37"/>
      <c r="JXZ104" s="37"/>
      <c r="JYA104" s="37"/>
      <c r="JYB104" s="37"/>
      <c r="JYC104" s="37"/>
      <c r="JYD104" s="37"/>
      <c r="JYE104" s="37"/>
      <c r="JYF104" s="37"/>
      <c r="JYG104" s="37"/>
      <c r="JYH104" s="37"/>
      <c r="JYI104" s="37"/>
      <c r="JYJ104" s="37"/>
      <c r="JYK104" s="37"/>
      <c r="JYL104" s="37"/>
      <c r="JYM104" s="37"/>
      <c r="JYN104" s="37"/>
      <c r="JYO104" s="37"/>
      <c r="JYP104" s="37"/>
      <c r="JYQ104" s="37"/>
      <c r="JYR104" s="37"/>
      <c r="JYS104" s="37"/>
      <c r="JYT104" s="37"/>
      <c r="JYU104" s="37"/>
      <c r="JYV104" s="37"/>
      <c r="JYW104" s="37"/>
      <c r="JYX104" s="37"/>
      <c r="JYY104" s="37"/>
      <c r="JYZ104" s="37"/>
      <c r="JZA104" s="37"/>
      <c r="JZB104" s="37"/>
      <c r="JZC104" s="37"/>
      <c r="JZD104" s="37"/>
      <c r="JZE104" s="37"/>
      <c r="JZF104" s="37"/>
      <c r="JZG104" s="37"/>
      <c r="JZH104" s="37"/>
      <c r="JZI104" s="37"/>
      <c r="JZJ104" s="37"/>
      <c r="JZK104" s="37"/>
      <c r="JZL104" s="37"/>
      <c r="JZM104" s="37"/>
      <c r="JZN104" s="37"/>
      <c r="JZO104" s="37"/>
      <c r="JZP104" s="37"/>
      <c r="JZQ104" s="37"/>
      <c r="JZR104" s="37"/>
      <c r="JZS104" s="37"/>
      <c r="JZT104" s="37"/>
      <c r="JZU104" s="37"/>
      <c r="JZV104" s="37"/>
      <c r="JZW104" s="37"/>
      <c r="JZX104" s="37"/>
      <c r="JZY104" s="37"/>
      <c r="JZZ104" s="37"/>
      <c r="KAA104" s="37"/>
      <c r="KAB104" s="37"/>
      <c r="KAC104" s="37"/>
      <c r="KAD104" s="37"/>
      <c r="KAE104" s="37"/>
      <c r="KAF104" s="37"/>
      <c r="KAG104" s="37"/>
      <c r="KAH104" s="37"/>
      <c r="KAI104" s="37"/>
      <c r="KAJ104" s="37"/>
      <c r="KAK104" s="37"/>
      <c r="KAL104" s="37"/>
      <c r="KAM104" s="37"/>
      <c r="KAN104" s="37"/>
      <c r="KAO104" s="37"/>
      <c r="KAP104" s="37"/>
      <c r="KAQ104" s="37"/>
      <c r="KAR104" s="37"/>
      <c r="KAS104" s="37"/>
      <c r="KAT104" s="37"/>
      <c r="KAU104" s="37"/>
      <c r="KAV104" s="37"/>
      <c r="KAW104" s="37"/>
      <c r="KAX104" s="37"/>
      <c r="KAY104" s="37"/>
      <c r="KAZ104" s="37"/>
      <c r="KBA104" s="37"/>
      <c r="KBB104" s="37"/>
      <c r="KBC104" s="37"/>
      <c r="KBD104" s="37"/>
      <c r="KBE104" s="37"/>
      <c r="KBF104" s="37"/>
      <c r="KBG104" s="37"/>
      <c r="KBH104" s="37"/>
      <c r="KBI104" s="37"/>
      <c r="KBJ104" s="37"/>
      <c r="KBK104" s="37"/>
      <c r="KBL104" s="37"/>
      <c r="KBM104" s="37"/>
      <c r="KBN104" s="37"/>
      <c r="KBO104" s="37"/>
      <c r="KBP104" s="37"/>
      <c r="KBQ104" s="37"/>
      <c r="KBR104" s="37"/>
      <c r="KBS104" s="37"/>
      <c r="KBT104" s="37"/>
      <c r="KBU104" s="37"/>
      <c r="KBV104" s="37"/>
      <c r="KBW104" s="37"/>
      <c r="KBX104" s="37"/>
      <c r="KBY104" s="37"/>
      <c r="KBZ104" s="37"/>
      <c r="KCA104" s="37"/>
      <c r="KCB104" s="37"/>
      <c r="KCC104" s="37"/>
      <c r="KCD104" s="37"/>
      <c r="KCE104" s="37"/>
      <c r="KCF104" s="37"/>
      <c r="KCG104" s="37"/>
      <c r="KCH104" s="37"/>
      <c r="KCI104" s="37"/>
      <c r="KCJ104" s="37"/>
      <c r="KCK104" s="37"/>
      <c r="KCL104" s="37"/>
      <c r="KCM104" s="37"/>
      <c r="KCN104" s="37"/>
      <c r="KCO104" s="37"/>
      <c r="KCP104" s="37"/>
      <c r="KCQ104" s="37"/>
      <c r="KCR104" s="37"/>
      <c r="KCS104" s="37"/>
      <c r="KCT104" s="37"/>
      <c r="KCU104" s="37"/>
      <c r="KCV104" s="37"/>
      <c r="KCW104" s="37"/>
      <c r="KCX104" s="37"/>
      <c r="KCY104" s="37"/>
      <c r="KCZ104" s="37"/>
      <c r="KDA104" s="37"/>
      <c r="KDB104" s="37"/>
      <c r="KDC104" s="37"/>
      <c r="KDD104" s="37"/>
      <c r="KDE104" s="37"/>
      <c r="KDF104" s="37"/>
      <c r="KDG104" s="37"/>
      <c r="KDH104" s="37"/>
      <c r="KDI104" s="37"/>
      <c r="KDJ104" s="37"/>
      <c r="KDK104" s="37"/>
      <c r="KDL104" s="37"/>
      <c r="KDM104" s="37"/>
      <c r="KDN104" s="37"/>
      <c r="KDO104" s="37"/>
      <c r="KDP104" s="37"/>
      <c r="KDQ104" s="37"/>
      <c r="KDR104" s="37"/>
      <c r="KDS104" s="37"/>
      <c r="KDT104" s="37"/>
      <c r="KDU104" s="37"/>
      <c r="KDV104" s="37"/>
      <c r="KDW104" s="37"/>
      <c r="KDX104" s="37"/>
      <c r="KDY104" s="37"/>
      <c r="KDZ104" s="37"/>
      <c r="KEA104" s="37"/>
      <c r="KEB104" s="37"/>
      <c r="KEC104" s="37"/>
      <c r="KED104" s="37"/>
      <c r="KEE104" s="37"/>
      <c r="KEF104" s="37"/>
      <c r="KEG104" s="37"/>
      <c r="KEH104" s="37"/>
      <c r="KEI104" s="37"/>
      <c r="KEJ104" s="37"/>
      <c r="KEK104" s="37"/>
      <c r="KEL104" s="37"/>
      <c r="KEM104" s="37"/>
      <c r="KEN104" s="37"/>
      <c r="KEO104" s="37"/>
      <c r="KEP104" s="37"/>
      <c r="KEQ104" s="37"/>
      <c r="KER104" s="37"/>
      <c r="KES104" s="37"/>
      <c r="KET104" s="37"/>
      <c r="KEU104" s="37"/>
      <c r="KEV104" s="37"/>
      <c r="KEW104" s="37"/>
      <c r="KEX104" s="37"/>
      <c r="KEY104" s="37"/>
      <c r="KEZ104" s="37"/>
      <c r="KFA104" s="37"/>
      <c r="KFB104" s="37"/>
      <c r="KFC104" s="37"/>
      <c r="KFD104" s="37"/>
      <c r="KFE104" s="37"/>
      <c r="KFF104" s="37"/>
      <c r="KFG104" s="37"/>
      <c r="KFH104" s="37"/>
      <c r="KFI104" s="37"/>
      <c r="KFJ104" s="37"/>
      <c r="KFK104" s="37"/>
      <c r="KFL104" s="37"/>
      <c r="KFM104" s="37"/>
      <c r="KFN104" s="37"/>
      <c r="KFO104" s="37"/>
      <c r="KFP104" s="37"/>
      <c r="KFQ104" s="37"/>
      <c r="KFR104" s="37"/>
      <c r="KFS104" s="37"/>
      <c r="KFT104" s="37"/>
      <c r="KFU104" s="37"/>
      <c r="KFV104" s="37"/>
      <c r="KFW104" s="37"/>
      <c r="KFX104" s="37"/>
      <c r="KFY104" s="37"/>
      <c r="KFZ104" s="37"/>
      <c r="KGA104" s="37"/>
      <c r="KGB104" s="37"/>
      <c r="KGC104" s="37"/>
      <c r="KGD104" s="37"/>
      <c r="KGE104" s="37"/>
      <c r="KGF104" s="37"/>
      <c r="KGG104" s="37"/>
      <c r="KGH104" s="37"/>
      <c r="KGI104" s="37"/>
      <c r="KGJ104" s="37"/>
      <c r="KGK104" s="37"/>
      <c r="KGL104" s="37"/>
      <c r="KGM104" s="37"/>
      <c r="KGN104" s="37"/>
      <c r="KGO104" s="37"/>
      <c r="KGP104" s="37"/>
      <c r="KGQ104" s="37"/>
      <c r="KGR104" s="37"/>
      <c r="KGS104" s="37"/>
      <c r="KGT104" s="37"/>
      <c r="KGU104" s="37"/>
      <c r="KGV104" s="37"/>
      <c r="KGW104" s="37"/>
      <c r="KGX104" s="37"/>
      <c r="KGY104" s="37"/>
      <c r="KGZ104" s="37"/>
      <c r="KHA104" s="37"/>
      <c r="KHB104" s="37"/>
      <c r="KHC104" s="37"/>
      <c r="KHD104" s="37"/>
      <c r="KHE104" s="37"/>
      <c r="KHF104" s="37"/>
      <c r="KHG104" s="37"/>
      <c r="KHH104" s="37"/>
      <c r="KHI104" s="37"/>
      <c r="KHJ104" s="37"/>
      <c r="KHK104" s="37"/>
      <c r="KHL104" s="37"/>
      <c r="KHM104" s="37"/>
      <c r="KHN104" s="37"/>
      <c r="KHO104" s="37"/>
      <c r="KHP104" s="37"/>
      <c r="KHQ104" s="37"/>
      <c r="KHR104" s="37"/>
      <c r="KHS104" s="37"/>
      <c r="KHT104" s="37"/>
      <c r="KHU104" s="37"/>
      <c r="KHV104" s="37"/>
      <c r="KHW104" s="37"/>
      <c r="KHX104" s="37"/>
      <c r="KHY104" s="37"/>
      <c r="KHZ104" s="37"/>
      <c r="KIA104" s="37"/>
      <c r="KIB104" s="37"/>
      <c r="KIC104" s="37"/>
      <c r="KID104" s="37"/>
      <c r="KIE104" s="37"/>
      <c r="KIF104" s="37"/>
      <c r="KIG104" s="37"/>
      <c r="KIH104" s="37"/>
      <c r="KII104" s="37"/>
      <c r="KIJ104" s="37"/>
      <c r="KIK104" s="37"/>
      <c r="KIL104" s="37"/>
      <c r="KIM104" s="37"/>
      <c r="KIN104" s="37"/>
      <c r="KIO104" s="37"/>
      <c r="KIP104" s="37"/>
      <c r="KIQ104" s="37"/>
      <c r="KIR104" s="37"/>
      <c r="KIS104" s="37"/>
      <c r="KIT104" s="37"/>
      <c r="KIU104" s="37"/>
      <c r="KIV104" s="37"/>
      <c r="KIW104" s="37"/>
      <c r="KIX104" s="37"/>
      <c r="KIY104" s="37"/>
      <c r="KIZ104" s="37"/>
      <c r="KJA104" s="37"/>
      <c r="KJB104" s="37"/>
      <c r="KJC104" s="37"/>
      <c r="KJD104" s="37"/>
      <c r="KJE104" s="37"/>
      <c r="KJF104" s="37"/>
      <c r="KJG104" s="37"/>
      <c r="KJH104" s="37"/>
      <c r="KJI104" s="37"/>
      <c r="KJJ104" s="37"/>
      <c r="KJK104" s="37"/>
      <c r="KJL104" s="37"/>
      <c r="KJM104" s="37"/>
      <c r="KJN104" s="37"/>
      <c r="KJO104" s="37"/>
      <c r="KJP104" s="37"/>
      <c r="KJQ104" s="37"/>
      <c r="KJR104" s="37"/>
      <c r="KJS104" s="37"/>
      <c r="KJT104" s="37"/>
      <c r="KJU104" s="37"/>
      <c r="KJV104" s="37"/>
      <c r="KJW104" s="37"/>
      <c r="KJX104" s="37"/>
      <c r="KJY104" s="37"/>
      <c r="KJZ104" s="37"/>
      <c r="KKA104" s="37"/>
      <c r="KKB104" s="37"/>
      <c r="KKC104" s="37"/>
      <c r="KKD104" s="37"/>
      <c r="KKE104" s="37"/>
      <c r="KKF104" s="37"/>
      <c r="KKG104" s="37"/>
      <c r="KKH104" s="37"/>
      <c r="KKI104" s="37"/>
      <c r="KKJ104" s="37"/>
      <c r="KKK104" s="37"/>
      <c r="KKL104" s="37"/>
      <c r="KKM104" s="37"/>
      <c r="KKN104" s="37"/>
      <c r="KKO104" s="37"/>
      <c r="KKP104" s="37"/>
      <c r="KKQ104" s="37"/>
      <c r="KKR104" s="37"/>
      <c r="KKS104" s="37"/>
      <c r="KKT104" s="37"/>
      <c r="KKU104" s="37"/>
      <c r="KKV104" s="37"/>
      <c r="KKW104" s="37"/>
      <c r="KKX104" s="37"/>
      <c r="KKY104" s="37"/>
      <c r="KKZ104" s="37"/>
      <c r="KLA104" s="37"/>
      <c r="KLB104" s="37"/>
      <c r="KLC104" s="37"/>
      <c r="KLD104" s="37"/>
      <c r="KLE104" s="37"/>
      <c r="KLF104" s="37"/>
      <c r="KLG104" s="37"/>
      <c r="KLH104" s="37"/>
      <c r="KLI104" s="37"/>
      <c r="KLJ104" s="37"/>
      <c r="KLK104" s="37"/>
      <c r="KLL104" s="37"/>
      <c r="KLM104" s="37"/>
      <c r="KLN104" s="37"/>
      <c r="KLO104" s="37"/>
      <c r="KLP104" s="37"/>
      <c r="KLQ104" s="37"/>
      <c r="KLR104" s="37"/>
      <c r="KLS104" s="37"/>
      <c r="KLT104" s="37"/>
      <c r="KLU104" s="37"/>
      <c r="KLV104" s="37"/>
      <c r="KLW104" s="37"/>
      <c r="KLX104" s="37"/>
      <c r="KLY104" s="37"/>
      <c r="KLZ104" s="37"/>
      <c r="KMA104" s="37"/>
      <c r="KMB104" s="37"/>
      <c r="KMC104" s="37"/>
      <c r="KMD104" s="37"/>
      <c r="KME104" s="37"/>
      <c r="KMF104" s="37"/>
      <c r="KMG104" s="37"/>
      <c r="KMH104" s="37"/>
      <c r="KMI104" s="37"/>
      <c r="KMJ104" s="37"/>
      <c r="KMK104" s="37"/>
      <c r="KML104" s="37"/>
      <c r="KMM104" s="37"/>
      <c r="KMN104" s="37"/>
      <c r="KMO104" s="37"/>
      <c r="KMP104" s="37"/>
      <c r="KMQ104" s="37"/>
      <c r="KMR104" s="37"/>
      <c r="KMS104" s="37"/>
      <c r="KMT104" s="37"/>
      <c r="KMU104" s="37"/>
      <c r="KMV104" s="37"/>
      <c r="KMW104" s="37"/>
      <c r="KMX104" s="37"/>
      <c r="KMY104" s="37"/>
      <c r="KMZ104" s="37"/>
      <c r="KNA104" s="37"/>
      <c r="KNB104" s="37"/>
      <c r="KNC104" s="37"/>
      <c r="KND104" s="37"/>
      <c r="KNE104" s="37"/>
      <c r="KNF104" s="37"/>
      <c r="KNG104" s="37"/>
      <c r="KNH104" s="37"/>
      <c r="KNI104" s="37"/>
      <c r="KNJ104" s="37"/>
      <c r="KNK104" s="37"/>
      <c r="KNL104" s="37"/>
      <c r="KNM104" s="37"/>
      <c r="KNN104" s="37"/>
      <c r="KNO104" s="37"/>
      <c r="KNP104" s="37"/>
      <c r="KNQ104" s="37"/>
      <c r="KNR104" s="37"/>
      <c r="KNS104" s="37"/>
      <c r="KNT104" s="37"/>
      <c r="KNU104" s="37"/>
      <c r="KNV104" s="37"/>
      <c r="KNW104" s="37"/>
      <c r="KNX104" s="37"/>
      <c r="KNY104" s="37"/>
      <c r="KNZ104" s="37"/>
      <c r="KOA104" s="37"/>
      <c r="KOB104" s="37"/>
      <c r="KOC104" s="37"/>
      <c r="KOD104" s="37"/>
      <c r="KOE104" s="37"/>
      <c r="KOF104" s="37"/>
      <c r="KOG104" s="37"/>
      <c r="KOH104" s="37"/>
      <c r="KOI104" s="37"/>
      <c r="KOJ104" s="37"/>
      <c r="KOK104" s="37"/>
      <c r="KOL104" s="37"/>
      <c r="KOM104" s="37"/>
      <c r="KON104" s="37"/>
      <c r="KOO104" s="37"/>
      <c r="KOP104" s="37"/>
      <c r="KOQ104" s="37"/>
      <c r="KOR104" s="37"/>
      <c r="KOS104" s="37"/>
      <c r="KOT104" s="37"/>
      <c r="KOU104" s="37"/>
      <c r="KOV104" s="37"/>
      <c r="KOW104" s="37"/>
      <c r="KOX104" s="37"/>
      <c r="KOY104" s="37"/>
      <c r="KOZ104" s="37"/>
      <c r="KPA104" s="37"/>
      <c r="KPB104" s="37"/>
      <c r="KPC104" s="37"/>
      <c r="KPD104" s="37"/>
      <c r="KPE104" s="37"/>
      <c r="KPF104" s="37"/>
      <c r="KPG104" s="37"/>
      <c r="KPH104" s="37"/>
      <c r="KPI104" s="37"/>
      <c r="KPJ104" s="37"/>
      <c r="KPK104" s="37"/>
      <c r="KPL104" s="37"/>
      <c r="KPM104" s="37"/>
      <c r="KPN104" s="37"/>
      <c r="KPO104" s="37"/>
      <c r="KPP104" s="37"/>
      <c r="KPQ104" s="37"/>
      <c r="KPR104" s="37"/>
      <c r="KPS104" s="37"/>
      <c r="KPT104" s="37"/>
      <c r="KPU104" s="37"/>
      <c r="KPV104" s="37"/>
      <c r="KPW104" s="37"/>
      <c r="KPX104" s="37"/>
      <c r="KPY104" s="37"/>
      <c r="KPZ104" s="37"/>
      <c r="KQA104" s="37"/>
      <c r="KQB104" s="37"/>
      <c r="KQC104" s="37"/>
      <c r="KQD104" s="37"/>
      <c r="KQE104" s="37"/>
      <c r="KQF104" s="37"/>
      <c r="KQG104" s="37"/>
      <c r="KQH104" s="37"/>
      <c r="KQI104" s="37"/>
      <c r="KQJ104" s="37"/>
      <c r="KQK104" s="37"/>
      <c r="KQL104" s="37"/>
      <c r="KQM104" s="37"/>
      <c r="KQN104" s="37"/>
      <c r="KQO104" s="37"/>
      <c r="KQP104" s="37"/>
      <c r="KQQ104" s="37"/>
      <c r="KQR104" s="37"/>
      <c r="KQS104" s="37"/>
      <c r="KQT104" s="37"/>
      <c r="KQU104" s="37"/>
      <c r="KQV104" s="37"/>
      <c r="KQW104" s="37"/>
      <c r="KQX104" s="37"/>
      <c r="KQY104" s="37"/>
      <c r="KQZ104" s="37"/>
      <c r="KRA104" s="37"/>
      <c r="KRB104" s="37"/>
      <c r="KRC104" s="37"/>
      <c r="KRD104" s="37"/>
      <c r="KRE104" s="37"/>
      <c r="KRF104" s="37"/>
      <c r="KRG104" s="37"/>
      <c r="KRH104" s="37"/>
      <c r="KRI104" s="37"/>
      <c r="KRJ104" s="37"/>
      <c r="KRK104" s="37"/>
      <c r="KRL104" s="37"/>
      <c r="KRM104" s="37"/>
      <c r="KRN104" s="37"/>
      <c r="KRO104" s="37"/>
      <c r="KRP104" s="37"/>
      <c r="KRQ104" s="37"/>
      <c r="KRR104" s="37"/>
      <c r="KRS104" s="37"/>
      <c r="KRT104" s="37"/>
      <c r="KRU104" s="37"/>
      <c r="KRV104" s="37"/>
      <c r="KRW104" s="37"/>
      <c r="KRX104" s="37"/>
      <c r="KRY104" s="37"/>
      <c r="KRZ104" s="37"/>
      <c r="KSA104" s="37"/>
      <c r="KSB104" s="37"/>
      <c r="KSC104" s="37"/>
      <c r="KSD104" s="37"/>
      <c r="KSE104" s="37"/>
      <c r="KSF104" s="37"/>
      <c r="KSG104" s="37"/>
      <c r="KSH104" s="37"/>
      <c r="KSI104" s="37"/>
      <c r="KSJ104" s="37"/>
      <c r="KSK104" s="37"/>
      <c r="KSL104" s="37"/>
      <c r="KSM104" s="37"/>
      <c r="KSN104" s="37"/>
      <c r="KSO104" s="37"/>
      <c r="KSP104" s="37"/>
      <c r="KSQ104" s="37"/>
      <c r="KSR104" s="37"/>
      <c r="KSS104" s="37"/>
      <c r="KST104" s="37"/>
      <c r="KSU104" s="37"/>
      <c r="KSV104" s="37"/>
      <c r="KSW104" s="37"/>
      <c r="KSX104" s="37"/>
      <c r="KSY104" s="37"/>
      <c r="KSZ104" s="37"/>
      <c r="KTA104" s="37"/>
      <c r="KTB104" s="37"/>
      <c r="KTC104" s="37"/>
      <c r="KTD104" s="37"/>
      <c r="KTE104" s="37"/>
      <c r="KTF104" s="37"/>
      <c r="KTG104" s="37"/>
      <c r="KTH104" s="37"/>
      <c r="KTI104" s="37"/>
      <c r="KTJ104" s="37"/>
      <c r="KTK104" s="37"/>
      <c r="KTL104" s="37"/>
      <c r="KTM104" s="37"/>
      <c r="KTN104" s="37"/>
      <c r="KTO104" s="37"/>
      <c r="KTP104" s="37"/>
      <c r="KTQ104" s="37"/>
      <c r="KTR104" s="37"/>
      <c r="KTS104" s="37"/>
      <c r="KTT104" s="37"/>
      <c r="KTU104" s="37"/>
      <c r="KTV104" s="37"/>
      <c r="KTW104" s="37"/>
      <c r="KTX104" s="37"/>
      <c r="KTY104" s="37"/>
      <c r="KTZ104" s="37"/>
      <c r="KUA104" s="37"/>
      <c r="KUB104" s="37"/>
      <c r="KUC104" s="37"/>
      <c r="KUD104" s="37"/>
      <c r="KUE104" s="37"/>
      <c r="KUF104" s="37"/>
      <c r="KUG104" s="37"/>
      <c r="KUH104" s="37"/>
      <c r="KUI104" s="37"/>
      <c r="KUJ104" s="37"/>
      <c r="KUK104" s="37"/>
      <c r="KUL104" s="37"/>
      <c r="KUM104" s="37"/>
      <c r="KUN104" s="37"/>
      <c r="KUO104" s="37"/>
      <c r="KUP104" s="37"/>
      <c r="KUQ104" s="37"/>
      <c r="KUR104" s="37"/>
      <c r="KUS104" s="37"/>
      <c r="KUT104" s="37"/>
      <c r="KUU104" s="37"/>
      <c r="KUV104" s="37"/>
      <c r="KUW104" s="37"/>
      <c r="KUX104" s="37"/>
      <c r="KUY104" s="37"/>
      <c r="KUZ104" s="37"/>
      <c r="KVA104" s="37"/>
      <c r="KVB104" s="37"/>
      <c r="KVC104" s="37"/>
      <c r="KVD104" s="37"/>
      <c r="KVE104" s="37"/>
      <c r="KVF104" s="37"/>
      <c r="KVG104" s="37"/>
      <c r="KVH104" s="37"/>
      <c r="KVI104" s="37"/>
      <c r="KVJ104" s="37"/>
      <c r="KVK104" s="37"/>
      <c r="KVL104" s="37"/>
      <c r="KVM104" s="37"/>
      <c r="KVN104" s="37"/>
      <c r="KVO104" s="37"/>
      <c r="KVP104" s="37"/>
      <c r="KVQ104" s="37"/>
      <c r="KVR104" s="37"/>
      <c r="KVS104" s="37"/>
      <c r="KVT104" s="37"/>
      <c r="KVU104" s="37"/>
      <c r="KVV104" s="37"/>
      <c r="KVW104" s="37"/>
      <c r="KVX104" s="37"/>
      <c r="KVY104" s="37"/>
      <c r="KVZ104" s="37"/>
      <c r="KWA104" s="37"/>
      <c r="KWB104" s="37"/>
      <c r="KWC104" s="37"/>
      <c r="KWD104" s="37"/>
      <c r="KWE104" s="37"/>
      <c r="KWF104" s="37"/>
      <c r="KWG104" s="37"/>
      <c r="KWH104" s="37"/>
      <c r="KWI104" s="37"/>
      <c r="KWJ104" s="37"/>
      <c r="KWK104" s="37"/>
      <c r="KWL104" s="37"/>
      <c r="KWM104" s="37"/>
      <c r="KWN104" s="37"/>
      <c r="KWO104" s="37"/>
      <c r="KWP104" s="37"/>
      <c r="KWQ104" s="37"/>
      <c r="KWR104" s="37"/>
      <c r="KWS104" s="37"/>
      <c r="KWT104" s="37"/>
      <c r="KWU104" s="37"/>
      <c r="KWV104" s="37"/>
      <c r="KWW104" s="37"/>
      <c r="KWX104" s="37"/>
      <c r="KWY104" s="37"/>
      <c r="KWZ104" s="37"/>
      <c r="KXA104" s="37"/>
      <c r="KXB104" s="37"/>
      <c r="KXC104" s="37"/>
      <c r="KXD104" s="37"/>
      <c r="KXE104" s="37"/>
      <c r="KXF104" s="37"/>
      <c r="KXG104" s="37"/>
      <c r="KXH104" s="37"/>
      <c r="KXI104" s="37"/>
      <c r="KXJ104" s="37"/>
      <c r="KXK104" s="37"/>
      <c r="KXL104" s="37"/>
      <c r="KXM104" s="37"/>
      <c r="KXN104" s="37"/>
      <c r="KXO104" s="37"/>
      <c r="KXP104" s="37"/>
      <c r="KXQ104" s="37"/>
      <c r="KXR104" s="37"/>
      <c r="KXS104" s="37"/>
      <c r="KXT104" s="37"/>
      <c r="KXU104" s="37"/>
      <c r="KXV104" s="37"/>
      <c r="KXW104" s="37"/>
      <c r="KXX104" s="37"/>
      <c r="KXY104" s="37"/>
      <c r="KXZ104" s="37"/>
      <c r="KYA104" s="37"/>
      <c r="KYB104" s="37"/>
      <c r="KYC104" s="37"/>
      <c r="KYD104" s="37"/>
      <c r="KYE104" s="37"/>
      <c r="KYF104" s="37"/>
      <c r="KYG104" s="37"/>
      <c r="KYH104" s="37"/>
      <c r="KYI104" s="37"/>
      <c r="KYJ104" s="37"/>
      <c r="KYK104" s="37"/>
      <c r="KYL104" s="37"/>
      <c r="KYM104" s="37"/>
      <c r="KYN104" s="37"/>
      <c r="KYO104" s="37"/>
      <c r="KYP104" s="37"/>
      <c r="KYQ104" s="37"/>
      <c r="KYR104" s="37"/>
      <c r="KYS104" s="37"/>
      <c r="KYT104" s="37"/>
      <c r="KYU104" s="37"/>
      <c r="KYV104" s="37"/>
      <c r="KYW104" s="37"/>
      <c r="KYX104" s="37"/>
      <c r="KYY104" s="37"/>
      <c r="KYZ104" s="37"/>
      <c r="KZA104" s="37"/>
      <c r="KZB104" s="37"/>
      <c r="KZC104" s="37"/>
      <c r="KZD104" s="37"/>
      <c r="KZE104" s="37"/>
      <c r="KZF104" s="37"/>
      <c r="KZG104" s="37"/>
      <c r="KZH104" s="37"/>
      <c r="KZI104" s="37"/>
      <c r="KZJ104" s="37"/>
      <c r="KZK104" s="37"/>
      <c r="KZL104" s="37"/>
      <c r="KZM104" s="37"/>
      <c r="KZN104" s="37"/>
      <c r="KZO104" s="37"/>
      <c r="KZP104" s="37"/>
      <c r="KZQ104" s="37"/>
      <c r="KZR104" s="37"/>
      <c r="KZS104" s="37"/>
      <c r="KZT104" s="37"/>
      <c r="KZU104" s="37"/>
      <c r="KZV104" s="37"/>
      <c r="KZW104" s="37"/>
      <c r="KZX104" s="37"/>
      <c r="KZY104" s="37"/>
      <c r="KZZ104" s="37"/>
      <c r="LAA104" s="37"/>
      <c r="LAB104" s="37"/>
      <c r="LAC104" s="37"/>
      <c r="LAD104" s="37"/>
      <c r="LAE104" s="37"/>
      <c r="LAF104" s="37"/>
      <c r="LAG104" s="37"/>
      <c r="LAH104" s="37"/>
      <c r="LAI104" s="37"/>
      <c r="LAJ104" s="37"/>
      <c r="LAK104" s="37"/>
      <c r="LAL104" s="37"/>
      <c r="LAM104" s="37"/>
      <c r="LAN104" s="37"/>
      <c r="LAO104" s="37"/>
      <c r="LAP104" s="37"/>
      <c r="LAQ104" s="37"/>
      <c r="LAR104" s="37"/>
      <c r="LAS104" s="37"/>
      <c r="LAT104" s="37"/>
      <c r="LAU104" s="37"/>
      <c r="LAV104" s="37"/>
      <c r="LAW104" s="37"/>
      <c r="LAX104" s="37"/>
      <c r="LAY104" s="37"/>
      <c r="LAZ104" s="37"/>
      <c r="LBA104" s="37"/>
      <c r="LBB104" s="37"/>
      <c r="LBC104" s="37"/>
      <c r="LBD104" s="37"/>
      <c r="LBE104" s="37"/>
      <c r="LBF104" s="37"/>
      <c r="LBG104" s="37"/>
      <c r="LBH104" s="37"/>
      <c r="LBI104" s="37"/>
      <c r="LBJ104" s="37"/>
      <c r="LBK104" s="37"/>
      <c r="LBL104" s="37"/>
      <c r="LBM104" s="37"/>
      <c r="LBN104" s="37"/>
      <c r="LBO104" s="37"/>
      <c r="LBP104" s="37"/>
      <c r="LBQ104" s="37"/>
      <c r="LBR104" s="37"/>
      <c r="LBS104" s="37"/>
      <c r="LBT104" s="37"/>
      <c r="LBU104" s="37"/>
      <c r="LBV104" s="37"/>
      <c r="LBW104" s="37"/>
      <c r="LBX104" s="37"/>
      <c r="LBY104" s="37"/>
      <c r="LBZ104" s="37"/>
      <c r="LCA104" s="37"/>
      <c r="LCB104" s="37"/>
      <c r="LCC104" s="37"/>
      <c r="LCD104" s="37"/>
      <c r="LCE104" s="37"/>
      <c r="LCF104" s="37"/>
      <c r="LCG104" s="37"/>
      <c r="LCH104" s="37"/>
      <c r="LCI104" s="37"/>
      <c r="LCJ104" s="37"/>
      <c r="LCK104" s="37"/>
      <c r="LCL104" s="37"/>
      <c r="LCM104" s="37"/>
      <c r="LCN104" s="37"/>
      <c r="LCO104" s="37"/>
      <c r="LCP104" s="37"/>
      <c r="LCQ104" s="37"/>
      <c r="LCR104" s="37"/>
      <c r="LCS104" s="37"/>
      <c r="LCT104" s="37"/>
      <c r="LCU104" s="37"/>
      <c r="LCV104" s="37"/>
      <c r="LCW104" s="37"/>
      <c r="LCX104" s="37"/>
      <c r="LCY104" s="37"/>
      <c r="LCZ104" s="37"/>
      <c r="LDA104" s="37"/>
      <c r="LDB104" s="37"/>
      <c r="LDC104" s="37"/>
      <c r="LDD104" s="37"/>
      <c r="LDE104" s="37"/>
      <c r="LDF104" s="37"/>
      <c r="LDG104" s="37"/>
      <c r="LDH104" s="37"/>
      <c r="LDI104" s="37"/>
      <c r="LDJ104" s="37"/>
      <c r="LDK104" s="37"/>
      <c r="LDL104" s="37"/>
      <c r="LDM104" s="37"/>
      <c r="LDN104" s="37"/>
      <c r="LDO104" s="37"/>
      <c r="LDP104" s="37"/>
      <c r="LDQ104" s="37"/>
      <c r="LDR104" s="37"/>
      <c r="LDS104" s="37"/>
      <c r="LDT104" s="37"/>
      <c r="LDU104" s="37"/>
      <c r="LDV104" s="37"/>
      <c r="LDW104" s="37"/>
      <c r="LDX104" s="37"/>
      <c r="LDY104" s="37"/>
      <c r="LDZ104" s="37"/>
      <c r="LEA104" s="37"/>
      <c r="LEB104" s="37"/>
      <c r="LEC104" s="37"/>
      <c r="LED104" s="37"/>
      <c r="LEE104" s="37"/>
      <c r="LEF104" s="37"/>
      <c r="LEG104" s="37"/>
      <c r="LEH104" s="37"/>
      <c r="LEI104" s="37"/>
      <c r="LEJ104" s="37"/>
      <c r="LEK104" s="37"/>
      <c r="LEL104" s="37"/>
      <c r="LEM104" s="37"/>
      <c r="LEN104" s="37"/>
      <c r="LEO104" s="37"/>
      <c r="LEP104" s="37"/>
      <c r="LEQ104" s="37"/>
      <c r="LER104" s="37"/>
      <c r="LES104" s="37"/>
      <c r="LET104" s="37"/>
      <c r="LEU104" s="37"/>
      <c r="LEV104" s="37"/>
      <c r="LEW104" s="37"/>
      <c r="LEX104" s="37"/>
      <c r="LEY104" s="37"/>
      <c r="LEZ104" s="37"/>
      <c r="LFA104" s="37"/>
      <c r="LFB104" s="37"/>
      <c r="LFC104" s="37"/>
      <c r="LFD104" s="37"/>
      <c r="LFE104" s="37"/>
      <c r="LFF104" s="37"/>
      <c r="LFG104" s="37"/>
      <c r="LFH104" s="37"/>
      <c r="LFI104" s="37"/>
      <c r="LFJ104" s="37"/>
      <c r="LFK104" s="37"/>
      <c r="LFL104" s="37"/>
      <c r="LFM104" s="37"/>
      <c r="LFN104" s="37"/>
      <c r="LFO104" s="37"/>
      <c r="LFP104" s="37"/>
      <c r="LFQ104" s="37"/>
      <c r="LFR104" s="37"/>
      <c r="LFS104" s="37"/>
      <c r="LFT104" s="37"/>
      <c r="LFU104" s="37"/>
      <c r="LFV104" s="37"/>
      <c r="LFW104" s="37"/>
      <c r="LFX104" s="37"/>
      <c r="LFY104" s="37"/>
      <c r="LFZ104" s="37"/>
      <c r="LGA104" s="37"/>
      <c r="LGB104" s="37"/>
      <c r="LGC104" s="37"/>
      <c r="LGD104" s="37"/>
      <c r="LGE104" s="37"/>
      <c r="LGF104" s="37"/>
      <c r="LGG104" s="37"/>
      <c r="LGH104" s="37"/>
      <c r="LGI104" s="37"/>
      <c r="LGJ104" s="37"/>
      <c r="LGK104" s="37"/>
      <c r="LGL104" s="37"/>
      <c r="LGM104" s="37"/>
      <c r="LGN104" s="37"/>
      <c r="LGO104" s="37"/>
      <c r="LGP104" s="37"/>
      <c r="LGQ104" s="37"/>
      <c r="LGR104" s="37"/>
      <c r="LGS104" s="37"/>
      <c r="LGT104" s="37"/>
      <c r="LGU104" s="37"/>
      <c r="LGV104" s="37"/>
      <c r="LGW104" s="37"/>
      <c r="LGX104" s="37"/>
      <c r="LGY104" s="37"/>
      <c r="LGZ104" s="37"/>
      <c r="LHA104" s="37"/>
      <c r="LHB104" s="37"/>
      <c r="LHC104" s="37"/>
      <c r="LHD104" s="37"/>
      <c r="LHE104" s="37"/>
      <c r="LHF104" s="37"/>
      <c r="LHG104" s="37"/>
      <c r="LHH104" s="37"/>
      <c r="LHI104" s="37"/>
      <c r="LHJ104" s="37"/>
      <c r="LHK104" s="37"/>
      <c r="LHL104" s="37"/>
      <c r="LHM104" s="37"/>
      <c r="LHN104" s="37"/>
      <c r="LHO104" s="37"/>
      <c r="LHP104" s="37"/>
      <c r="LHQ104" s="37"/>
      <c r="LHR104" s="37"/>
      <c r="LHS104" s="37"/>
      <c r="LHT104" s="37"/>
      <c r="LHU104" s="37"/>
      <c r="LHV104" s="37"/>
      <c r="LHW104" s="37"/>
      <c r="LHX104" s="37"/>
      <c r="LHY104" s="37"/>
      <c r="LHZ104" s="37"/>
      <c r="LIA104" s="37"/>
      <c r="LIB104" s="37"/>
      <c r="LIC104" s="37"/>
      <c r="LID104" s="37"/>
      <c r="LIE104" s="37"/>
      <c r="LIF104" s="37"/>
      <c r="LIG104" s="37"/>
      <c r="LIH104" s="37"/>
      <c r="LII104" s="37"/>
      <c r="LIJ104" s="37"/>
      <c r="LIK104" s="37"/>
      <c r="LIL104" s="37"/>
      <c r="LIM104" s="37"/>
      <c r="LIN104" s="37"/>
      <c r="LIO104" s="37"/>
      <c r="LIP104" s="37"/>
      <c r="LIQ104" s="37"/>
      <c r="LIR104" s="37"/>
      <c r="LIS104" s="37"/>
      <c r="LIT104" s="37"/>
      <c r="LIU104" s="37"/>
      <c r="LIV104" s="37"/>
      <c r="LIW104" s="37"/>
      <c r="LIX104" s="37"/>
      <c r="LIY104" s="37"/>
      <c r="LIZ104" s="37"/>
      <c r="LJA104" s="37"/>
      <c r="LJB104" s="37"/>
      <c r="LJC104" s="37"/>
      <c r="LJD104" s="37"/>
      <c r="LJE104" s="37"/>
      <c r="LJF104" s="37"/>
      <c r="LJG104" s="37"/>
      <c r="LJH104" s="37"/>
      <c r="LJI104" s="37"/>
      <c r="LJJ104" s="37"/>
      <c r="LJK104" s="37"/>
      <c r="LJL104" s="37"/>
      <c r="LJM104" s="37"/>
      <c r="LJN104" s="37"/>
      <c r="LJO104" s="37"/>
      <c r="LJP104" s="37"/>
      <c r="LJQ104" s="37"/>
      <c r="LJR104" s="37"/>
      <c r="LJS104" s="37"/>
      <c r="LJT104" s="37"/>
      <c r="LJU104" s="37"/>
      <c r="LJV104" s="37"/>
      <c r="LJW104" s="37"/>
      <c r="LJX104" s="37"/>
      <c r="LJY104" s="37"/>
      <c r="LJZ104" s="37"/>
      <c r="LKA104" s="37"/>
      <c r="LKB104" s="37"/>
      <c r="LKC104" s="37"/>
      <c r="LKD104" s="37"/>
      <c r="LKE104" s="37"/>
      <c r="LKF104" s="37"/>
      <c r="LKG104" s="37"/>
      <c r="LKH104" s="37"/>
      <c r="LKI104" s="37"/>
      <c r="LKJ104" s="37"/>
      <c r="LKK104" s="37"/>
      <c r="LKL104" s="37"/>
      <c r="LKM104" s="37"/>
      <c r="LKN104" s="37"/>
      <c r="LKO104" s="37"/>
      <c r="LKP104" s="37"/>
      <c r="LKQ104" s="37"/>
      <c r="LKR104" s="37"/>
      <c r="LKS104" s="37"/>
      <c r="LKT104" s="37"/>
      <c r="LKU104" s="37"/>
      <c r="LKV104" s="37"/>
      <c r="LKW104" s="37"/>
      <c r="LKX104" s="37"/>
      <c r="LKY104" s="37"/>
      <c r="LKZ104" s="37"/>
      <c r="LLA104" s="37"/>
      <c r="LLB104" s="37"/>
      <c r="LLC104" s="37"/>
      <c r="LLD104" s="37"/>
      <c r="LLE104" s="37"/>
      <c r="LLF104" s="37"/>
      <c r="LLG104" s="37"/>
      <c r="LLH104" s="37"/>
      <c r="LLI104" s="37"/>
      <c r="LLJ104" s="37"/>
      <c r="LLK104" s="37"/>
      <c r="LLL104" s="37"/>
      <c r="LLM104" s="37"/>
      <c r="LLN104" s="37"/>
      <c r="LLO104" s="37"/>
      <c r="LLP104" s="37"/>
      <c r="LLQ104" s="37"/>
      <c r="LLR104" s="37"/>
      <c r="LLS104" s="37"/>
      <c r="LLT104" s="37"/>
      <c r="LLU104" s="37"/>
      <c r="LLV104" s="37"/>
      <c r="LLW104" s="37"/>
      <c r="LLX104" s="37"/>
      <c r="LLY104" s="37"/>
      <c r="LLZ104" s="37"/>
      <c r="LMA104" s="37"/>
      <c r="LMB104" s="37"/>
      <c r="LMC104" s="37"/>
      <c r="LMD104" s="37"/>
      <c r="LME104" s="37"/>
      <c r="LMF104" s="37"/>
      <c r="LMG104" s="37"/>
      <c r="LMH104" s="37"/>
      <c r="LMI104" s="37"/>
      <c r="LMJ104" s="37"/>
      <c r="LMK104" s="37"/>
      <c r="LML104" s="37"/>
      <c r="LMM104" s="37"/>
      <c r="LMN104" s="37"/>
      <c r="LMO104" s="37"/>
      <c r="LMP104" s="37"/>
      <c r="LMQ104" s="37"/>
      <c r="LMR104" s="37"/>
      <c r="LMS104" s="37"/>
      <c r="LMT104" s="37"/>
      <c r="LMU104" s="37"/>
      <c r="LMV104" s="37"/>
      <c r="LMW104" s="37"/>
      <c r="LMX104" s="37"/>
      <c r="LMY104" s="37"/>
      <c r="LMZ104" s="37"/>
      <c r="LNA104" s="37"/>
      <c r="LNB104" s="37"/>
      <c r="LNC104" s="37"/>
      <c r="LND104" s="37"/>
      <c r="LNE104" s="37"/>
      <c r="LNF104" s="37"/>
      <c r="LNG104" s="37"/>
      <c r="LNH104" s="37"/>
      <c r="LNI104" s="37"/>
      <c r="LNJ104" s="37"/>
      <c r="LNK104" s="37"/>
      <c r="LNL104" s="37"/>
      <c r="LNM104" s="37"/>
      <c r="LNN104" s="37"/>
      <c r="LNO104" s="37"/>
      <c r="LNP104" s="37"/>
      <c r="LNQ104" s="37"/>
      <c r="LNR104" s="37"/>
      <c r="LNS104" s="37"/>
      <c r="LNT104" s="37"/>
      <c r="LNU104" s="37"/>
      <c r="LNV104" s="37"/>
      <c r="LNW104" s="37"/>
      <c r="LNX104" s="37"/>
      <c r="LNY104" s="37"/>
      <c r="LNZ104" s="37"/>
      <c r="LOA104" s="37"/>
      <c r="LOB104" s="37"/>
      <c r="LOC104" s="37"/>
      <c r="LOD104" s="37"/>
      <c r="LOE104" s="37"/>
      <c r="LOF104" s="37"/>
      <c r="LOG104" s="37"/>
      <c r="LOH104" s="37"/>
      <c r="LOI104" s="37"/>
      <c r="LOJ104" s="37"/>
      <c r="LOK104" s="37"/>
      <c r="LOL104" s="37"/>
      <c r="LOM104" s="37"/>
      <c r="LON104" s="37"/>
      <c r="LOO104" s="37"/>
      <c r="LOP104" s="37"/>
      <c r="LOQ104" s="37"/>
      <c r="LOR104" s="37"/>
      <c r="LOS104" s="37"/>
      <c r="LOT104" s="37"/>
      <c r="LOU104" s="37"/>
      <c r="LOV104" s="37"/>
      <c r="LOW104" s="37"/>
      <c r="LOX104" s="37"/>
      <c r="LOY104" s="37"/>
      <c r="LOZ104" s="37"/>
      <c r="LPA104" s="37"/>
      <c r="LPB104" s="37"/>
      <c r="LPC104" s="37"/>
      <c r="LPD104" s="37"/>
      <c r="LPE104" s="37"/>
      <c r="LPF104" s="37"/>
      <c r="LPG104" s="37"/>
      <c r="LPH104" s="37"/>
      <c r="LPI104" s="37"/>
      <c r="LPJ104" s="37"/>
      <c r="LPK104" s="37"/>
      <c r="LPL104" s="37"/>
      <c r="LPM104" s="37"/>
      <c r="LPN104" s="37"/>
      <c r="LPO104" s="37"/>
      <c r="LPP104" s="37"/>
      <c r="LPQ104" s="37"/>
      <c r="LPR104" s="37"/>
      <c r="LPS104" s="37"/>
      <c r="LPT104" s="37"/>
      <c r="LPU104" s="37"/>
      <c r="LPV104" s="37"/>
      <c r="LPW104" s="37"/>
      <c r="LPX104" s="37"/>
      <c r="LPY104" s="37"/>
      <c r="LPZ104" s="37"/>
      <c r="LQA104" s="37"/>
      <c r="LQB104" s="37"/>
      <c r="LQC104" s="37"/>
      <c r="LQD104" s="37"/>
      <c r="LQE104" s="37"/>
      <c r="LQF104" s="37"/>
      <c r="LQG104" s="37"/>
      <c r="LQH104" s="37"/>
      <c r="LQI104" s="37"/>
      <c r="LQJ104" s="37"/>
      <c r="LQK104" s="37"/>
      <c r="LQL104" s="37"/>
      <c r="LQM104" s="37"/>
      <c r="LQN104" s="37"/>
      <c r="LQO104" s="37"/>
      <c r="LQP104" s="37"/>
      <c r="LQQ104" s="37"/>
      <c r="LQR104" s="37"/>
      <c r="LQS104" s="37"/>
      <c r="LQT104" s="37"/>
      <c r="LQU104" s="37"/>
      <c r="LQV104" s="37"/>
      <c r="LQW104" s="37"/>
      <c r="LQX104" s="37"/>
      <c r="LQY104" s="37"/>
      <c r="LQZ104" s="37"/>
      <c r="LRA104" s="37"/>
      <c r="LRB104" s="37"/>
      <c r="LRC104" s="37"/>
      <c r="LRD104" s="37"/>
      <c r="LRE104" s="37"/>
      <c r="LRF104" s="37"/>
      <c r="LRG104" s="37"/>
      <c r="LRH104" s="37"/>
      <c r="LRI104" s="37"/>
      <c r="LRJ104" s="37"/>
      <c r="LRK104" s="37"/>
      <c r="LRL104" s="37"/>
      <c r="LRM104" s="37"/>
      <c r="LRN104" s="37"/>
      <c r="LRO104" s="37"/>
      <c r="LRP104" s="37"/>
      <c r="LRQ104" s="37"/>
      <c r="LRR104" s="37"/>
      <c r="LRS104" s="37"/>
      <c r="LRT104" s="37"/>
      <c r="LRU104" s="37"/>
      <c r="LRV104" s="37"/>
      <c r="LRW104" s="37"/>
      <c r="LRX104" s="37"/>
      <c r="LRY104" s="37"/>
      <c r="LRZ104" s="37"/>
      <c r="LSA104" s="37"/>
      <c r="LSB104" s="37"/>
      <c r="LSC104" s="37"/>
      <c r="LSD104" s="37"/>
      <c r="LSE104" s="37"/>
      <c r="LSF104" s="37"/>
      <c r="LSG104" s="37"/>
      <c r="LSH104" s="37"/>
      <c r="LSI104" s="37"/>
      <c r="LSJ104" s="37"/>
      <c r="LSK104" s="37"/>
      <c r="LSL104" s="37"/>
      <c r="LSM104" s="37"/>
      <c r="LSN104" s="37"/>
      <c r="LSO104" s="37"/>
      <c r="LSP104" s="37"/>
      <c r="LSQ104" s="37"/>
      <c r="LSR104" s="37"/>
      <c r="LSS104" s="37"/>
      <c r="LST104" s="37"/>
      <c r="LSU104" s="37"/>
      <c r="LSV104" s="37"/>
      <c r="LSW104" s="37"/>
      <c r="LSX104" s="37"/>
      <c r="LSY104" s="37"/>
      <c r="LSZ104" s="37"/>
      <c r="LTA104" s="37"/>
      <c r="LTB104" s="37"/>
      <c r="LTC104" s="37"/>
      <c r="LTD104" s="37"/>
      <c r="LTE104" s="37"/>
      <c r="LTF104" s="37"/>
      <c r="LTG104" s="37"/>
      <c r="LTH104" s="37"/>
      <c r="LTI104" s="37"/>
      <c r="LTJ104" s="37"/>
      <c r="LTK104" s="37"/>
      <c r="LTL104" s="37"/>
      <c r="LTM104" s="37"/>
      <c r="LTN104" s="37"/>
      <c r="LTO104" s="37"/>
      <c r="LTP104" s="37"/>
      <c r="LTQ104" s="37"/>
      <c r="LTR104" s="37"/>
      <c r="LTS104" s="37"/>
      <c r="LTT104" s="37"/>
      <c r="LTU104" s="37"/>
      <c r="LTV104" s="37"/>
      <c r="LTW104" s="37"/>
      <c r="LTX104" s="37"/>
      <c r="LTY104" s="37"/>
      <c r="LTZ104" s="37"/>
      <c r="LUA104" s="37"/>
      <c r="LUB104" s="37"/>
      <c r="LUC104" s="37"/>
      <c r="LUD104" s="37"/>
      <c r="LUE104" s="37"/>
      <c r="LUF104" s="37"/>
      <c r="LUG104" s="37"/>
      <c r="LUH104" s="37"/>
      <c r="LUI104" s="37"/>
      <c r="LUJ104" s="37"/>
      <c r="LUK104" s="37"/>
      <c r="LUL104" s="37"/>
      <c r="LUM104" s="37"/>
      <c r="LUN104" s="37"/>
      <c r="LUO104" s="37"/>
      <c r="LUP104" s="37"/>
      <c r="LUQ104" s="37"/>
      <c r="LUR104" s="37"/>
      <c r="LUS104" s="37"/>
      <c r="LUT104" s="37"/>
      <c r="LUU104" s="37"/>
      <c r="LUV104" s="37"/>
      <c r="LUW104" s="37"/>
      <c r="LUX104" s="37"/>
      <c r="LUY104" s="37"/>
      <c r="LUZ104" s="37"/>
      <c r="LVA104" s="37"/>
      <c r="LVB104" s="37"/>
      <c r="LVC104" s="37"/>
      <c r="LVD104" s="37"/>
      <c r="LVE104" s="37"/>
      <c r="LVF104" s="37"/>
      <c r="LVG104" s="37"/>
      <c r="LVH104" s="37"/>
      <c r="LVI104" s="37"/>
      <c r="LVJ104" s="37"/>
      <c r="LVK104" s="37"/>
      <c r="LVL104" s="37"/>
      <c r="LVM104" s="37"/>
      <c r="LVN104" s="37"/>
      <c r="LVO104" s="37"/>
      <c r="LVP104" s="37"/>
      <c r="LVQ104" s="37"/>
      <c r="LVR104" s="37"/>
      <c r="LVS104" s="37"/>
      <c r="LVT104" s="37"/>
      <c r="LVU104" s="37"/>
      <c r="LVV104" s="37"/>
      <c r="LVW104" s="37"/>
      <c r="LVX104" s="37"/>
      <c r="LVY104" s="37"/>
      <c r="LVZ104" s="37"/>
      <c r="LWA104" s="37"/>
      <c r="LWB104" s="37"/>
      <c r="LWC104" s="37"/>
      <c r="LWD104" s="37"/>
      <c r="LWE104" s="37"/>
      <c r="LWF104" s="37"/>
      <c r="LWG104" s="37"/>
      <c r="LWH104" s="37"/>
      <c r="LWI104" s="37"/>
      <c r="LWJ104" s="37"/>
      <c r="LWK104" s="37"/>
      <c r="LWL104" s="37"/>
      <c r="LWM104" s="37"/>
      <c r="LWN104" s="37"/>
      <c r="LWO104" s="37"/>
      <c r="LWP104" s="37"/>
      <c r="LWQ104" s="37"/>
      <c r="LWR104" s="37"/>
      <c r="LWS104" s="37"/>
      <c r="LWT104" s="37"/>
      <c r="LWU104" s="37"/>
      <c r="LWV104" s="37"/>
      <c r="LWW104" s="37"/>
      <c r="LWX104" s="37"/>
      <c r="LWY104" s="37"/>
      <c r="LWZ104" s="37"/>
      <c r="LXA104" s="37"/>
      <c r="LXB104" s="37"/>
      <c r="LXC104" s="37"/>
      <c r="LXD104" s="37"/>
      <c r="LXE104" s="37"/>
      <c r="LXF104" s="37"/>
      <c r="LXG104" s="37"/>
      <c r="LXH104" s="37"/>
      <c r="LXI104" s="37"/>
      <c r="LXJ104" s="37"/>
      <c r="LXK104" s="37"/>
      <c r="LXL104" s="37"/>
      <c r="LXM104" s="37"/>
      <c r="LXN104" s="37"/>
      <c r="LXO104" s="37"/>
      <c r="LXP104" s="37"/>
      <c r="LXQ104" s="37"/>
      <c r="LXR104" s="37"/>
      <c r="LXS104" s="37"/>
      <c r="LXT104" s="37"/>
      <c r="LXU104" s="37"/>
      <c r="LXV104" s="37"/>
      <c r="LXW104" s="37"/>
      <c r="LXX104" s="37"/>
      <c r="LXY104" s="37"/>
      <c r="LXZ104" s="37"/>
      <c r="LYA104" s="37"/>
      <c r="LYB104" s="37"/>
      <c r="LYC104" s="37"/>
      <c r="LYD104" s="37"/>
      <c r="LYE104" s="37"/>
      <c r="LYF104" s="37"/>
      <c r="LYG104" s="37"/>
      <c r="LYH104" s="37"/>
      <c r="LYI104" s="37"/>
      <c r="LYJ104" s="37"/>
      <c r="LYK104" s="37"/>
      <c r="LYL104" s="37"/>
      <c r="LYM104" s="37"/>
      <c r="LYN104" s="37"/>
      <c r="LYO104" s="37"/>
      <c r="LYP104" s="37"/>
      <c r="LYQ104" s="37"/>
      <c r="LYR104" s="37"/>
      <c r="LYS104" s="37"/>
      <c r="LYT104" s="37"/>
      <c r="LYU104" s="37"/>
      <c r="LYV104" s="37"/>
      <c r="LYW104" s="37"/>
      <c r="LYX104" s="37"/>
      <c r="LYY104" s="37"/>
      <c r="LYZ104" s="37"/>
      <c r="LZA104" s="37"/>
      <c r="LZB104" s="37"/>
      <c r="LZC104" s="37"/>
      <c r="LZD104" s="37"/>
      <c r="LZE104" s="37"/>
      <c r="LZF104" s="37"/>
      <c r="LZG104" s="37"/>
      <c r="LZH104" s="37"/>
      <c r="LZI104" s="37"/>
      <c r="LZJ104" s="37"/>
      <c r="LZK104" s="37"/>
      <c r="LZL104" s="37"/>
      <c r="LZM104" s="37"/>
      <c r="LZN104" s="37"/>
      <c r="LZO104" s="37"/>
      <c r="LZP104" s="37"/>
      <c r="LZQ104" s="37"/>
      <c r="LZR104" s="37"/>
      <c r="LZS104" s="37"/>
      <c r="LZT104" s="37"/>
      <c r="LZU104" s="37"/>
      <c r="LZV104" s="37"/>
      <c r="LZW104" s="37"/>
      <c r="LZX104" s="37"/>
      <c r="LZY104" s="37"/>
      <c r="LZZ104" s="37"/>
      <c r="MAA104" s="37"/>
      <c r="MAB104" s="37"/>
      <c r="MAC104" s="37"/>
      <c r="MAD104" s="37"/>
      <c r="MAE104" s="37"/>
      <c r="MAF104" s="37"/>
      <c r="MAG104" s="37"/>
      <c r="MAH104" s="37"/>
      <c r="MAI104" s="37"/>
      <c r="MAJ104" s="37"/>
      <c r="MAK104" s="37"/>
      <c r="MAL104" s="37"/>
      <c r="MAM104" s="37"/>
      <c r="MAN104" s="37"/>
      <c r="MAO104" s="37"/>
      <c r="MAP104" s="37"/>
      <c r="MAQ104" s="37"/>
      <c r="MAR104" s="37"/>
      <c r="MAS104" s="37"/>
      <c r="MAT104" s="37"/>
      <c r="MAU104" s="37"/>
      <c r="MAV104" s="37"/>
      <c r="MAW104" s="37"/>
      <c r="MAX104" s="37"/>
      <c r="MAY104" s="37"/>
      <c r="MAZ104" s="37"/>
      <c r="MBA104" s="37"/>
      <c r="MBB104" s="37"/>
      <c r="MBC104" s="37"/>
      <c r="MBD104" s="37"/>
      <c r="MBE104" s="37"/>
      <c r="MBF104" s="37"/>
      <c r="MBG104" s="37"/>
      <c r="MBH104" s="37"/>
      <c r="MBI104" s="37"/>
      <c r="MBJ104" s="37"/>
      <c r="MBK104" s="37"/>
      <c r="MBL104" s="37"/>
      <c r="MBM104" s="37"/>
      <c r="MBN104" s="37"/>
      <c r="MBO104" s="37"/>
      <c r="MBP104" s="37"/>
      <c r="MBQ104" s="37"/>
      <c r="MBR104" s="37"/>
      <c r="MBS104" s="37"/>
      <c r="MBT104" s="37"/>
      <c r="MBU104" s="37"/>
      <c r="MBV104" s="37"/>
      <c r="MBW104" s="37"/>
      <c r="MBX104" s="37"/>
      <c r="MBY104" s="37"/>
      <c r="MBZ104" s="37"/>
      <c r="MCA104" s="37"/>
      <c r="MCB104" s="37"/>
      <c r="MCC104" s="37"/>
      <c r="MCD104" s="37"/>
      <c r="MCE104" s="37"/>
      <c r="MCF104" s="37"/>
      <c r="MCG104" s="37"/>
      <c r="MCH104" s="37"/>
      <c r="MCI104" s="37"/>
      <c r="MCJ104" s="37"/>
      <c r="MCK104" s="37"/>
      <c r="MCL104" s="37"/>
      <c r="MCM104" s="37"/>
      <c r="MCN104" s="37"/>
      <c r="MCO104" s="37"/>
      <c r="MCP104" s="37"/>
      <c r="MCQ104" s="37"/>
      <c r="MCR104" s="37"/>
      <c r="MCS104" s="37"/>
      <c r="MCT104" s="37"/>
      <c r="MCU104" s="37"/>
      <c r="MCV104" s="37"/>
      <c r="MCW104" s="37"/>
      <c r="MCX104" s="37"/>
      <c r="MCY104" s="37"/>
      <c r="MCZ104" s="37"/>
      <c r="MDA104" s="37"/>
      <c r="MDB104" s="37"/>
      <c r="MDC104" s="37"/>
      <c r="MDD104" s="37"/>
      <c r="MDE104" s="37"/>
      <c r="MDF104" s="37"/>
      <c r="MDG104" s="37"/>
      <c r="MDH104" s="37"/>
      <c r="MDI104" s="37"/>
      <c r="MDJ104" s="37"/>
      <c r="MDK104" s="37"/>
      <c r="MDL104" s="37"/>
      <c r="MDM104" s="37"/>
      <c r="MDN104" s="37"/>
      <c r="MDO104" s="37"/>
      <c r="MDP104" s="37"/>
      <c r="MDQ104" s="37"/>
      <c r="MDR104" s="37"/>
      <c r="MDS104" s="37"/>
      <c r="MDT104" s="37"/>
      <c r="MDU104" s="37"/>
      <c r="MDV104" s="37"/>
      <c r="MDW104" s="37"/>
      <c r="MDX104" s="37"/>
      <c r="MDY104" s="37"/>
      <c r="MDZ104" s="37"/>
      <c r="MEA104" s="37"/>
      <c r="MEB104" s="37"/>
      <c r="MEC104" s="37"/>
      <c r="MED104" s="37"/>
      <c r="MEE104" s="37"/>
      <c r="MEF104" s="37"/>
      <c r="MEG104" s="37"/>
      <c r="MEH104" s="37"/>
      <c r="MEI104" s="37"/>
      <c r="MEJ104" s="37"/>
      <c r="MEK104" s="37"/>
      <c r="MEL104" s="37"/>
      <c r="MEM104" s="37"/>
      <c r="MEN104" s="37"/>
      <c r="MEO104" s="37"/>
      <c r="MEP104" s="37"/>
      <c r="MEQ104" s="37"/>
      <c r="MER104" s="37"/>
      <c r="MES104" s="37"/>
      <c r="MET104" s="37"/>
      <c r="MEU104" s="37"/>
      <c r="MEV104" s="37"/>
      <c r="MEW104" s="37"/>
      <c r="MEX104" s="37"/>
      <c r="MEY104" s="37"/>
      <c r="MEZ104" s="37"/>
      <c r="MFA104" s="37"/>
      <c r="MFB104" s="37"/>
      <c r="MFC104" s="37"/>
      <c r="MFD104" s="37"/>
      <c r="MFE104" s="37"/>
      <c r="MFF104" s="37"/>
      <c r="MFG104" s="37"/>
      <c r="MFH104" s="37"/>
      <c r="MFI104" s="37"/>
      <c r="MFJ104" s="37"/>
      <c r="MFK104" s="37"/>
      <c r="MFL104" s="37"/>
      <c r="MFM104" s="37"/>
      <c r="MFN104" s="37"/>
      <c r="MFO104" s="37"/>
      <c r="MFP104" s="37"/>
      <c r="MFQ104" s="37"/>
      <c r="MFR104" s="37"/>
      <c r="MFS104" s="37"/>
      <c r="MFT104" s="37"/>
      <c r="MFU104" s="37"/>
      <c r="MFV104" s="37"/>
      <c r="MFW104" s="37"/>
      <c r="MFX104" s="37"/>
      <c r="MFY104" s="37"/>
      <c r="MFZ104" s="37"/>
      <c r="MGA104" s="37"/>
      <c r="MGB104" s="37"/>
      <c r="MGC104" s="37"/>
      <c r="MGD104" s="37"/>
      <c r="MGE104" s="37"/>
      <c r="MGF104" s="37"/>
      <c r="MGG104" s="37"/>
      <c r="MGH104" s="37"/>
      <c r="MGI104" s="37"/>
      <c r="MGJ104" s="37"/>
      <c r="MGK104" s="37"/>
      <c r="MGL104" s="37"/>
      <c r="MGM104" s="37"/>
      <c r="MGN104" s="37"/>
      <c r="MGO104" s="37"/>
      <c r="MGP104" s="37"/>
      <c r="MGQ104" s="37"/>
      <c r="MGR104" s="37"/>
      <c r="MGS104" s="37"/>
      <c r="MGT104" s="37"/>
      <c r="MGU104" s="37"/>
      <c r="MGV104" s="37"/>
      <c r="MGW104" s="37"/>
      <c r="MGX104" s="37"/>
      <c r="MGY104" s="37"/>
      <c r="MGZ104" s="37"/>
      <c r="MHA104" s="37"/>
      <c r="MHB104" s="37"/>
      <c r="MHC104" s="37"/>
      <c r="MHD104" s="37"/>
      <c r="MHE104" s="37"/>
      <c r="MHF104" s="37"/>
      <c r="MHG104" s="37"/>
      <c r="MHH104" s="37"/>
      <c r="MHI104" s="37"/>
      <c r="MHJ104" s="37"/>
      <c r="MHK104" s="37"/>
      <c r="MHL104" s="37"/>
      <c r="MHM104" s="37"/>
      <c r="MHN104" s="37"/>
      <c r="MHO104" s="37"/>
      <c r="MHP104" s="37"/>
      <c r="MHQ104" s="37"/>
      <c r="MHR104" s="37"/>
      <c r="MHS104" s="37"/>
      <c r="MHT104" s="37"/>
      <c r="MHU104" s="37"/>
      <c r="MHV104" s="37"/>
      <c r="MHW104" s="37"/>
      <c r="MHX104" s="37"/>
      <c r="MHY104" s="37"/>
      <c r="MHZ104" s="37"/>
      <c r="MIA104" s="37"/>
      <c r="MIB104" s="37"/>
      <c r="MIC104" s="37"/>
      <c r="MID104" s="37"/>
      <c r="MIE104" s="37"/>
      <c r="MIF104" s="37"/>
      <c r="MIG104" s="37"/>
      <c r="MIH104" s="37"/>
      <c r="MII104" s="37"/>
      <c r="MIJ104" s="37"/>
      <c r="MIK104" s="37"/>
      <c r="MIL104" s="37"/>
      <c r="MIM104" s="37"/>
      <c r="MIN104" s="37"/>
      <c r="MIO104" s="37"/>
      <c r="MIP104" s="37"/>
      <c r="MIQ104" s="37"/>
      <c r="MIR104" s="37"/>
      <c r="MIS104" s="37"/>
      <c r="MIT104" s="37"/>
      <c r="MIU104" s="37"/>
      <c r="MIV104" s="37"/>
      <c r="MIW104" s="37"/>
      <c r="MIX104" s="37"/>
      <c r="MIY104" s="37"/>
      <c r="MIZ104" s="37"/>
      <c r="MJA104" s="37"/>
      <c r="MJB104" s="37"/>
      <c r="MJC104" s="37"/>
      <c r="MJD104" s="37"/>
      <c r="MJE104" s="37"/>
      <c r="MJF104" s="37"/>
      <c r="MJG104" s="37"/>
      <c r="MJH104" s="37"/>
      <c r="MJI104" s="37"/>
      <c r="MJJ104" s="37"/>
      <c r="MJK104" s="37"/>
      <c r="MJL104" s="37"/>
      <c r="MJM104" s="37"/>
      <c r="MJN104" s="37"/>
      <c r="MJO104" s="37"/>
      <c r="MJP104" s="37"/>
      <c r="MJQ104" s="37"/>
      <c r="MJR104" s="37"/>
      <c r="MJS104" s="37"/>
      <c r="MJT104" s="37"/>
      <c r="MJU104" s="37"/>
      <c r="MJV104" s="37"/>
      <c r="MJW104" s="37"/>
      <c r="MJX104" s="37"/>
      <c r="MJY104" s="37"/>
      <c r="MJZ104" s="37"/>
      <c r="MKA104" s="37"/>
      <c r="MKB104" s="37"/>
      <c r="MKC104" s="37"/>
      <c r="MKD104" s="37"/>
      <c r="MKE104" s="37"/>
      <c r="MKF104" s="37"/>
      <c r="MKG104" s="37"/>
      <c r="MKH104" s="37"/>
      <c r="MKI104" s="37"/>
      <c r="MKJ104" s="37"/>
      <c r="MKK104" s="37"/>
      <c r="MKL104" s="37"/>
      <c r="MKM104" s="37"/>
      <c r="MKN104" s="37"/>
      <c r="MKO104" s="37"/>
      <c r="MKP104" s="37"/>
      <c r="MKQ104" s="37"/>
      <c r="MKR104" s="37"/>
      <c r="MKS104" s="37"/>
      <c r="MKT104" s="37"/>
      <c r="MKU104" s="37"/>
      <c r="MKV104" s="37"/>
      <c r="MKW104" s="37"/>
      <c r="MKX104" s="37"/>
      <c r="MKY104" s="37"/>
      <c r="MKZ104" s="37"/>
      <c r="MLA104" s="37"/>
      <c r="MLB104" s="37"/>
      <c r="MLC104" s="37"/>
      <c r="MLD104" s="37"/>
      <c r="MLE104" s="37"/>
      <c r="MLF104" s="37"/>
      <c r="MLG104" s="37"/>
      <c r="MLH104" s="37"/>
      <c r="MLI104" s="37"/>
      <c r="MLJ104" s="37"/>
      <c r="MLK104" s="37"/>
      <c r="MLL104" s="37"/>
      <c r="MLM104" s="37"/>
      <c r="MLN104" s="37"/>
      <c r="MLO104" s="37"/>
      <c r="MLP104" s="37"/>
      <c r="MLQ104" s="37"/>
      <c r="MLR104" s="37"/>
      <c r="MLS104" s="37"/>
      <c r="MLT104" s="37"/>
      <c r="MLU104" s="37"/>
      <c r="MLV104" s="37"/>
      <c r="MLW104" s="37"/>
      <c r="MLX104" s="37"/>
      <c r="MLY104" s="37"/>
      <c r="MLZ104" s="37"/>
      <c r="MMA104" s="37"/>
      <c r="MMB104" s="37"/>
      <c r="MMC104" s="37"/>
      <c r="MMD104" s="37"/>
      <c r="MME104" s="37"/>
      <c r="MMF104" s="37"/>
      <c r="MMG104" s="37"/>
      <c r="MMH104" s="37"/>
      <c r="MMI104" s="37"/>
      <c r="MMJ104" s="37"/>
      <c r="MMK104" s="37"/>
      <c r="MML104" s="37"/>
      <c r="MMM104" s="37"/>
      <c r="MMN104" s="37"/>
      <c r="MMO104" s="37"/>
      <c r="MMP104" s="37"/>
      <c r="MMQ104" s="37"/>
      <c r="MMR104" s="37"/>
      <c r="MMS104" s="37"/>
      <c r="MMT104" s="37"/>
      <c r="MMU104" s="37"/>
      <c r="MMV104" s="37"/>
      <c r="MMW104" s="37"/>
      <c r="MMX104" s="37"/>
      <c r="MMY104" s="37"/>
      <c r="MMZ104" s="37"/>
      <c r="MNA104" s="37"/>
      <c r="MNB104" s="37"/>
      <c r="MNC104" s="37"/>
      <c r="MND104" s="37"/>
      <c r="MNE104" s="37"/>
      <c r="MNF104" s="37"/>
      <c r="MNG104" s="37"/>
      <c r="MNH104" s="37"/>
      <c r="MNI104" s="37"/>
      <c r="MNJ104" s="37"/>
      <c r="MNK104" s="37"/>
      <c r="MNL104" s="37"/>
      <c r="MNM104" s="37"/>
      <c r="MNN104" s="37"/>
      <c r="MNO104" s="37"/>
      <c r="MNP104" s="37"/>
      <c r="MNQ104" s="37"/>
      <c r="MNR104" s="37"/>
      <c r="MNS104" s="37"/>
      <c r="MNT104" s="37"/>
      <c r="MNU104" s="37"/>
      <c r="MNV104" s="37"/>
      <c r="MNW104" s="37"/>
      <c r="MNX104" s="37"/>
      <c r="MNY104" s="37"/>
      <c r="MNZ104" s="37"/>
      <c r="MOA104" s="37"/>
      <c r="MOB104" s="37"/>
      <c r="MOC104" s="37"/>
      <c r="MOD104" s="37"/>
      <c r="MOE104" s="37"/>
      <c r="MOF104" s="37"/>
      <c r="MOG104" s="37"/>
      <c r="MOH104" s="37"/>
      <c r="MOI104" s="37"/>
      <c r="MOJ104" s="37"/>
      <c r="MOK104" s="37"/>
      <c r="MOL104" s="37"/>
      <c r="MOM104" s="37"/>
      <c r="MON104" s="37"/>
      <c r="MOO104" s="37"/>
      <c r="MOP104" s="37"/>
      <c r="MOQ104" s="37"/>
      <c r="MOR104" s="37"/>
      <c r="MOS104" s="37"/>
      <c r="MOT104" s="37"/>
      <c r="MOU104" s="37"/>
      <c r="MOV104" s="37"/>
      <c r="MOW104" s="37"/>
      <c r="MOX104" s="37"/>
      <c r="MOY104" s="37"/>
      <c r="MOZ104" s="37"/>
      <c r="MPA104" s="37"/>
      <c r="MPB104" s="37"/>
      <c r="MPC104" s="37"/>
      <c r="MPD104" s="37"/>
      <c r="MPE104" s="37"/>
      <c r="MPF104" s="37"/>
      <c r="MPG104" s="37"/>
      <c r="MPH104" s="37"/>
      <c r="MPI104" s="37"/>
      <c r="MPJ104" s="37"/>
      <c r="MPK104" s="37"/>
      <c r="MPL104" s="37"/>
      <c r="MPM104" s="37"/>
      <c r="MPN104" s="37"/>
      <c r="MPO104" s="37"/>
      <c r="MPP104" s="37"/>
      <c r="MPQ104" s="37"/>
      <c r="MPR104" s="37"/>
      <c r="MPS104" s="37"/>
      <c r="MPT104" s="37"/>
      <c r="MPU104" s="37"/>
      <c r="MPV104" s="37"/>
      <c r="MPW104" s="37"/>
      <c r="MPX104" s="37"/>
      <c r="MPY104" s="37"/>
      <c r="MPZ104" s="37"/>
      <c r="MQA104" s="37"/>
      <c r="MQB104" s="37"/>
      <c r="MQC104" s="37"/>
      <c r="MQD104" s="37"/>
      <c r="MQE104" s="37"/>
      <c r="MQF104" s="37"/>
      <c r="MQG104" s="37"/>
      <c r="MQH104" s="37"/>
      <c r="MQI104" s="37"/>
      <c r="MQJ104" s="37"/>
      <c r="MQK104" s="37"/>
      <c r="MQL104" s="37"/>
      <c r="MQM104" s="37"/>
      <c r="MQN104" s="37"/>
      <c r="MQO104" s="37"/>
      <c r="MQP104" s="37"/>
      <c r="MQQ104" s="37"/>
      <c r="MQR104" s="37"/>
      <c r="MQS104" s="37"/>
      <c r="MQT104" s="37"/>
      <c r="MQU104" s="37"/>
      <c r="MQV104" s="37"/>
      <c r="MQW104" s="37"/>
      <c r="MQX104" s="37"/>
      <c r="MQY104" s="37"/>
      <c r="MQZ104" s="37"/>
      <c r="MRA104" s="37"/>
      <c r="MRB104" s="37"/>
      <c r="MRC104" s="37"/>
      <c r="MRD104" s="37"/>
      <c r="MRE104" s="37"/>
      <c r="MRF104" s="37"/>
      <c r="MRG104" s="37"/>
      <c r="MRH104" s="37"/>
      <c r="MRI104" s="37"/>
      <c r="MRJ104" s="37"/>
      <c r="MRK104" s="37"/>
      <c r="MRL104" s="37"/>
      <c r="MRM104" s="37"/>
      <c r="MRN104" s="37"/>
      <c r="MRO104" s="37"/>
      <c r="MRP104" s="37"/>
      <c r="MRQ104" s="37"/>
      <c r="MRR104" s="37"/>
      <c r="MRS104" s="37"/>
      <c r="MRT104" s="37"/>
      <c r="MRU104" s="37"/>
      <c r="MRV104" s="37"/>
      <c r="MRW104" s="37"/>
      <c r="MRX104" s="37"/>
      <c r="MRY104" s="37"/>
      <c r="MRZ104" s="37"/>
      <c r="MSA104" s="37"/>
      <c r="MSB104" s="37"/>
      <c r="MSC104" s="37"/>
      <c r="MSD104" s="37"/>
      <c r="MSE104" s="37"/>
      <c r="MSF104" s="37"/>
      <c r="MSG104" s="37"/>
      <c r="MSH104" s="37"/>
      <c r="MSI104" s="37"/>
      <c r="MSJ104" s="37"/>
      <c r="MSK104" s="37"/>
      <c r="MSL104" s="37"/>
      <c r="MSM104" s="37"/>
      <c r="MSN104" s="37"/>
      <c r="MSO104" s="37"/>
      <c r="MSP104" s="37"/>
      <c r="MSQ104" s="37"/>
      <c r="MSR104" s="37"/>
      <c r="MSS104" s="37"/>
      <c r="MST104" s="37"/>
      <c r="MSU104" s="37"/>
      <c r="MSV104" s="37"/>
      <c r="MSW104" s="37"/>
      <c r="MSX104" s="37"/>
      <c r="MSY104" s="37"/>
      <c r="MSZ104" s="37"/>
      <c r="MTA104" s="37"/>
      <c r="MTB104" s="37"/>
      <c r="MTC104" s="37"/>
      <c r="MTD104" s="37"/>
      <c r="MTE104" s="37"/>
      <c r="MTF104" s="37"/>
      <c r="MTG104" s="37"/>
      <c r="MTH104" s="37"/>
      <c r="MTI104" s="37"/>
      <c r="MTJ104" s="37"/>
      <c r="MTK104" s="37"/>
      <c r="MTL104" s="37"/>
      <c r="MTM104" s="37"/>
      <c r="MTN104" s="37"/>
      <c r="MTO104" s="37"/>
      <c r="MTP104" s="37"/>
      <c r="MTQ104" s="37"/>
      <c r="MTR104" s="37"/>
      <c r="MTS104" s="37"/>
      <c r="MTT104" s="37"/>
      <c r="MTU104" s="37"/>
      <c r="MTV104" s="37"/>
      <c r="MTW104" s="37"/>
      <c r="MTX104" s="37"/>
      <c r="MTY104" s="37"/>
      <c r="MTZ104" s="37"/>
      <c r="MUA104" s="37"/>
      <c r="MUB104" s="37"/>
      <c r="MUC104" s="37"/>
      <c r="MUD104" s="37"/>
      <c r="MUE104" s="37"/>
      <c r="MUF104" s="37"/>
      <c r="MUG104" s="37"/>
      <c r="MUH104" s="37"/>
      <c r="MUI104" s="37"/>
      <c r="MUJ104" s="37"/>
      <c r="MUK104" s="37"/>
      <c r="MUL104" s="37"/>
      <c r="MUM104" s="37"/>
      <c r="MUN104" s="37"/>
      <c r="MUO104" s="37"/>
      <c r="MUP104" s="37"/>
      <c r="MUQ104" s="37"/>
      <c r="MUR104" s="37"/>
      <c r="MUS104" s="37"/>
      <c r="MUT104" s="37"/>
      <c r="MUU104" s="37"/>
      <c r="MUV104" s="37"/>
      <c r="MUW104" s="37"/>
      <c r="MUX104" s="37"/>
      <c r="MUY104" s="37"/>
      <c r="MUZ104" s="37"/>
      <c r="MVA104" s="37"/>
      <c r="MVB104" s="37"/>
      <c r="MVC104" s="37"/>
      <c r="MVD104" s="37"/>
      <c r="MVE104" s="37"/>
      <c r="MVF104" s="37"/>
      <c r="MVG104" s="37"/>
      <c r="MVH104" s="37"/>
      <c r="MVI104" s="37"/>
      <c r="MVJ104" s="37"/>
      <c r="MVK104" s="37"/>
      <c r="MVL104" s="37"/>
      <c r="MVM104" s="37"/>
      <c r="MVN104" s="37"/>
      <c r="MVO104" s="37"/>
      <c r="MVP104" s="37"/>
      <c r="MVQ104" s="37"/>
      <c r="MVR104" s="37"/>
      <c r="MVS104" s="37"/>
      <c r="MVT104" s="37"/>
      <c r="MVU104" s="37"/>
      <c r="MVV104" s="37"/>
      <c r="MVW104" s="37"/>
      <c r="MVX104" s="37"/>
      <c r="MVY104" s="37"/>
      <c r="MVZ104" s="37"/>
      <c r="MWA104" s="37"/>
      <c r="MWB104" s="37"/>
      <c r="MWC104" s="37"/>
      <c r="MWD104" s="37"/>
      <c r="MWE104" s="37"/>
      <c r="MWF104" s="37"/>
      <c r="MWG104" s="37"/>
      <c r="MWH104" s="37"/>
      <c r="MWI104" s="37"/>
      <c r="MWJ104" s="37"/>
      <c r="MWK104" s="37"/>
      <c r="MWL104" s="37"/>
      <c r="MWM104" s="37"/>
      <c r="MWN104" s="37"/>
      <c r="MWO104" s="37"/>
      <c r="MWP104" s="37"/>
      <c r="MWQ104" s="37"/>
      <c r="MWR104" s="37"/>
      <c r="MWS104" s="37"/>
      <c r="MWT104" s="37"/>
      <c r="MWU104" s="37"/>
      <c r="MWV104" s="37"/>
      <c r="MWW104" s="37"/>
      <c r="MWX104" s="37"/>
      <c r="MWY104" s="37"/>
      <c r="MWZ104" s="37"/>
      <c r="MXA104" s="37"/>
      <c r="MXB104" s="37"/>
      <c r="MXC104" s="37"/>
      <c r="MXD104" s="37"/>
      <c r="MXE104" s="37"/>
      <c r="MXF104" s="37"/>
      <c r="MXG104" s="37"/>
      <c r="MXH104" s="37"/>
      <c r="MXI104" s="37"/>
      <c r="MXJ104" s="37"/>
      <c r="MXK104" s="37"/>
      <c r="MXL104" s="37"/>
      <c r="MXM104" s="37"/>
      <c r="MXN104" s="37"/>
      <c r="MXO104" s="37"/>
      <c r="MXP104" s="37"/>
      <c r="MXQ104" s="37"/>
      <c r="MXR104" s="37"/>
      <c r="MXS104" s="37"/>
      <c r="MXT104" s="37"/>
      <c r="MXU104" s="37"/>
      <c r="MXV104" s="37"/>
      <c r="MXW104" s="37"/>
      <c r="MXX104" s="37"/>
      <c r="MXY104" s="37"/>
      <c r="MXZ104" s="37"/>
      <c r="MYA104" s="37"/>
      <c r="MYB104" s="37"/>
      <c r="MYC104" s="37"/>
      <c r="MYD104" s="37"/>
      <c r="MYE104" s="37"/>
      <c r="MYF104" s="37"/>
      <c r="MYG104" s="37"/>
      <c r="MYH104" s="37"/>
      <c r="MYI104" s="37"/>
      <c r="MYJ104" s="37"/>
      <c r="MYK104" s="37"/>
      <c r="MYL104" s="37"/>
      <c r="MYM104" s="37"/>
      <c r="MYN104" s="37"/>
      <c r="MYO104" s="37"/>
      <c r="MYP104" s="37"/>
      <c r="MYQ104" s="37"/>
      <c r="MYR104" s="37"/>
      <c r="MYS104" s="37"/>
      <c r="MYT104" s="37"/>
      <c r="MYU104" s="37"/>
      <c r="MYV104" s="37"/>
      <c r="MYW104" s="37"/>
      <c r="MYX104" s="37"/>
      <c r="MYY104" s="37"/>
      <c r="MYZ104" s="37"/>
      <c r="MZA104" s="37"/>
      <c r="MZB104" s="37"/>
      <c r="MZC104" s="37"/>
      <c r="MZD104" s="37"/>
      <c r="MZE104" s="37"/>
      <c r="MZF104" s="37"/>
      <c r="MZG104" s="37"/>
      <c r="MZH104" s="37"/>
      <c r="MZI104" s="37"/>
      <c r="MZJ104" s="37"/>
      <c r="MZK104" s="37"/>
      <c r="MZL104" s="37"/>
      <c r="MZM104" s="37"/>
      <c r="MZN104" s="37"/>
      <c r="MZO104" s="37"/>
      <c r="MZP104" s="37"/>
      <c r="MZQ104" s="37"/>
      <c r="MZR104" s="37"/>
      <c r="MZS104" s="37"/>
      <c r="MZT104" s="37"/>
      <c r="MZU104" s="37"/>
      <c r="MZV104" s="37"/>
      <c r="MZW104" s="37"/>
      <c r="MZX104" s="37"/>
      <c r="MZY104" s="37"/>
      <c r="MZZ104" s="37"/>
      <c r="NAA104" s="37"/>
      <c r="NAB104" s="37"/>
      <c r="NAC104" s="37"/>
      <c r="NAD104" s="37"/>
      <c r="NAE104" s="37"/>
      <c r="NAF104" s="37"/>
      <c r="NAG104" s="37"/>
      <c r="NAH104" s="37"/>
      <c r="NAI104" s="37"/>
      <c r="NAJ104" s="37"/>
      <c r="NAK104" s="37"/>
      <c r="NAL104" s="37"/>
      <c r="NAM104" s="37"/>
      <c r="NAN104" s="37"/>
      <c r="NAO104" s="37"/>
      <c r="NAP104" s="37"/>
      <c r="NAQ104" s="37"/>
      <c r="NAR104" s="37"/>
      <c r="NAS104" s="37"/>
      <c r="NAT104" s="37"/>
      <c r="NAU104" s="37"/>
      <c r="NAV104" s="37"/>
      <c r="NAW104" s="37"/>
      <c r="NAX104" s="37"/>
      <c r="NAY104" s="37"/>
      <c r="NAZ104" s="37"/>
      <c r="NBA104" s="37"/>
      <c r="NBB104" s="37"/>
      <c r="NBC104" s="37"/>
      <c r="NBD104" s="37"/>
      <c r="NBE104" s="37"/>
      <c r="NBF104" s="37"/>
      <c r="NBG104" s="37"/>
      <c r="NBH104" s="37"/>
      <c r="NBI104" s="37"/>
      <c r="NBJ104" s="37"/>
      <c r="NBK104" s="37"/>
      <c r="NBL104" s="37"/>
      <c r="NBM104" s="37"/>
      <c r="NBN104" s="37"/>
      <c r="NBO104" s="37"/>
      <c r="NBP104" s="37"/>
      <c r="NBQ104" s="37"/>
      <c r="NBR104" s="37"/>
      <c r="NBS104" s="37"/>
      <c r="NBT104" s="37"/>
      <c r="NBU104" s="37"/>
      <c r="NBV104" s="37"/>
      <c r="NBW104" s="37"/>
      <c r="NBX104" s="37"/>
      <c r="NBY104" s="37"/>
      <c r="NBZ104" s="37"/>
      <c r="NCA104" s="37"/>
      <c r="NCB104" s="37"/>
      <c r="NCC104" s="37"/>
      <c r="NCD104" s="37"/>
      <c r="NCE104" s="37"/>
      <c r="NCF104" s="37"/>
      <c r="NCG104" s="37"/>
      <c r="NCH104" s="37"/>
      <c r="NCI104" s="37"/>
      <c r="NCJ104" s="37"/>
      <c r="NCK104" s="37"/>
      <c r="NCL104" s="37"/>
      <c r="NCM104" s="37"/>
      <c r="NCN104" s="37"/>
      <c r="NCO104" s="37"/>
      <c r="NCP104" s="37"/>
      <c r="NCQ104" s="37"/>
      <c r="NCR104" s="37"/>
      <c r="NCS104" s="37"/>
      <c r="NCT104" s="37"/>
      <c r="NCU104" s="37"/>
      <c r="NCV104" s="37"/>
      <c r="NCW104" s="37"/>
      <c r="NCX104" s="37"/>
      <c r="NCY104" s="37"/>
      <c r="NCZ104" s="37"/>
      <c r="NDA104" s="37"/>
      <c r="NDB104" s="37"/>
      <c r="NDC104" s="37"/>
      <c r="NDD104" s="37"/>
      <c r="NDE104" s="37"/>
      <c r="NDF104" s="37"/>
      <c r="NDG104" s="37"/>
      <c r="NDH104" s="37"/>
      <c r="NDI104" s="37"/>
      <c r="NDJ104" s="37"/>
      <c r="NDK104" s="37"/>
      <c r="NDL104" s="37"/>
      <c r="NDM104" s="37"/>
      <c r="NDN104" s="37"/>
      <c r="NDO104" s="37"/>
      <c r="NDP104" s="37"/>
      <c r="NDQ104" s="37"/>
      <c r="NDR104" s="37"/>
      <c r="NDS104" s="37"/>
      <c r="NDT104" s="37"/>
      <c r="NDU104" s="37"/>
      <c r="NDV104" s="37"/>
      <c r="NDW104" s="37"/>
      <c r="NDX104" s="37"/>
      <c r="NDY104" s="37"/>
      <c r="NDZ104" s="37"/>
      <c r="NEA104" s="37"/>
      <c r="NEB104" s="37"/>
      <c r="NEC104" s="37"/>
      <c r="NED104" s="37"/>
      <c r="NEE104" s="37"/>
      <c r="NEF104" s="37"/>
      <c r="NEG104" s="37"/>
      <c r="NEH104" s="37"/>
      <c r="NEI104" s="37"/>
      <c r="NEJ104" s="37"/>
      <c r="NEK104" s="37"/>
      <c r="NEL104" s="37"/>
      <c r="NEM104" s="37"/>
      <c r="NEN104" s="37"/>
      <c r="NEO104" s="37"/>
      <c r="NEP104" s="37"/>
      <c r="NEQ104" s="37"/>
      <c r="NER104" s="37"/>
      <c r="NES104" s="37"/>
      <c r="NET104" s="37"/>
      <c r="NEU104" s="37"/>
      <c r="NEV104" s="37"/>
      <c r="NEW104" s="37"/>
      <c r="NEX104" s="37"/>
      <c r="NEY104" s="37"/>
      <c r="NEZ104" s="37"/>
      <c r="NFA104" s="37"/>
      <c r="NFB104" s="37"/>
      <c r="NFC104" s="37"/>
      <c r="NFD104" s="37"/>
      <c r="NFE104" s="37"/>
      <c r="NFF104" s="37"/>
      <c r="NFG104" s="37"/>
      <c r="NFH104" s="37"/>
      <c r="NFI104" s="37"/>
      <c r="NFJ104" s="37"/>
      <c r="NFK104" s="37"/>
      <c r="NFL104" s="37"/>
      <c r="NFM104" s="37"/>
      <c r="NFN104" s="37"/>
      <c r="NFO104" s="37"/>
      <c r="NFP104" s="37"/>
      <c r="NFQ104" s="37"/>
      <c r="NFR104" s="37"/>
      <c r="NFS104" s="37"/>
      <c r="NFT104" s="37"/>
      <c r="NFU104" s="37"/>
      <c r="NFV104" s="37"/>
      <c r="NFW104" s="37"/>
      <c r="NFX104" s="37"/>
      <c r="NFY104" s="37"/>
      <c r="NFZ104" s="37"/>
      <c r="NGA104" s="37"/>
      <c r="NGB104" s="37"/>
      <c r="NGC104" s="37"/>
      <c r="NGD104" s="37"/>
      <c r="NGE104" s="37"/>
      <c r="NGF104" s="37"/>
      <c r="NGG104" s="37"/>
      <c r="NGH104" s="37"/>
      <c r="NGI104" s="37"/>
      <c r="NGJ104" s="37"/>
      <c r="NGK104" s="37"/>
      <c r="NGL104" s="37"/>
      <c r="NGM104" s="37"/>
      <c r="NGN104" s="37"/>
      <c r="NGO104" s="37"/>
      <c r="NGP104" s="37"/>
      <c r="NGQ104" s="37"/>
      <c r="NGR104" s="37"/>
      <c r="NGS104" s="37"/>
      <c r="NGT104" s="37"/>
      <c r="NGU104" s="37"/>
      <c r="NGV104" s="37"/>
      <c r="NGW104" s="37"/>
      <c r="NGX104" s="37"/>
      <c r="NGY104" s="37"/>
      <c r="NGZ104" s="37"/>
      <c r="NHA104" s="37"/>
      <c r="NHB104" s="37"/>
      <c r="NHC104" s="37"/>
      <c r="NHD104" s="37"/>
      <c r="NHE104" s="37"/>
      <c r="NHF104" s="37"/>
      <c r="NHG104" s="37"/>
      <c r="NHH104" s="37"/>
      <c r="NHI104" s="37"/>
      <c r="NHJ104" s="37"/>
      <c r="NHK104" s="37"/>
      <c r="NHL104" s="37"/>
      <c r="NHM104" s="37"/>
      <c r="NHN104" s="37"/>
      <c r="NHO104" s="37"/>
      <c r="NHP104" s="37"/>
      <c r="NHQ104" s="37"/>
      <c r="NHR104" s="37"/>
      <c r="NHS104" s="37"/>
      <c r="NHT104" s="37"/>
      <c r="NHU104" s="37"/>
      <c r="NHV104" s="37"/>
      <c r="NHW104" s="37"/>
      <c r="NHX104" s="37"/>
      <c r="NHY104" s="37"/>
      <c r="NHZ104" s="37"/>
      <c r="NIA104" s="37"/>
      <c r="NIB104" s="37"/>
      <c r="NIC104" s="37"/>
      <c r="NID104" s="37"/>
      <c r="NIE104" s="37"/>
      <c r="NIF104" s="37"/>
      <c r="NIG104" s="37"/>
      <c r="NIH104" s="37"/>
      <c r="NII104" s="37"/>
      <c r="NIJ104" s="37"/>
      <c r="NIK104" s="37"/>
      <c r="NIL104" s="37"/>
      <c r="NIM104" s="37"/>
      <c r="NIN104" s="37"/>
      <c r="NIO104" s="37"/>
      <c r="NIP104" s="37"/>
      <c r="NIQ104" s="37"/>
      <c r="NIR104" s="37"/>
      <c r="NIS104" s="37"/>
      <c r="NIT104" s="37"/>
      <c r="NIU104" s="37"/>
      <c r="NIV104" s="37"/>
      <c r="NIW104" s="37"/>
      <c r="NIX104" s="37"/>
      <c r="NIY104" s="37"/>
      <c r="NIZ104" s="37"/>
      <c r="NJA104" s="37"/>
      <c r="NJB104" s="37"/>
      <c r="NJC104" s="37"/>
      <c r="NJD104" s="37"/>
      <c r="NJE104" s="37"/>
      <c r="NJF104" s="37"/>
      <c r="NJG104" s="37"/>
      <c r="NJH104" s="37"/>
      <c r="NJI104" s="37"/>
      <c r="NJJ104" s="37"/>
      <c r="NJK104" s="37"/>
      <c r="NJL104" s="37"/>
      <c r="NJM104" s="37"/>
      <c r="NJN104" s="37"/>
      <c r="NJO104" s="37"/>
      <c r="NJP104" s="37"/>
      <c r="NJQ104" s="37"/>
      <c r="NJR104" s="37"/>
      <c r="NJS104" s="37"/>
      <c r="NJT104" s="37"/>
      <c r="NJU104" s="37"/>
      <c r="NJV104" s="37"/>
      <c r="NJW104" s="37"/>
      <c r="NJX104" s="37"/>
      <c r="NJY104" s="37"/>
      <c r="NJZ104" s="37"/>
      <c r="NKA104" s="37"/>
      <c r="NKB104" s="37"/>
      <c r="NKC104" s="37"/>
      <c r="NKD104" s="37"/>
      <c r="NKE104" s="37"/>
      <c r="NKF104" s="37"/>
      <c r="NKG104" s="37"/>
      <c r="NKH104" s="37"/>
      <c r="NKI104" s="37"/>
      <c r="NKJ104" s="37"/>
      <c r="NKK104" s="37"/>
      <c r="NKL104" s="37"/>
      <c r="NKM104" s="37"/>
      <c r="NKN104" s="37"/>
      <c r="NKO104" s="37"/>
      <c r="NKP104" s="37"/>
      <c r="NKQ104" s="37"/>
      <c r="NKR104" s="37"/>
      <c r="NKS104" s="37"/>
      <c r="NKT104" s="37"/>
      <c r="NKU104" s="37"/>
      <c r="NKV104" s="37"/>
      <c r="NKW104" s="37"/>
      <c r="NKX104" s="37"/>
      <c r="NKY104" s="37"/>
      <c r="NKZ104" s="37"/>
      <c r="NLA104" s="37"/>
      <c r="NLB104" s="37"/>
      <c r="NLC104" s="37"/>
      <c r="NLD104" s="37"/>
      <c r="NLE104" s="37"/>
      <c r="NLF104" s="37"/>
      <c r="NLG104" s="37"/>
      <c r="NLH104" s="37"/>
      <c r="NLI104" s="37"/>
      <c r="NLJ104" s="37"/>
      <c r="NLK104" s="37"/>
      <c r="NLL104" s="37"/>
      <c r="NLM104" s="37"/>
      <c r="NLN104" s="37"/>
      <c r="NLO104" s="37"/>
      <c r="NLP104" s="37"/>
      <c r="NLQ104" s="37"/>
      <c r="NLR104" s="37"/>
      <c r="NLS104" s="37"/>
      <c r="NLT104" s="37"/>
      <c r="NLU104" s="37"/>
      <c r="NLV104" s="37"/>
      <c r="NLW104" s="37"/>
      <c r="NLX104" s="37"/>
      <c r="NLY104" s="37"/>
      <c r="NLZ104" s="37"/>
      <c r="NMA104" s="37"/>
      <c r="NMB104" s="37"/>
      <c r="NMC104" s="37"/>
      <c r="NMD104" s="37"/>
      <c r="NME104" s="37"/>
      <c r="NMF104" s="37"/>
      <c r="NMG104" s="37"/>
      <c r="NMH104" s="37"/>
      <c r="NMI104" s="37"/>
      <c r="NMJ104" s="37"/>
      <c r="NMK104" s="37"/>
      <c r="NML104" s="37"/>
      <c r="NMM104" s="37"/>
      <c r="NMN104" s="37"/>
      <c r="NMO104" s="37"/>
      <c r="NMP104" s="37"/>
      <c r="NMQ104" s="37"/>
      <c r="NMR104" s="37"/>
      <c r="NMS104" s="37"/>
      <c r="NMT104" s="37"/>
      <c r="NMU104" s="37"/>
      <c r="NMV104" s="37"/>
      <c r="NMW104" s="37"/>
      <c r="NMX104" s="37"/>
      <c r="NMY104" s="37"/>
      <c r="NMZ104" s="37"/>
      <c r="NNA104" s="37"/>
      <c r="NNB104" s="37"/>
      <c r="NNC104" s="37"/>
      <c r="NND104" s="37"/>
      <c r="NNE104" s="37"/>
      <c r="NNF104" s="37"/>
      <c r="NNG104" s="37"/>
      <c r="NNH104" s="37"/>
      <c r="NNI104" s="37"/>
      <c r="NNJ104" s="37"/>
      <c r="NNK104" s="37"/>
      <c r="NNL104" s="37"/>
      <c r="NNM104" s="37"/>
      <c r="NNN104" s="37"/>
      <c r="NNO104" s="37"/>
      <c r="NNP104" s="37"/>
      <c r="NNQ104" s="37"/>
      <c r="NNR104" s="37"/>
      <c r="NNS104" s="37"/>
      <c r="NNT104" s="37"/>
      <c r="NNU104" s="37"/>
      <c r="NNV104" s="37"/>
      <c r="NNW104" s="37"/>
      <c r="NNX104" s="37"/>
      <c r="NNY104" s="37"/>
      <c r="NNZ104" s="37"/>
      <c r="NOA104" s="37"/>
      <c r="NOB104" s="37"/>
      <c r="NOC104" s="37"/>
      <c r="NOD104" s="37"/>
      <c r="NOE104" s="37"/>
      <c r="NOF104" s="37"/>
      <c r="NOG104" s="37"/>
      <c r="NOH104" s="37"/>
      <c r="NOI104" s="37"/>
      <c r="NOJ104" s="37"/>
      <c r="NOK104" s="37"/>
      <c r="NOL104" s="37"/>
      <c r="NOM104" s="37"/>
      <c r="NON104" s="37"/>
      <c r="NOO104" s="37"/>
      <c r="NOP104" s="37"/>
      <c r="NOQ104" s="37"/>
      <c r="NOR104" s="37"/>
      <c r="NOS104" s="37"/>
      <c r="NOT104" s="37"/>
      <c r="NOU104" s="37"/>
      <c r="NOV104" s="37"/>
      <c r="NOW104" s="37"/>
      <c r="NOX104" s="37"/>
      <c r="NOY104" s="37"/>
      <c r="NOZ104" s="37"/>
      <c r="NPA104" s="37"/>
      <c r="NPB104" s="37"/>
      <c r="NPC104" s="37"/>
      <c r="NPD104" s="37"/>
      <c r="NPE104" s="37"/>
      <c r="NPF104" s="37"/>
      <c r="NPG104" s="37"/>
      <c r="NPH104" s="37"/>
      <c r="NPI104" s="37"/>
      <c r="NPJ104" s="37"/>
      <c r="NPK104" s="37"/>
      <c r="NPL104" s="37"/>
      <c r="NPM104" s="37"/>
      <c r="NPN104" s="37"/>
      <c r="NPO104" s="37"/>
      <c r="NPP104" s="37"/>
      <c r="NPQ104" s="37"/>
      <c r="NPR104" s="37"/>
      <c r="NPS104" s="37"/>
      <c r="NPT104" s="37"/>
      <c r="NPU104" s="37"/>
      <c r="NPV104" s="37"/>
      <c r="NPW104" s="37"/>
      <c r="NPX104" s="37"/>
      <c r="NPY104" s="37"/>
      <c r="NPZ104" s="37"/>
      <c r="NQA104" s="37"/>
      <c r="NQB104" s="37"/>
      <c r="NQC104" s="37"/>
      <c r="NQD104" s="37"/>
      <c r="NQE104" s="37"/>
      <c r="NQF104" s="37"/>
      <c r="NQG104" s="37"/>
      <c r="NQH104" s="37"/>
      <c r="NQI104" s="37"/>
      <c r="NQJ104" s="37"/>
      <c r="NQK104" s="37"/>
      <c r="NQL104" s="37"/>
      <c r="NQM104" s="37"/>
      <c r="NQN104" s="37"/>
      <c r="NQO104" s="37"/>
      <c r="NQP104" s="37"/>
      <c r="NQQ104" s="37"/>
      <c r="NQR104" s="37"/>
      <c r="NQS104" s="37"/>
      <c r="NQT104" s="37"/>
      <c r="NQU104" s="37"/>
      <c r="NQV104" s="37"/>
      <c r="NQW104" s="37"/>
      <c r="NQX104" s="37"/>
      <c r="NQY104" s="37"/>
      <c r="NQZ104" s="37"/>
      <c r="NRA104" s="37"/>
      <c r="NRB104" s="37"/>
      <c r="NRC104" s="37"/>
      <c r="NRD104" s="37"/>
      <c r="NRE104" s="37"/>
      <c r="NRF104" s="37"/>
      <c r="NRG104" s="37"/>
      <c r="NRH104" s="37"/>
      <c r="NRI104" s="37"/>
      <c r="NRJ104" s="37"/>
      <c r="NRK104" s="37"/>
      <c r="NRL104" s="37"/>
      <c r="NRM104" s="37"/>
      <c r="NRN104" s="37"/>
      <c r="NRO104" s="37"/>
      <c r="NRP104" s="37"/>
      <c r="NRQ104" s="37"/>
      <c r="NRR104" s="37"/>
      <c r="NRS104" s="37"/>
      <c r="NRT104" s="37"/>
      <c r="NRU104" s="37"/>
      <c r="NRV104" s="37"/>
      <c r="NRW104" s="37"/>
      <c r="NRX104" s="37"/>
      <c r="NRY104" s="37"/>
      <c r="NRZ104" s="37"/>
      <c r="NSA104" s="37"/>
      <c r="NSB104" s="37"/>
      <c r="NSC104" s="37"/>
      <c r="NSD104" s="37"/>
      <c r="NSE104" s="37"/>
      <c r="NSF104" s="37"/>
      <c r="NSG104" s="37"/>
      <c r="NSH104" s="37"/>
      <c r="NSI104" s="37"/>
      <c r="NSJ104" s="37"/>
      <c r="NSK104" s="37"/>
      <c r="NSL104" s="37"/>
      <c r="NSM104" s="37"/>
      <c r="NSN104" s="37"/>
      <c r="NSO104" s="37"/>
      <c r="NSP104" s="37"/>
      <c r="NSQ104" s="37"/>
      <c r="NSR104" s="37"/>
      <c r="NSS104" s="37"/>
      <c r="NST104" s="37"/>
      <c r="NSU104" s="37"/>
      <c r="NSV104" s="37"/>
      <c r="NSW104" s="37"/>
      <c r="NSX104" s="37"/>
      <c r="NSY104" s="37"/>
      <c r="NSZ104" s="37"/>
      <c r="NTA104" s="37"/>
      <c r="NTB104" s="37"/>
      <c r="NTC104" s="37"/>
      <c r="NTD104" s="37"/>
      <c r="NTE104" s="37"/>
      <c r="NTF104" s="37"/>
      <c r="NTG104" s="37"/>
      <c r="NTH104" s="37"/>
      <c r="NTI104" s="37"/>
      <c r="NTJ104" s="37"/>
      <c r="NTK104" s="37"/>
      <c r="NTL104" s="37"/>
      <c r="NTM104" s="37"/>
      <c r="NTN104" s="37"/>
      <c r="NTO104" s="37"/>
      <c r="NTP104" s="37"/>
      <c r="NTQ104" s="37"/>
      <c r="NTR104" s="37"/>
      <c r="NTS104" s="37"/>
      <c r="NTT104" s="37"/>
      <c r="NTU104" s="37"/>
      <c r="NTV104" s="37"/>
      <c r="NTW104" s="37"/>
      <c r="NTX104" s="37"/>
      <c r="NTY104" s="37"/>
      <c r="NTZ104" s="37"/>
      <c r="NUA104" s="37"/>
      <c r="NUB104" s="37"/>
      <c r="NUC104" s="37"/>
      <c r="NUD104" s="37"/>
      <c r="NUE104" s="37"/>
      <c r="NUF104" s="37"/>
      <c r="NUG104" s="37"/>
      <c r="NUH104" s="37"/>
      <c r="NUI104" s="37"/>
      <c r="NUJ104" s="37"/>
      <c r="NUK104" s="37"/>
      <c r="NUL104" s="37"/>
      <c r="NUM104" s="37"/>
      <c r="NUN104" s="37"/>
      <c r="NUO104" s="37"/>
      <c r="NUP104" s="37"/>
      <c r="NUQ104" s="37"/>
      <c r="NUR104" s="37"/>
      <c r="NUS104" s="37"/>
      <c r="NUT104" s="37"/>
      <c r="NUU104" s="37"/>
      <c r="NUV104" s="37"/>
      <c r="NUW104" s="37"/>
      <c r="NUX104" s="37"/>
      <c r="NUY104" s="37"/>
      <c r="NUZ104" s="37"/>
      <c r="NVA104" s="37"/>
      <c r="NVB104" s="37"/>
      <c r="NVC104" s="37"/>
      <c r="NVD104" s="37"/>
      <c r="NVE104" s="37"/>
      <c r="NVF104" s="37"/>
      <c r="NVG104" s="37"/>
      <c r="NVH104" s="37"/>
      <c r="NVI104" s="37"/>
      <c r="NVJ104" s="37"/>
      <c r="NVK104" s="37"/>
      <c r="NVL104" s="37"/>
      <c r="NVM104" s="37"/>
      <c r="NVN104" s="37"/>
      <c r="NVO104" s="37"/>
      <c r="NVP104" s="37"/>
      <c r="NVQ104" s="37"/>
      <c r="NVR104" s="37"/>
      <c r="NVS104" s="37"/>
      <c r="NVT104" s="37"/>
      <c r="NVU104" s="37"/>
      <c r="NVV104" s="37"/>
      <c r="NVW104" s="37"/>
      <c r="NVX104" s="37"/>
      <c r="NVY104" s="37"/>
      <c r="NVZ104" s="37"/>
      <c r="NWA104" s="37"/>
      <c r="NWB104" s="37"/>
      <c r="NWC104" s="37"/>
      <c r="NWD104" s="37"/>
      <c r="NWE104" s="37"/>
      <c r="NWF104" s="37"/>
      <c r="NWG104" s="37"/>
      <c r="NWH104" s="37"/>
      <c r="NWI104" s="37"/>
      <c r="NWJ104" s="37"/>
      <c r="NWK104" s="37"/>
      <c r="NWL104" s="37"/>
      <c r="NWM104" s="37"/>
      <c r="NWN104" s="37"/>
      <c r="NWO104" s="37"/>
      <c r="NWP104" s="37"/>
      <c r="NWQ104" s="37"/>
      <c r="NWR104" s="37"/>
      <c r="NWS104" s="37"/>
      <c r="NWT104" s="37"/>
      <c r="NWU104" s="37"/>
      <c r="NWV104" s="37"/>
      <c r="NWW104" s="37"/>
      <c r="NWX104" s="37"/>
      <c r="NWY104" s="37"/>
      <c r="NWZ104" s="37"/>
      <c r="NXA104" s="37"/>
      <c r="NXB104" s="37"/>
      <c r="NXC104" s="37"/>
      <c r="NXD104" s="37"/>
      <c r="NXE104" s="37"/>
      <c r="NXF104" s="37"/>
      <c r="NXG104" s="37"/>
      <c r="NXH104" s="37"/>
      <c r="NXI104" s="37"/>
      <c r="NXJ104" s="37"/>
      <c r="NXK104" s="37"/>
      <c r="NXL104" s="37"/>
      <c r="NXM104" s="37"/>
      <c r="NXN104" s="37"/>
      <c r="NXO104" s="37"/>
      <c r="NXP104" s="37"/>
      <c r="NXQ104" s="37"/>
      <c r="NXR104" s="37"/>
      <c r="NXS104" s="37"/>
      <c r="NXT104" s="37"/>
      <c r="NXU104" s="37"/>
      <c r="NXV104" s="37"/>
      <c r="NXW104" s="37"/>
      <c r="NXX104" s="37"/>
      <c r="NXY104" s="37"/>
      <c r="NXZ104" s="37"/>
      <c r="NYA104" s="37"/>
      <c r="NYB104" s="37"/>
      <c r="NYC104" s="37"/>
      <c r="NYD104" s="37"/>
      <c r="NYE104" s="37"/>
      <c r="NYF104" s="37"/>
      <c r="NYG104" s="37"/>
      <c r="NYH104" s="37"/>
      <c r="NYI104" s="37"/>
      <c r="NYJ104" s="37"/>
      <c r="NYK104" s="37"/>
      <c r="NYL104" s="37"/>
      <c r="NYM104" s="37"/>
      <c r="NYN104" s="37"/>
      <c r="NYO104" s="37"/>
      <c r="NYP104" s="37"/>
      <c r="NYQ104" s="37"/>
      <c r="NYR104" s="37"/>
      <c r="NYS104" s="37"/>
      <c r="NYT104" s="37"/>
      <c r="NYU104" s="37"/>
      <c r="NYV104" s="37"/>
      <c r="NYW104" s="37"/>
      <c r="NYX104" s="37"/>
      <c r="NYY104" s="37"/>
      <c r="NYZ104" s="37"/>
      <c r="NZA104" s="37"/>
      <c r="NZB104" s="37"/>
      <c r="NZC104" s="37"/>
      <c r="NZD104" s="37"/>
      <c r="NZE104" s="37"/>
      <c r="NZF104" s="37"/>
      <c r="NZG104" s="37"/>
      <c r="NZH104" s="37"/>
      <c r="NZI104" s="37"/>
      <c r="NZJ104" s="37"/>
      <c r="NZK104" s="37"/>
      <c r="NZL104" s="37"/>
      <c r="NZM104" s="37"/>
      <c r="NZN104" s="37"/>
      <c r="NZO104" s="37"/>
      <c r="NZP104" s="37"/>
      <c r="NZQ104" s="37"/>
      <c r="NZR104" s="37"/>
      <c r="NZS104" s="37"/>
      <c r="NZT104" s="37"/>
      <c r="NZU104" s="37"/>
      <c r="NZV104" s="37"/>
      <c r="NZW104" s="37"/>
      <c r="NZX104" s="37"/>
      <c r="NZY104" s="37"/>
      <c r="NZZ104" s="37"/>
      <c r="OAA104" s="37"/>
      <c r="OAB104" s="37"/>
      <c r="OAC104" s="37"/>
      <c r="OAD104" s="37"/>
      <c r="OAE104" s="37"/>
      <c r="OAF104" s="37"/>
      <c r="OAG104" s="37"/>
      <c r="OAH104" s="37"/>
      <c r="OAI104" s="37"/>
      <c r="OAJ104" s="37"/>
      <c r="OAK104" s="37"/>
      <c r="OAL104" s="37"/>
      <c r="OAM104" s="37"/>
      <c r="OAN104" s="37"/>
      <c r="OAO104" s="37"/>
      <c r="OAP104" s="37"/>
      <c r="OAQ104" s="37"/>
      <c r="OAR104" s="37"/>
      <c r="OAS104" s="37"/>
      <c r="OAT104" s="37"/>
      <c r="OAU104" s="37"/>
      <c r="OAV104" s="37"/>
      <c r="OAW104" s="37"/>
      <c r="OAX104" s="37"/>
      <c r="OAY104" s="37"/>
      <c r="OAZ104" s="37"/>
      <c r="OBA104" s="37"/>
      <c r="OBB104" s="37"/>
      <c r="OBC104" s="37"/>
      <c r="OBD104" s="37"/>
      <c r="OBE104" s="37"/>
      <c r="OBF104" s="37"/>
      <c r="OBG104" s="37"/>
      <c r="OBH104" s="37"/>
      <c r="OBI104" s="37"/>
      <c r="OBJ104" s="37"/>
      <c r="OBK104" s="37"/>
      <c r="OBL104" s="37"/>
      <c r="OBM104" s="37"/>
      <c r="OBN104" s="37"/>
      <c r="OBO104" s="37"/>
      <c r="OBP104" s="37"/>
      <c r="OBQ104" s="37"/>
      <c r="OBR104" s="37"/>
      <c r="OBS104" s="37"/>
      <c r="OBT104" s="37"/>
      <c r="OBU104" s="37"/>
      <c r="OBV104" s="37"/>
      <c r="OBW104" s="37"/>
      <c r="OBX104" s="37"/>
      <c r="OBY104" s="37"/>
      <c r="OBZ104" s="37"/>
      <c r="OCA104" s="37"/>
      <c r="OCB104" s="37"/>
      <c r="OCC104" s="37"/>
      <c r="OCD104" s="37"/>
      <c r="OCE104" s="37"/>
      <c r="OCF104" s="37"/>
      <c r="OCG104" s="37"/>
      <c r="OCH104" s="37"/>
      <c r="OCI104" s="37"/>
      <c r="OCJ104" s="37"/>
      <c r="OCK104" s="37"/>
      <c r="OCL104" s="37"/>
      <c r="OCM104" s="37"/>
      <c r="OCN104" s="37"/>
      <c r="OCO104" s="37"/>
      <c r="OCP104" s="37"/>
      <c r="OCQ104" s="37"/>
      <c r="OCR104" s="37"/>
      <c r="OCS104" s="37"/>
      <c r="OCT104" s="37"/>
      <c r="OCU104" s="37"/>
      <c r="OCV104" s="37"/>
      <c r="OCW104" s="37"/>
      <c r="OCX104" s="37"/>
      <c r="OCY104" s="37"/>
      <c r="OCZ104" s="37"/>
      <c r="ODA104" s="37"/>
      <c r="ODB104" s="37"/>
      <c r="ODC104" s="37"/>
      <c r="ODD104" s="37"/>
      <c r="ODE104" s="37"/>
      <c r="ODF104" s="37"/>
      <c r="ODG104" s="37"/>
      <c r="ODH104" s="37"/>
      <c r="ODI104" s="37"/>
      <c r="ODJ104" s="37"/>
      <c r="ODK104" s="37"/>
      <c r="ODL104" s="37"/>
      <c r="ODM104" s="37"/>
      <c r="ODN104" s="37"/>
      <c r="ODO104" s="37"/>
      <c r="ODP104" s="37"/>
      <c r="ODQ104" s="37"/>
      <c r="ODR104" s="37"/>
      <c r="ODS104" s="37"/>
      <c r="ODT104" s="37"/>
      <c r="ODU104" s="37"/>
      <c r="ODV104" s="37"/>
      <c r="ODW104" s="37"/>
      <c r="ODX104" s="37"/>
      <c r="ODY104" s="37"/>
      <c r="ODZ104" s="37"/>
      <c r="OEA104" s="37"/>
      <c r="OEB104" s="37"/>
      <c r="OEC104" s="37"/>
      <c r="OED104" s="37"/>
      <c r="OEE104" s="37"/>
      <c r="OEF104" s="37"/>
      <c r="OEG104" s="37"/>
      <c r="OEH104" s="37"/>
      <c r="OEI104" s="37"/>
      <c r="OEJ104" s="37"/>
      <c r="OEK104" s="37"/>
      <c r="OEL104" s="37"/>
      <c r="OEM104" s="37"/>
      <c r="OEN104" s="37"/>
      <c r="OEO104" s="37"/>
      <c r="OEP104" s="37"/>
      <c r="OEQ104" s="37"/>
      <c r="OER104" s="37"/>
      <c r="OES104" s="37"/>
      <c r="OET104" s="37"/>
      <c r="OEU104" s="37"/>
      <c r="OEV104" s="37"/>
      <c r="OEW104" s="37"/>
      <c r="OEX104" s="37"/>
      <c r="OEY104" s="37"/>
      <c r="OEZ104" s="37"/>
      <c r="OFA104" s="37"/>
      <c r="OFB104" s="37"/>
      <c r="OFC104" s="37"/>
      <c r="OFD104" s="37"/>
      <c r="OFE104" s="37"/>
      <c r="OFF104" s="37"/>
      <c r="OFG104" s="37"/>
      <c r="OFH104" s="37"/>
      <c r="OFI104" s="37"/>
      <c r="OFJ104" s="37"/>
      <c r="OFK104" s="37"/>
      <c r="OFL104" s="37"/>
      <c r="OFM104" s="37"/>
      <c r="OFN104" s="37"/>
      <c r="OFO104" s="37"/>
      <c r="OFP104" s="37"/>
      <c r="OFQ104" s="37"/>
      <c r="OFR104" s="37"/>
      <c r="OFS104" s="37"/>
      <c r="OFT104" s="37"/>
      <c r="OFU104" s="37"/>
      <c r="OFV104" s="37"/>
      <c r="OFW104" s="37"/>
      <c r="OFX104" s="37"/>
      <c r="OFY104" s="37"/>
      <c r="OFZ104" s="37"/>
      <c r="OGA104" s="37"/>
      <c r="OGB104" s="37"/>
      <c r="OGC104" s="37"/>
      <c r="OGD104" s="37"/>
      <c r="OGE104" s="37"/>
      <c r="OGF104" s="37"/>
      <c r="OGG104" s="37"/>
      <c r="OGH104" s="37"/>
      <c r="OGI104" s="37"/>
      <c r="OGJ104" s="37"/>
      <c r="OGK104" s="37"/>
      <c r="OGL104" s="37"/>
      <c r="OGM104" s="37"/>
      <c r="OGN104" s="37"/>
      <c r="OGO104" s="37"/>
      <c r="OGP104" s="37"/>
      <c r="OGQ104" s="37"/>
      <c r="OGR104" s="37"/>
      <c r="OGS104" s="37"/>
      <c r="OGT104" s="37"/>
      <c r="OGU104" s="37"/>
      <c r="OGV104" s="37"/>
      <c r="OGW104" s="37"/>
      <c r="OGX104" s="37"/>
      <c r="OGY104" s="37"/>
      <c r="OGZ104" s="37"/>
      <c r="OHA104" s="37"/>
      <c r="OHB104" s="37"/>
      <c r="OHC104" s="37"/>
      <c r="OHD104" s="37"/>
      <c r="OHE104" s="37"/>
      <c r="OHF104" s="37"/>
      <c r="OHG104" s="37"/>
      <c r="OHH104" s="37"/>
      <c r="OHI104" s="37"/>
      <c r="OHJ104" s="37"/>
      <c r="OHK104" s="37"/>
      <c r="OHL104" s="37"/>
      <c r="OHM104" s="37"/>
      <c r="OHN104" s="37"/>
      <c r="OHO104" s="37"/>
      <c r="OHP104" s="37"/>
      <c r="OHQ104" s="37"/>
      <c r="OHR104" s="37"/>
      <c r="OHS104" s="37"/>
      <c r="OHT104" s="37"/>
      <c r="OHU104" s="37"/>
      <c r="OHV104" s="37"/>
      <c r="OHW104" s="37"/>
      <c r="OHX104" s="37"/>
      <c r="OHY104" s="37"/>
      <c r="OHZ104" s="37"/>
      <c r="OIA104" s="37"/>
      <c r="OIB104" s="37"/>
      <c r="OIC104" s="37"/>
      <c r="OID104" s="37"/>
      <c r="OIE104" s="37"/>
      <c r="OIF104" s="37"/>
      <c r="OIG104" s="37"/>
      <c r="OIH104" s="37"/>
      <c r="OII104" s="37"/>
      <c r="OIJ104" s="37"/>
      <c r="OIK104" s="37"/>
      <c r="OIL104" s="37"/>
      <c r="OIM104" s="37"/>
      <c r="OIN104" s="37"/>
      <c r="OIO104" s="37"/>
      <c r="OIP104" s="37"/>
      <c r="OIQ104" s="37"/>
      <c r="OIR104" s="37"/>
      <c r="OIS104" s="37"/>
      <c r="OIT104" s="37"/>
      <c r="OIU104" s="37"/>
      <c r="OIV104" s="37"/>
      <c r="OIW104" s="37"/>
      <c r="OIX104" s="37"/>
      <c r="OIY104" s="37"/>
      <c r="OIZ104" s="37"/>
      <c r="OJA104" s="37"/>
      <c r="OJB104" s="37"/>
      <c r="OJC104" s="37"/>
      <c r="OJD104" s="37"/>
      <c r="OJE104" s="37"/>
      <c r="OJF104" s="37"/>
      <c r="OJG104" s="37"/>
      <c r="OJH104" s="37"/>
      <c r="OJI104" s="37"/>
      <c r="OJJ104" s="37"/>
      <c r="OJK104" s="37"/>
      <c r="OJL104" s="37"/>
      <c r="OJM104" s="37"/>
      <c r="OJN104" s="37"/>
      <c r="OJO104" s="37"/>
      <c r="OJP104" s="37"/>
      <c r="OJQ104" s="37"/>
      <c r="OJR104" s="37"/>
      <c r="OJS104" s="37"/>
      <c r="OJT104" s="37"/>
      <c r="OJU104" s="37"/>
      <c r="OJV104" s="37"/>
      <c r="OJW104" s="37"/>
      <c r="OJX104" s="37"/>
      <c r="OJY104" s="37"/>
      <c r="OJZ104" s="37"/>
      <c r="OKA104" s="37"/>
      <c r="OKB104" s="37"/>
      <c r="OKC104" s="37"/>
      <c r="OKD104" s="37"/>
      <c r="OKE104" s="37"/>
      <c r="OKF104" s="37"/>
      <c r="OKG104" s="37"/>
      <c r="OKH104" s="37"/>
      <c r="OKI104" s="37"/>
      <c r="OKJ104" s="37"/>
      <c r="OKK104" s="37"/>
      <c r="OKL104" s="37"/>
      <c r="OKM104" s="37"/>
      <c r="OKN104" s="37"/>
      <c r="OKO104" s="37"/>
      <c r="OKP104" s="37"/>
      <c r="OKQ104" s="37"/>
      <c r="OKR104" s="37"/>
      <c r="OKS104" s="37"/>
      <c r="OKT104" s="37"/>
      <c r="OKU104" s="37"/>
      <c r="OKV104" s="37"/>
      <c r="OKW104" s="37"/>
      <c r="OKX104" s="37"/>
      <c r="OKY104" s="37"/>
      <c r="OKZ104" s="37"/>
      <c r="OLA104" s="37"/>
      <c r="OLB104" s="37"/>
      <c r="OLC104" s="37"/>
      <c r="OLD104" s="37"/>
      <c r="OLE104" s="37"/>
      <c r="OLF104" s="37"/>
      <c r="OLG104" s="37"/>
      <c r="OLH104" s="37"/>
      <c r="OLI104" s="37"/>
      <c r="OLJ104" s="37"/>
      <c r="OLK104" s="37"/>
      <c r="OLL104" s="37"/>
      <c r="OLM104" s="37"/>
      <c r="OLN104" s="37"/>
      <c r="OLO104" s="37"/>
      <c r="OLP104" s="37"/>
      <c r="OLQ104" s="37"/>
      <c r="OLR104" s="37"/>
      <c r="OLS104" s="37"/>
      <c r="OLT104" s="37"/>
      <c r="OLU104" s="37"/>
      <c r="OLV104" s="37"/>
      <c r="OLW104" s="37"/>
      <c r="OLX104" s="37"/>
      <c r="OLY104" s="37"/>
      <c r="OLZ104" s="37"/>
      <c r="OMA104" s="37"/>
      <c r="OMB104" s="37"/>
      <c r="OMC104" s="37"/>
      <c r="OMD104" s="37"/>
      <c r="OME104" s="37"/>
      <c r="OMF104" s="37"/>
      <c r="OMG104" s="37"/>
      <c r="OMH104" s="37"/>
      <c r="OMI104" s="37"/>
      <c r="OMJ104" s="37"/>
      <c r="OMK104" s="37"/>
      <c r="OML104" s="37"/>
      <c r="OMM104" s="37"/>
      <c r="OMN104" s="37"/>
      <c r="OMO104" s="37"/>
      <c r="OMP104" s="37"/>
      <c r="OMQ104" s="37"/>
      <c r="OMR104" s="37"/>
      <c r="OMS104" s="37"/>
      <c r="OMT104" s="37"/>
      <c r="OMU104" s="37"/>
      <c r="OMV104" s="37"/>
      <c r="OMW104" s="37"/>
      <c r="OMX104" s="37"/>
      <c r="OMY104" s="37"/>
      <c r="OMZ104" s="37"/>
      <c r="ONA104" s="37"/>
      <c r="ONB104" s="37"/>
      <c r="ONC104" s="37"/>
      <c r="OND104" s="37"/>
      <c r="ONE104" s="37"/>
      <c r="ONF104" s="37"/>
      <c r="ONG104" s="37"/>
      <c r="ONH104" s="37"/>
      <c r="ONI104" s="37"/>
      <c r="ONJ104" s="37"/>
      <c r="ONK104" s="37"/>
      <c r="ONL104" s="37"/>
      <c r="ONM104" s="37"/>
      <c r="ONN104" s="37"/>
      <c r="ONO104" s="37"/>
      <c r="ONP104" s="37"/>
      <c r="ONQ104" s="37"/>
      <c r="ONR104" s="37"/>
      <c r="ONS104" s="37"/>
      <c r="ONT104" s="37"/>
      <c r="ONU104" s="37"/>
      <c r="ONV104" s="37"/>
      <c r="ONW104" s="37"/>
      <c r="ONX104" s="37"/>
      <c r="ONY104" s="37"/>
      <c r="ONZ104" s="37"/>
      <c r="OOA104" s="37"/>
      <c r="OOB104" s="37"/>
      <c r="OOC104" s="37"/>
      <c r="OOD104" s="37"/>
      <c r="OOE104" s="37"/>
      <c r="OOF104" s="37"/>
      <c r="OOG104" s="37"/>
      <c r="OOH104" s="37"/>
      <c r="OOI104" s="37"/>
      <c r="OOJ104" s="37"/>
      <c r="OOK104" s="37"/>
      <c r="OOL104" s="37"/>
      <c r="OOM104" s="37"/>
      <c r="OON104" s="37"/>
      <c r="OOO104" s="37"/>
      <c r="OOP104" s="37"/>
      <c r="OOQ104" s="37"/>
      <c r="OOR104" s="37"/>
      <c r="OOS104" s="37"/>
      <c r="OOT104" s="37"/>
      <c r="OOU104" s="37"/>
      <c r="OOV104" s="37"/>
      <c r="OOW104" s="37"/>
      <c r="OOX104" s="37"/>
      <c r="OOY104" s="37"/>
      <c r="OOZ104" s="37"/>
      <c r="OPA104" s="37"/>
      <c r="OPB104" s="37"/>
      <c r="OPC104" s="37"/>
      <c r="OPD104" s="37"/>
      <c r="OPE104" s="37"/>
      <c r="OPF104" s="37"/>
      <c r="OPG104" s="37"/>
      <c r="OPH104" s="37"/>
      <c r="OPI104" s="37"/>
      <c r="OPJ104" s="37"/>
      <c r="OPK104" s="37"/>
      <c r="OPL104" s="37"/>
      <c r="OPM104" s="37"/>
      <c r="OPN104" s="37"/>
      <c r="OPO104" s="37"/>
      <c r="OPP104" s="37"/>
      <c r="OPQ104" s="37"/>
      <c r="OPR104" s="37"/>
      <c r="OPS104" s="37"/>
      <c r="OPT104" s="37"/>
      <c r="OPU104" s="37"/>
      <c r="OPV104" s="37"/>
      <c r="OPW104" s="37"/>
      <c r="OPX104" s="37"/>
      <c r="OPY104" s="37"/>
      <c r="OPZ104" s="37"/>
      <c r="OQA104" s="37"/>
      <c r="OQB104" s="37"/>
      <c r="OQC104" s="37"/>
      <c r="OQD104" s="37"/>
      <c r="OQE104" s="37"/>
      <c r="OQF104" s="37"/>
      <c r="OQG104" s="37"/>
      <c r="OQH104" s="37"/>
      <c r="OQI104" s="37"/>
      <c r="OQJ104" s="37"/>
      <c r="OQK104" s="37"/>
      <c r="OQL104" s="37"/>
      <c r="OQM104" s="37"/>
      <c r="OQN104" s="37"/>
      <c r="OQO104" s="37"/>
      <c r="OQP104" s="37"/>
      <c r="OQQ104" s="37"/>
      <c r="OQR104" s="37"/>
      <c r="OQS104" s="37"/>
      <c r="OQT104" s="37"/>
      <c r="OQU104" s="37"/>
      <c r="OQV104" s="37"/>
      <c r="OQW104" s="37"/>
      <c r="OQX104" s="37"/>
      <c r="OQY104" s="37"/>
      <c r="OQZ104" s="37"/>
      <c r="ORA104" s="37"/>
      <c r="ORB104" s="37"/>
      <c r="ORC104" s="37"/>
      <c r="ORD104" s="37"/>
      <c r="ORE104" s="37"/>
      <c r="ORF104" s="37"/>
      <c r="ORG104" s="37"/>
      <c r="ORH104" s="37"/>
      <c r="ORI104" s="37"/>
      <c r="ORJ104" s="37"/>
      <c r="ORK104" s="37"/>
      <c r="ORL104" s="37"/>
      <c r="ORM104" s="37"/>
      <c r="ORN104" s="37"/>
      <c r="ORO104" s="37"/>
      <c r="ORP104" s="37"/>
      <c r="ORQ104" s="37"/>
      <c r="ORR104" s="37"/>
      <c r="ORS104" s="37"/>
      <c r="ORT104" s="37"/>
      <c r="ORU104" s="37"/>
      <c r="ORV104" s="37"/>
      <c r="ORW104" s="37"/>
      <c r="ORX104" s="37"/>
      <c r="ORY104" s="37"/>
      <c r="ORZ104" s="37"/>
      <c r="OSA104" s="37"/>
      <c r="OSB104" s="37"/>
      <c r="OSC104" s="37"/>
      <c r="OSD104" s="37"/>
      <c r="OSE104" s="37"/>
      <c r="OSF104" s="37"/>
      <c r="OSG104" s="37"/>
      <c r="OSH104" s="37"/>
      <c r="OSI104" s="37"/>
      <c r="OSJ104" s="37"/>
      <c r="OSK104" s="37"/>
      <c r="OSL104" s="37"/>
      <c r="OSM104" s="37"/>
      <c r="OSN104" s="37"/>
      <c r="OSO104" s="37"/>
      <c r="OSP104" s="37"/>
      <c r="OSQ104" s="37"/>
      <c r="OSR104" s="37"/>
      <c r="OSS104" s="37"/>
      <c r="OST104" s="37"/>
      <c r="OSU104" s="37"/>
      <c r="OSV104" s="37"/>
      <c r="OSW104" s="37"/>
      <c r="OSX104" s="37"/>
      <c r="OSY104" s="37"/>
      <c r="OSZ104" s="37"/>
      <c r="OTA104" s="37"/>
      <c r="OTB104" s="37"/>
      <c r="OTC104" s="37"/>
      <c r="OTD104" s="37"/>
      <c r="OTE104" s="37"/>
      <c r="OTF104" s="37"/>
      <c r="OTG104" s="37"/>
      <c r="OTH104" s="37"/>
      <c r="OTI104" s="37"/>
      <c r="OTJ104" s="37"/>
      <c r="OTK104" s="37"/>
      <c r="OTL104" s="37"/>
      <c r="OTM104" s="37"/>
      <c r="OTN104" s="37"/>
      <c r="OTO104" s="37"/>
      <c r="OTP104" s="37"/>
      <c r="OTQ104" s="37"/>
      <c r="OTR104" s="37"/>
      <c r="OTS104" s="37"/>
      <c r="OTT104" s="37"/>
      <c r="OTU104" s="37"/>
      <c r="OTV104" s="37"/>
      <c r="OTW104" s="37"/>
      <c r="OTX104" s="37"/>
      <c r="OTY104" s="37"/>
      <c r="OTZ104" s="37"/>
      <c r="OUA104" s="37"/>
      <c r="OUB104" s="37"/>
      <c r="OUC104" s="37"/>
      <c r="OUD104" s="37"/>
      <c r="OUE104" s="37"/>
      <c r="OUF104" s="37"/>
      <c r="OUG104" s="37"/>
      <c r="OUH104" s="37"/>
      <c r="OUI104" s="37"/>
      <c r="OUJ104" s="37"/>
      <c r="OUK104" s="37"/>
      <c r="OUL104" s="37"/>
      <c r="OUM104" s="37"/>
      <c r="OUN104" s="37"/>
      <c r="OUO104" s="37"/>
      <c r="OUP104" s="37"/>
      <c r="OUQ104" s="37"/>
      <c r="OUR104" s="37"/>
      <c r="OUS104" s="37"/>
      <c r="OUT104" s="37"/>
      <c r="OUU104" s="37"/>
      <c r="OUV104" s="37"/>
      <c r="OUW104" s="37"/>
      <c r="OUX104" s="37"/>
      <c r="OUY104" s="37"/>
      <c r="OUZ104" s="37"/>
      <c r="OVA104" s="37"/>
      <c r="OVB104" s="37"/>
      <c r="OVC104" s="37"/>
      <c r="OVD104" s="37"/>
      <c r="OVE104" s="37"/>
      <c r="OVF104" s="37"/>
      <c r="OVG104" s="37"/>
      <c r="OVH104" s="37"/>
      <c r="OVI104" s="37"/>
      <c r="OVJ104" s="37"/>
      <c r="OVK104" s="37"/>
      <c r="OVL104" s="37"/>
      <c r="OVM104" s="37"/>
      <c r="OVN104" s="37"/>
      <c r="OVO104" s="37"/>
      <c r="OVP104" s="37"/>
      <c r="OVQ104" s="37"/>
      <c r="OVR104" s="37"/>
      <c r="OVS104" s="37"/>
      <c r="OVT104" s="37"/>
      <c r="OVU104" s="37"/>
      <c r="OVV104" s="37"/>
      <c r="OVW104" s="37"/>
      <c r="OVX104" s="37"/>
      <c r="OVY104" s="37"/>
      <c r="OVZ104" s="37"/>
      <c r="OWA104" s="37"/>
      <c r="OWB104" s="37"/>
      <c r="OWC104" s="37"/>
      <c r="OWD104" s="37"/>
      <c r="OWE104" s="37"/>
      <c r="OWF104" s="37"/>
      <c r="OWG104" s="37"/>
      <c r="OWH104" s="37"/>
      <c r="OWI104" s="37"/>
      <c r="OWJ104" s="37"/>
      <c r="OWK104" s="37"/>
      <c r="OWL104" s="37"/>
      <c r="OWM104" s="37"/>
      <c r="OWN104" s="37"/>
      <c r="OWO104" s="37"/>
      <c r="OWP104" s="37"/>
      <c r="OWQ104" s="37"/>
      <c r="OWR104" s="37"/>
      <c r="OWS104" s="37"/>
      <c r="OWT104" s="37"/>
      <c r="OWU104" s="37"/>
      <c r="OWV104" s="37"/>
      <c r="OWW104" s="37"/>
      <c r="OWX104" s="37"/>
      <c r="OWY104" s="37"/>
      <c r="OWZ104" s="37"/>
      <c r="OXA104" s="37"/>
      <c r="OXB104" s="37"/>
      <c r="OXC104" s="37"/>
      <c r="OXD104" s="37"/>
      <c r="OXE104" s="37"/>
      <c r="OXF104" s="37"/>
      <c r="OXG104" s="37"/>
      <c r="OXH104" s="37"/>
      <c r="OXI104" s="37"/>
      <c r="OXJ104" s="37"/>
      <c r="OXK104" s="37"/>
      <c r="OXL104" s="37"/>
      <c r="OXM104" s="37"/>
      <c r="OXN104" s="37"/>
      <c r="OXO104" s="37"/>
      <c r="OXP104" s="37"/>
      <c r="OXQ104" s="37"/>
      <c r="OXR104" s="37"/>
      <c r="OXS104" s="37"/>
      <c r="OXT104" s="37"/>
      <c r="OXU104" s="37"/>
      <c r="OXV104" s="37"/>
      <c r="OXW104" s="37"/>
      <c r="OXX104" s="37"/>
      <c r="OXY104" s="37"/>
      <c r="OXZ104" s="37"/>
      <c r="OYA104" s="37"/>
      <c r="OYB104" s="37"/>
      <c r="OYC104" s="37"/>
      <c r="OYD104" s="37"/>
      <c r="OYE104" s="37"/>
      <c r="OYF104" s="37"/>
      <c r="OYG104" s="37"/>
      <c r="OYH104" s="37"/>
      <c r="OYI104" s="37"/>
      <c r="OYJ104" s="37"/>
      <c r="OYK104" s="37"/>
      <c r="OYL104" s="37"/>
      <c r="OYM104" s="37"/>
      <c r="OYN104" s="37"/>
      <c r="OYO104" s="37"/>
      <c r="OYP104" s="37"/>
      <c r="OYQ104" s="37"/>
      <c r="OYR104" s="37"/>
      <c r="OYS104" s="37"/>
      <c r="OYT104" s="37"/>
      <c r="OYU104" s="37"/>
      <c r="OYV104" s="37"/>
      <c r="OYW104" s="37"/>
      <c r="OYX104" s="37"/>
      <c r="OYY104" s="37"/>
      <c r="OYZ104" s="37"/>
      <c r="OZA104" s="37"/>
      <c r="OZB104" s="37"/>
      <c r="OZC104" s="37"/>
      <c r="OZD104" s="37"/>
      <c r="OZE104" s="37"/>
      <c r="OZF104" s="37"/>
      <c r="OZG104" s="37"/>
      <c r="OZH104" s="37"/>
      <c r="OZI104" s="37"/>
      <c r="OZJ104" s="37"/>
      <c r="OZK104" s="37"/>
      <c r="OZL104" s="37"/>
      <c r="OZM104" s="37"/>
      <c r="OZN104" s="37"/>
      <c r="OZO104" s="37"/>
      <c r="OZP104" s="37"/>
      <c r="OZQ104" s="37"/>
      <c r="OZR104" s="37"/>
      <c r="OZS104" s="37"/>
      <c r="OZT104" s="37"/>
      <c r="OZU104" s="37"/>
      <c r="OZV104" s="37"/>
      <c r="OZW104" s="37"/>
      <c r="OZX104" s="37"/>
      <c r="OZY104" s="37"/>
      <c r="OZZ104" s="37"/>
      <c r="PAA104" s="37"/>
      <c r="PAB104" s="37"/>
      <c r="PAC104" s="37"/>
      <c r="PAD104" s="37"/>
      <c r="PAE104" s="37"/>
      <c r="PAF104" s="37"/>
      <c r="PAG104" s="37"/>
      <c r="PAH104" s="37"/>
      <c r="PAI104" s="37"/>
      <c r="PAJ104" s="37"/>
      <c r="PAK104" s="37"/>
      <c r="PAL104" s="37"/>
      <c r="PAM104" s="37"/>
      <c r="PAN104" s="37"/>
      <c r="PAO104" s="37"/>
      <c r="PAP104" s="37"/>
      <c r="PAQ104" s="37"/>
      <c r="PAR104" s="37"/>
      <c r="PAS104" s="37"/>
      <c r="PAT104" s="37"/>
      <c r="PAU104" s="37"/>
      <c r="PAV104" s="37"/>
      <c r="PAW104" s="37"/>
      <c r="PAX104" s="37"/>
      <c r="PAY104" s="37"/>
      <c r="PAZ104" s="37"/>
      <c r="PBA104" s="37"/>
      <c r="PBB104" s="37"/>
      <c r="PBC104" s="37"/>
      <c r="PBD104" s="37"/>
      <c r="PBE104" s="37"/>
      <c r="PBF104" s="37"/>
      <c r="PBG104" s="37"/>
      <c r="PBH104" s="37"/>
      <c r="PBI104" s="37"/>
      <c r="PBJ104" s="37"/>
      <c r="PBK104" s="37"/>
      <c r="PBL104" s="37"/>
      <c r="PBM104" s="37"/>
      <c r="PBN104" s="37"/>
      <c r="PBO104" s="37"/>
      <c r="PBP104" s="37"/>
      <c r="PBQ104" s="37"/>
      <c r="PBR104" s="37"/>
      <c r="PBS104" s="37"/>
      <c r="PBT104" s="37"/>
      <c r="PBU104" s="37"/>
      <c r="PBV104" s="37"/>
      <c r="PBW104" s="37"/>
      <c r="PBX104" s="37"/>
      <c r="PBY104" s="37"/>
      <c r="PBZ104" s="37"/>
      <c r="PCA104" s="37"/>
      <c r="PCB104" s="37"/>
      <c r="PCC104" s="37"/>
      <c r="PCD104" s="37"/>
      <c r="PCE104" s="37"/>
      <c r="PCF104" s="37"/>
      <c r="PCG104" s="37"/>
      <c r="PCH104" s="37"/>
      <c r="PCI104" s="37"/>
      <c r="PCJ104" s="37"/>
      <c r="PCK104" s="37"/>
      <c r="PCL104" s="37"/>
      <c r="PCM104" s="37"/>
      <c r="PCN104" s="37"/>
      <c r="PCO104" s="37"/>
      <c r="PCP104" s="37"/>
      <c r="PCQ104" s="37"/>
      <c r="PCR104" s="37"/>
      <c r="PCS104" s="37"/>
      <c r="PCT104" s="37"/>
      <c r="PCU104" s="37"/>
      <c r="PCV104" s="37"/>
      <c r="PCW104" s="37"/>
      <c r="PCX104" s="37"/>
      <c r="PCY104" s="37"/>
      <c r="PCZ104" s="37"/>
      <c r="PDA104" s="37"/>
      <c r="PDB104" s="37"/>
      <c r="PDC104" s="37"/>
      <c r="PDD104" s="37"/>
      <c r="PDE104" s="37"/>
      <c r="PDF104" s="37"/>
      <c r="PDG104" s="37"/>
      <c r="PDH104" s="37"/>
      <c r="PDI104" s="37"/>
      <c r="PDJ104" s="37"/>
      <c r="PDK104" s="37"/>
      <c r="PDL104" s="37"/>
      <c r="PDM104" s="37"/>
      <c r="PDN104" s="37"/>
      <c r="PDO104" s="37"/>
      <c r="PDP104" s="37"/>
      <c r="PDQ104" s="37"/>
      <c r="PDR104" s="37"/>
      <c r="PDS104" s="37"/>
      <c r="PDT104" s="37"/>
      <c r="PDU104" s="37"/>
      <c r="PDV104" s="37"/>
      <c r="PDW104" s="37"/>
      <c r="PDX104" s="37"/>
      <c r="PDY104" s="37"/>
      <c r="PDZ104" s="37"/>
      <c r="PEA104" s="37"/>
      <c r="PEB104" s="37"/>
      <c r="PEC104" s="37"/>
      <c r="PED104" s="37"/>
      <c r="PEE104" s="37"/>
      <c r="PEF104" s="37"/>
      <c r="PEG104" s="37"/>
      <c r="PEH104" s="37"/>
      <c r="PEI104" s="37"/>
      <c r="PEJ104" s="37"/>
      <c r="PEK104" s="37"/>
      <c r="PEL104" s="37"/>
      <c r="PEM104" s="37"/>
      <c r="PEN104" s="37"/>
      <c r="PEO104" s="37"/>
      <c r="PEP104" s="37"/>
      <c r="PEQ104" s="37"/>
      <c r="PER104" s="37"/>
      <c r="PES104" s="37"/>
      <c r="PET104" s="37"/>
      <c r="PEU104" s="37"/>
      <c r="PEV104" s="37"/>
      <c r="PEW104" s="37"/>
      <c r="PEX104" s="37"/>
      <c r="PEY104" s="37"/>
      <c r="PEZ104" s="37"/>
      <c r="PFA104" s="37"/>
      <c r="PFB104" s="37"/>
      <c r="PFC104" s="37"/>
      <c r="PFD104" s="37"/>
      <c r="PFE104" s="37"/>
      <c r="PFF104" s="37"/>
      <c r="PFG104" s="37"/>
      <c r="PFH104" s="37"/>
      <c r="PFI104" s="37"/>
      <c r="PFJ104" s="37"/>
      <c r="PFK104" s="37"/>
      <c r="PFL104" s="37"/>
      <c r="PFM104" s="37"/>
      <c r="PFN104" s="37"/>
      <c r="PFO104" s="37"/>
      <c r="PFP104" s="37"/>
      <c r="PFQ104" s="37"/>
      <c r="PFR104" s="37"/>
      <c r="PFS104" s="37"/>
      <c r="PFT104" s="37"/>
      <c r="PFU104" s="37"/>
      <c r="PFV104" s="37"/>
      <c r="PFW104" s="37"/>
      <c r="PFX104" s="37"/>
      <c r="PFY104" s="37"/>
      <c r="PFZ104" s="37"/>
      <c r="PGA104" s="37"/>
      <c r="PGB104" s="37"/>
      <c r="PGC104" s="37"/>
      <c r="PGD104" s="37"/>
      <c r="PGE104" s="37"/>
      <c r="PGF104" s="37"/>
      <c r="PGG104" s="37"/>
      <c r="PGH104" s="37"/>
      <c r="PGI104" s="37"/>
      <c r="PGJ104" s="37"/>
      <c r="PGK104" s="37"/>
      <c r="PGL104" s="37"/>
      <c r="PGM104" s="37"/>
      <c r="PGN104" s="37"/>
      <c r="PGO104" s="37"/>
      <c r="PGP104" s="37"/>
      <c r="PGQ104" s="37"/>
      <c r="PGR104" s="37"/>
      <c r="PGS104" s="37"/>
      <c r="PGT104" s="37"/>
      <c r="PGU104" s="37"/>
      <c r="PGV104" s="37"/>
      <c r="PGW104" s="37"/>
      <c r="PGX104" s="37"/>
      <c r="PGY104" s="37"/>
      <c r="PGZ104" s="37"/>
      <c r="PHA104" s="37"/>
      <c r="PHB104" s="37"/>
      <c r="PHC104" s="37"/>
      <c r="PHD104" s="37"/>
      <c r="PHE104" s="37"/>
      <c r="PHF104" s="37"/>
      <c r="PHG104" s="37"/>
      <c r="PHH104" s="37"/>
      <c r="PHI104" s="37"/>
      <c r="PHJ104" s="37"/>
      <c r="PHK104" s="37"/>
      <c r="PHL104" s="37"/>
      <c r="PHM104" s="37"/>
      <c r="PHN104" s="37"/>
      <c r="PHO104" s="37"/>
      <c r="PHP104" s="37"/>
      <c r="PHQ104" s="37"/>
      <c r="PHR104" s="37"/>
      <c r="PHS104" s="37"/>
      <c r="PHT104" s="37"/>
      <c r="PHU104" s="37"/>
      <c r="PHV104" s="37"/>
      <c r="PHW104" s="37"/>
      <c r="PHX104" s="37"/>
      <c r="PHY104" s="37"/>
      <c r="PHZ104" s="37"/>
      <c r="PIA104" s="37"/>
      <c r="PIB104" s="37"/>
      <c r="PIC104" s="37"/>
      <c r="PID104" s="37"/>
      <c r="PIE104" s="37"/>
      <c r="PIF104" s="37"/>
      <c r="PIG104" s="37"/>
      <c r="PIH104" s="37"/>
      <c r="PII104" s="37"/>
      <c r="PIJ104" s="37"/>
      <c r="PIK104" s="37"/>
      <c r="PIL104" s="37"/>
      <c r="PIM104" s="37"/>
      <c r="PIN104" s="37"/>
      <c r="PIO104" s="37"/>
      <c r="PIP104" s="37"/>
      <c r="PIQ104" s="37"/>
      <c r="PIR104" s="37"/>
      <c r="PIS104" s="37"/>
      <c r="PIT104" s="37"/>
      <c r="PIU104" s="37"/>
      <c r="PIV104" s="37"/>
      <c r="PIW104" s="37"/>
      <c r="PIX104" s="37"/>
      <c r="PIY104" s="37"/>
      <c r="PIZ104" s="37"/>
      <c r="PJA104" s="37"/>
      <c r="PJB104" s="37"/>
      <c r="PJC104" s="37"/>
      <c r="PJD104" s="37"/>
      <c r="PJE104" s="37"/>
      <c r="PJF104" s="37"/>
      <c r="PJG104" s="37"/>
      <c r="PJH104" s="37"/>
      <c r="PJI104" s="37"/>
      <c r="PJJ104" s="37"/>
      <c r="PJK104" s="37"/>
      <c r="PJL104" s="37"/>
      <c r="PJM104" s="37"/>
      <c r="PJN104" s="37"/>
      <c r="PJO104" s="37"/>
      <c r="PJP104" s="37"/>
      <c r="PJQ104" s="37"/>
      <c r="PJR104" s="37"/>
      <c r="PJS104" s="37"/>
      <c r="PJT104" s="37"/>
      <c r="PJU104" s="37"/>
      <c r="PJV104" s="37"/>
      <c r="PJW104" s="37"/>
      <c r="PJX104" s="37"/>
      <c r="PJY104" s="37"/>
      <c r="PJZ104" s="37"/>
      <c r="PKA104" s="37"/>
      <c r="PKB104" s="37"/>
      <c r="PKC104" s="37"/>
      <c r="PKD104" s="37"/>
      <c r="PKE104" s="37"/>
      <c r="PKF104" s="37"/>
      <c r="PKG104" s="37"/>
      <c r="PKH104" s="37"/>
      <c r="PKI104" s="37"/>
      <c r="PKJ104" s="37"/>
      <c r="PKK104" s="37"/>
      <c r="PKL104" s="37"/>
      <c r="PKM104" s="37"/>
      <c r="PKN104" s="37"/>
      <c r="PKO104" s="37"/>
      <c r="PKP104" s="37"/>
      <c r="PKQ104" s="37"/>
      <c r="PKR104" s="37"/>
      <c r="PKS104" s="37"/>
      <c r="PKT104" s="37"/>
      <c r="PKU104" s="37"/>
      <c r="PKV104" s="37"/>
      <c r="PKW104" s="37"/>
      <c r="PKX104" s="37"/>
      <c r="PKY104" s="37"/>
      <c r="PKZ104" s="37"/>
      <c r="PLA104" s="37"/>
      <c r="PLB104" s="37"/>
      <c r="PLC104" s="37"/>
      <c r="PLD104" s="37"/>
      <c r="PLE104" s="37"/>
      <c r="PLF104" s="37"/>
      <c r="PLG104" s="37"/>
      <c r="PLH104" s="37"/>
      <c r="PLI104" s="37"/>
      <c r="PLJ104" s="37"/>
      <c r="PLK104" s="37"/>
      <c r="PLL104" s="37"/>
      <c r="PLM104" s="37"/>
      <c r="PLN104" s="37"/>
      <c r="PLO104" s="37"/>
      <c r="PLP104" s="37"/>
      <c r="PLQ104" s="37"/>
      <c r="PLR104" s="37"/>
      <c r="PLS104" s="37"/>
      <c r="PLT104" s="37"/>
      <c r="PLU104" s="37"/>
      <c r="PLV104" s="37"/>
      <c r="PLW104" s="37"/>
      <c r="PLX104" s="37"/>
      <c r="PLY104" s="37"/>
      <c r="PLZ104" s="37"/>
      <c r="PMA104" s="37"/>
      <c r="PMB104" s="37"/>
      <c r="PMC104" s="37"/>
      <c r="PMD104" s="37"/>
      <c r="PME104" s="37"/>
      <c r="PMF104" s="37"/>
      <c r="PMG104" s="37"/>
      <c r="PMH104" s="37"/>
      <c r="PMI104" s="37"/>
      <c r="PMJ104" s="37"/>
      <c r="PMK104" s="37"/>
      <c r="PML104" s="37"/>
      <c r="PMM104" s="37"/>
      <c r="PMN104" s="37"/>
      <c r="PMO104" s="37"/>
      <c r="PMP104" s="37"/>
      <c r="PMQ104" s="37"/>
      <c r="PMR104" s="37"/>
      <c r="PMS104" s="37"/>
      <c r="PMT104" s="37"/>
      <c r="PMU104" s="37"/>
      <c r="PMV104" s="37"/>
      <c r="PMW104" s="37"/>
      <c r="PMX104" s="37"/>
      <c r="PMY104" s="37"/>
      <c r="PMZ104" s="37"/>
      <c r="PNA104" s="37"/>
      <c r="PNB104" s="37"/>
      <c r="PNC104" s="37"/>
      <c r="PND104" s="37"/>
      <c r="PNE104" s="37"/>
      <c r="PNF104" s="37"/>
      <c r="PNG104" s="37"/>
      <c r="PNH104" s="37"/>
      <c r="PNI104" s="37"/>
      <c r="PNJ104" s="37"/>
      <c r="PNK104" s="37"/>
      <c r="PNL104" s="37"/>
      <c r="PNM104" s="37"/>
      <c r="PNN104" s="37"/>
      <c r="PNO104" s="37"/>
      <c r="PNP104" s="37"/>
      <c r="PNQ104" s="37"/>
      <c r="PNR104" s="37"/>
      <c r="PNS104" s="37"/>
      <c r="PNT104" s="37"/>
      <c r="PNU104" s="37"/>
      <c r="PNV104" s="37"/>
      <c r="PNW104" s="37"/>
      <c r="PNX104" s="37"/>
      <c r="PNY104" s="37"/>
      <c r="PNZ104" s="37"/>
      <c r="POA104" s="37"/>
      <c r="POB104" s="37"/>
      <c r="POC104" s="37"/>
      <c r="POD104" s="37"/>
      <c r="POE104" s="37"/>
      <c r="POF104" s="37"/>
      <c r="POG104" s="37"/>
      <c r="POH104" s="37"/>
      <c r="POI104" s="37"/>
      <c r="POJ104" s="37"/>
      <c r="POK104" s="37"/>
      <c r="POL104" s="37"/>
      <c r="POM104" s="37"/>
      <c r="PON104" s="37"/>
      <c r="POO104" s="37"/>
      <c r="POP104" s="37"/>
      <c r="POQ104" s="37"/>
      <c r="POR104" s="37"/>
      <c r="POS104" s="37"/>
      <c r="POT104" s="37"/>
      <c r="POU104" s="37"/>
      <c r="POV104" s="37"/>
      <c r="POW104" s="37"/>
      <c r="POX104" s="37"/>
      <c r="POY104" s="37"/>
      <c r="POZ104" s="37"/>
      <c r="PPA104" s="37"/>
      <c r="PPB104" s="37"/>
      <c r="PPC104" s="37"/>
      <c r="PPD104" s="37"/>
      <c r="PPE104" s="37"/>
      <c r="PPF104" s="37"/>
      <c r="PPG104" s="37"/>
      <c r="PPH104" s="37"/>
      <c r="PPI104" s="37"/>
      <c r="PPJ104" s="37"/>
      <c r="PPK104" s="37"/>
      <c r="PPL104" s="37"/>
      <c r="PPM104" s="37"/>
      <c r="PPN104" s="37"/>
      <c r="PPO104" s="37"/>
      <c r="PPP104" s="37"/>
      <c r="PPQ104" s="37"/>
      <c r="PPR104" s="37"/>
      <c r="PPS104" s="37"/>
      <c r="PPT104" s="37"/>
      <c r="PPU104" s="37"/>
      <c r="PPV104" s="37"/>
      <c r="PPW104" s="37"/>
      <c r="PPX104" s="37"/>
      <c r="PPY104" s="37"/>
      <c r="PPZ104" s="37"/>
      <c r="PQA104" s="37"/>
      <c r="PQB104" s="37"/>
      <c r="PQC104" s="37"/>
      <c r="PQD104" s="37"/>
      <c r="PQE104" s="37"/>
      <c r="PQF104" s="37"/>
      <c r="PQG104" s="37"/>
      <c r="PQH104" s="37"/>
      <c r="PQI104" s="37"/>
      <c r="PQJ104" s="37"/>
      <c r="PQK104" s="37"/>
      <c r="PQL104" s="37"/>
      <c r="PQM104" s="37"/>
      <c r="PQN104" s="37"/>
      <c r="PQO104" s="37"/>
      <c r="PQP104" s="37"/>
      <c r="PQQ104" s="37"/>
      <c r="PQR104" s="37"/>
      <c r="PQS104" s="37"/>
      <c r="PQT104" s="37"/>
      <c r="PQU104" s="37"/>
      <c r="PQV104" s="37"/>
      <c r="PQW104" s="37"/>
      <c r="PQX104" s="37"/>
      <c r="PQY104" s="37"/>
      <c r="PQZ104" s="37"/>
      <c r="PRA104" s="37"/>
      <c r="PRB104" s="37"/>
      <c r="PRC104" s="37"/>
      <c r="PRD104" s="37"/>
      <c r="PRE104" s="37"/>
      <c r="PRF104" s="37"/>
      <c r="PRG104" s="37"/>
      <c r="PRH104" s="37"/>
      <c r="PRI104" s="37"/>
      <c r="PRJ104" s="37"/>
      <c r="PRK104" s="37"/>
      <c r="PRL104" s="37"/>
      <c r="PRM104" s="37"/>
      <c r="PRN104" s="37"/>
      <c r="PRO104" s="37"/>
      <c r="PRP104" s="37"/>
      <c r="PRQ104" s="37"/>
      <c r="PRR104" s="37"/>
      <c r="PRS104" s="37"/>
      <c r="PRT104" s="37"/>
      <c r="PRU104" s="37"/>
      <c r="PRV104" s="37"/>
      <c r="PRW104" s="37"/>
      <c r="PRX104" s="37"/>
      <c r="PRY104" s="37"/>
      <c r="PRZ104" s="37"/>
      <c r="PSA104" s="37"/>
      <c r="PSB104" s="37"/>
      <c r="PSC104" s="37"/>
      <c r="PSD104" s="37"/>
      <c r="PSE104" s="37"/>
      <c r="PSF104" s="37"/>
      <c r="PSG104" s="37"/>
      <c r="PSH104" s="37"/>
      <c r="PSI104" s="37"/>
      <c r="PSJ104" s="37"/>
      <c r="PSK104" s="37"/>
      <c r="PSL104" s="37"/>
      <c r="PSM104" s="37"/>
      <c r="PSN104" s="37"/>
      <c r="PSO104" s="37"/>
      <c r="PSP104" s="37"/>
      <c r="PSQ104" s="37"/>
      <c r="PSR104" s="37"/>
      <c r="PSS104" s="37"/>
      <c r="PST104" s="37"/>
      <c r="PSU104" s="37"/>
      <c r="PSV104" s="37"/>
      <c r="PSW104" s="37"/>
      <c r="PSX104" s="37"/>
      <c r="PSY104" s="37"/>
      <c r="PSZ104" s="37"/>
      <c r="PTA104" s="37"/>
      <c r="PTB104" s="37"/>
      <c r="PTC104" s="37"/>
      <c r="PTD104" s="37"/>
      <c r="PTE104" s="37"/>
      <c r="PTF104" s="37"/>
      <c r="PTG104" s="37"/>
      <c r="PTH104" s="37"/>
      <c r="PTI104" s="37"/>
      <c r="PTJ104" s="37"/>
      <c r="PTK104" s="37"/>
      <c r="PTL104" s="37"/>
      <c r="PTM104" s="37"/>
      <c r="PTN104" s="37"/>
      <c r="PTO104" s="37"/>
      <c r="PTP104" s="37"/>
      <c r="PTQ104" s="37"/>
      <c r="PTR104" s="37"/>
      <c r="PTS104" s="37"/>
      <c r="PTT104" s="37"/>
      <c r="PTU104" s="37"/>
      <c r="PTV104" s="37"/>
      <c r="PTW104" s="37"/>
      <c r="PTX104" s="37"/>
      <c r="PTY104" s="37"/>
      <c r="PTZ104" s="37"/>
      <c r="PUA104" s="37"/>
      <c r="PUB104" s="37"/>
      <c r="PUC104" s="37"/>
      <c r="PUD104" s="37"/>
      <c r="PUE104" s="37"/>
      <c r="PUF104" s="37"/>
      <c r="PUG104" s="37"/>
      <c r="PUH104" s="37"/>
      <c r="PUI104" s="37"/>
      <c r="PUJ104" s="37"/>
      <c r="PUK104" s="37"/>
      <c r="PUL104" s="37"/>
      <c r="PUM104" s="37"/>
      <c r="PUN104" s="37"/>
      <c r="PUO104" s="37"/>
      <c r="PUP104" s="37"/>
      <c r="PUQ104" s="37"/>
      <c r="PUR104" s="37"/>
      <c r="PUS104" s="37"/>
      <c r="PUT104" s="37"/>
      <c r="PUU104" s="37"/>
      <c r="PUV104" s="37"/>
      <c r="PUW104" s="37"/>
      <c r="PUX104" s="37"/>
      <c r="PUY104" s="37"/>
      <c r="PUZ104" s="37"/>
      <c r="PVA104" s="37"/>
      <c r="PVB104" s="37"/>
      <c r="PVC104" s="37"/>
      <c r="PVD104" s="37"/>
      <c r="PVE104" s="37"/>
      <c r="PVF104" s="37"/>
      <c r="PVG104" s="37"/>
      <c r="PVH104" s="37"/>
      <c r="PVI104" s="37"/>
      <c r="PVJ104" s="37"/>
      <c r="PVK104" s="37"/>
      <c r="PVL104" s="37"/>
      <c r="PVM104" s="37"/>
      <c r="PVN104" s="37"/>
      <c r="PVO104" s="37"/>
      <c r="PVP104" s="37"/>
      <c r="PVQ104" s="37"/>
      <c r="PVR104" s="37"/>
      <c r="PVS104" s="37"/>
      <c r="PVT104" s="37"/>
      <c r="PVU104" s="37"/>
      <c r="PVV104" s="37"/>
      <c r="PVW104" s="37"/>
      <c r="PVX104" s="37"/>
      <c r="PVY104" s="37"/>
      <c r="PVZ104" s="37"/>
      <c r="PWA104" s="37"/>
      <c r="PWB104" s="37"/>
      <c r="PWC104" s="37"/>
      <c r="PWD104" s="37"/>
      <c r="PWE104" s="37"/>
      <c r="PWF104" s="37"/>
      <c r="PWG104" s="37"/>
      <c r="PWH104" s="37"/>
      <c r="PWI104" s="37"/>
      <c r="PWJ104" s="37"/>
      <c r="PWK104" s="37"/>
      <c r="PWL104" s="37"/>
      <c r="PWM104" s="37"/>
      <c r="PWN104" s="37"/>
      <c r="PWO104" s="37"/>
      <c r="PWP104" s="37"/>
      <c r="PWQ104" s="37"/>
      <c r="PWR104" s="37"/>
      <c r="PWS104" s="37"/>
      <c r="PWT104" s="37"/>
      <c r="PWU104" s="37"/>
      <c r="PWV104" s="37"/>
      <c r="PWW104" s="37"/>
      <c r="PWX104" s="37"/>
      <c r="PWY104" s="37"/>
      <c r="PWZ104" s="37"/>
      <c r="PXA104" s="37"/>
      <c r="PXB104" s="37"/>
      <c r="PXC104" s="37"/>
      <c r="PXD104" s="37"/>
      <c r="PXE104" s="37"/>
      <c r="PXF104" s="37"/>
      <c r="PXG104" s="37"/>
      <c r="PXH104" s="37"/>
      <c r="PXI104" s="37"/>
      <c r="PXJ104" s="37"/>
      <c r="PXK104" s="37"/>
      <c r="PXL104" s="37"/>
      <c r="PXM104" s="37"/>
      <c r="PXN104" s="37"/>
      <c r="PXO104" s="37"/>
      <c r="PXP104" s="37"/>
      <c r="PXQ104" s="37"/>
      <c r="PXR104" s="37"/>
      <c r="PXS104" s="37"/>
      <c r="PXT104" s="37"/>
      <c r="PXU104" s="37"/>
      <c r="PXV104" s="37"/>
      <c r="PXW104" s="37"/>
      <c r="PXX104" s="37"/>
      <c r="PXY104" s="37"/>
      <c r="PXZ104" s="37"/>
      <c r="PYA104" s="37"/>
      <c r="PYB104" s="37"/>
      <c r="PYC104" s="37"/>
      <c r="PYD104" s="37"/>
      <c r="PYE104" s="37"/>
      <c r="PYF104" s="37"/>
      <c r="PYG104" s="37"/>
      <c r="PYH104" s="37"/>
      <c r="PYI104" s="37"/>
      <c r="PYJ104" s="37"/>
      <c r="PYK104" s="37"/>
      <c r="PYL104" s="37"/>
      <c r="PYM104" s="37"/>
      <c r="PYN104" s="37"/>
      <c r="PYO104" s="37"/>
      <c r="PYP104" s="37"/>
      <c r="PYQ104" s="37"/>
      <c r="PYR104" s="37"/>
      <c r="PYS104" s="37"/>
      <c r="PYT104" s="37"/>
      <c r="PYU104" s="37"/>
      <c r="PYV104" s="37"/>
      <c r="PYW104" s="37"/>
      <c r="PYX104" s="37"/>
      <c r="PYY104" s="37"/>
      <c r="PYZ104" s="37"/>
      <c r="PZA104" s="37"/>
      <c r="PZB104" s="37"/>
      <c r="PZC104" s="37"/>
      <c r="PZD104" s="37"/>
      <c r="PZE104" s="37"/>
      <c r="PZF104" s="37"/>
      <c r="PZG104" s="37"/>
      <c r="PZH104" s="37"/>
      <c r="PZI104" s="37"/>
      <c r="PZJ104" s="37"/>
      <c r="PZK104" s="37"/>
      <c r="PZL104" s="37"/>
      <c r="PZM104" s="37"/>
      <c r="PZN104" s="37"/>
      <c r="PZO104" s="37"/>
      <c r="PZP104" s="37"/>
      <c r="PZQ104" s="37"/>
      <c r="PZR104" s="37"/>
      <c r="PZS104" s="37"/>
      <c r="PZT104" s="37"/>
      <c r="PZU104" s="37"/>
      <c r="PZV104" s="37"/>
      <c r="PZW104" s="37"/>
      <c r="PZX104" s="37"/>
      <c r="PZY104" s="37"/>
      <c r="PZZ104" s="37"/>
      <c r="QAA104" s="37"/>
      <c r="QAB104" s="37"/>
      <c r="QAC104" s="37"/>
      <c r="QAD104" s="37"/>
      <c r="QAE104" s="37"/>
      <c r="QAF104" s="37"/>
      <c r="QAG104" s="37"/>
      <c r="QAH104" s="37"/>
      <c r="QAI104" s="37"/>
      <c r="QAJ104" s="37"/>
      <c r="QAK104" s="37"/>
      <c r="QAL104" s="37"/>
      <c r="QAM104" s="37"/>
      <c r="QAN104" s="37"/>
      <c r="QAO104" s="37"/>
      <c r="QAP104" s="37"/>
      <c r="QAQ104" s="37"/>
      <c r="QAR104" s="37"/>
      <c r="QAS104" s="37"/>
      <c r="QAT104" s="37"/>
      <c r="QAU104" s="37"/>
      <c r="QAV104" s="37"/>
      <c r="QAW104" s="37"/>
      <c r="QAX104" s="37"/>
      <c r="QAY104" s="37"/>
      <c r="QAZ104" s="37"/>
      <c r="QBA104" s="37"/>
      <c r="QBB104" s="37"/>
      <c r="QBC104" s="37"/>
      <c r="QBD104" s="37"/>
      <c r="QBE104" s="37"/>
      <c r="QBF104" s="37"/>
      <c r="QBG104" s="37"/>
      <c r="QBH104" s="37"/>
      <c r="QBI104" s="37"/>
      <c r="QBJ104" s="37"/>
      <c r="QBK104" s="37"/>
      <c r="QBL104" s="37"/>
      <c r="QBM104" s="37"/>
      <c r="QBN104" s="37"/>
      <c r="QBO104" s="37"/>
      <c r="QBP104" s="37"/>
      <c r="QBQ104" s="37"/>
      <c r="QBR104" s="37"/>
      <c r="QBS104" s="37"/>
      <c r="QBT104" s="37"/>
      <c r="QBU104" s="37"/>
      <c r="QBV104" s="37"/>
      <c r="QBW104" s="37"/>
      <c r="QBX104" s="37"/>
      <c r="QBY104" s="37"/>
      <c r="QBZ104" s="37"/>
      <c r="QCA104" s="37"/>
      <c r="QCB104" s="37"/>
      <c r="QCC104" s="37"/>
      <c r="QCD104" s="37"/>
      <c r="QCE104" s="37"/>
      <c r="QCF104" s="37"/>
      <c r="QCG104" s="37"/>
      <c r="QCH104" s="37"/>
      <c r="QCI104" s="37"/>
      <c r="QCJ104" s="37"/>
      <c r="QCK104" s="37"/>
      <c r="QCL104" s="37"/>
      <c r="QCM104" s="37"/>
      <c r="QCN104" s="37"/>
      <c r="QCO104" s="37"/>
      <c r="QCP104" s="37"/>
      <c r="QCQ104" s="37"/>
      <c r="QCR104" s="37"/>
      <c r="QCS104" s="37"/>
      <c r="QCT104" s="37"/>
      <c r="QCU104" s="37"/>
      <c r="QCV104" s="37"/>
      <c r="QCW104" s="37"/>
      <c r="QCX104" s="37"/>
      <c r="QCY104" s="37"/>
      <c r="QCZ104" s="37"/>
      <c r="QDA104" s="37"/>
      <c r="QDB104" s="37"/>
      <c r="QDC104" s="37"/>
      <c r="QDD104" s="37"/>
      <c r="QDE104" s="37"/>
      <c r="QDF104" s="37"/>
      <c r="QDG104" s="37"/>
      <c r="QDH104" s="37"/>
      <c r="QDI104" s="37"/>
      <c r="QDJ104" s="37"/>
      <c r="QDK104" s="37"/>
      <c r="QDL104" s="37"/>
      <c r="QDM104" s="37"/>
      <c r="QDN104" s="37"/>
      <c r="QDO104" s="37"/>
      <c r="QDP104" s="37"/>
      <c r="QDQ104" s="37"/>
      <c r="QDR104" s="37"/>
      <c r="QDS104" s="37"/>
      <c r="QDT104" s="37"/>
      <c r="QDU104" s="37"/>
      <c r="QDV104" s="37"/>
      <c r="QDW104" s="37"/>
      <c r="QDX104" s="37"/>
      <c r="QDY104" s="37"/>
      <c r="QDZ104" s="37"/>
      <c r="QEA104" s="37"/>
      <c r="QEB104" s="37"/>
      <c r="QEC104" s="37"/>
      <c r="QED104" s="37"/>
      <c r="QEE104" s="37"/>
      <c r="QEF104" s="37"/>
      <c r="QEG104" s="37"/>
      <c r="QEH104" s="37"/>
      <c r="QEI104" s="37"/>
      <c r="QEJ104" s="37"/>
      <c r="QEK104" s="37"/>
      <c r="QEL104" s="37"/>
      <c r="QEM104" s="37"/>
      <c r="QEN104" s="37"/>
      <c r="QEO104" s="37"/>
      <c r="QEP104" s="37"/>
      <c r="QEQ104" s="37"/>
      <c r="QER104" s="37"/>
      <c r="QES104" s="37"/>
      <c r="QET104" s="37"/>
      <c r="QEU104" s="37"/>
      <c r="QEV104" s="37"/>
      <c r="QEW104" s="37"/>
      <c r="QEX104" s="37"/>
      <c r="QEY104" s="37"/>
      <c r="QEZ104" s="37"/>
      <c r="QFA104" s="37"/>
      <c r="QFB104" s="37"/>
      <c r="QFC104" s="37"/>
      <c r="QFD104" s="37"/>
      <c r="QFE104" s="37"/>
      <c r="QFF104" s="37"/>
      <c r="QFG104" s="37"/>
      <c r="QFH104" s="37"/>
      <c r="QFI104" s="37"/>
      <c r="QFJ104" s="37"/>
      <c r="QFK104" s="37"/>
      <c r="QFL104" s="37"/>
      <c r="QFM104" s="37"/>
      <c r="QFN104" s="37"/>
      <c r="QFO104" s="37"/>
      <c r="QFP104" s="37"/>
      <c r="QFQ104" s="37"/>
      <c r="QFR104" s="37"/>
      <c r="QFS104" s="37"/>
      <c r="QFT104" s="37"/>
      <c r="QFU104" s="37"/>
      <c r="QFV104" s="37"/>
      <c r="QFW104" s="37"/>
      <c r="QFX104" s="37"/>
      <c r="QFY104" s="37"/>
      <c r="QFZ104" s="37"/>
      <c r="QGA104" s="37"/>
      <c r="QGB104" s="37"/>
      <c r="QGC104" s="37"/>
      <c r="QGD104" s="37"/>
      <c r="QGE104" s="37"/>
      <c r="QGF104" s="37"/>
      <c r="QGG104" s="37"/>
      <c r="QGH104" s="37"/>
      <c r="QGI104" s="37"/>
      <c r="QGJ104" s="37"/>
      <c r="QGK104" s="37"/>
      <c r="QGL104" s="37"/>
      <c r="QGM104" s="37"/>
      <c r="QGN104" s="37"/>
      <c r="QGO104" s="37"/>
      <c r="QGP104" s="37"/>
      <c r="QGQ104" s="37"/>
      <c r="QGR104" s="37"/>
      <c r="QGS104" s="37"/>
      <c r="QGT104" s="37"/>
      <c r="QGU104" s="37"/>
      <c r="QGV104" s="37"/>
      <c r="QGW104" s="37"/>
      <c r="QGX104" s="37"/>
      <c r="QGY104" s="37"/>
      <c r="QGZ104" s="37"/>
      <c r="QHA104" s="37"/>
      <c r="QHB104" s="37"/>
      <c r="QHC104" s="37"/>
      <c r="QHD104" s="37"/>
      <c r="QHE104" s="37"/>
      <c r="QHF104" s="37"/>
      <c r="QHG104" s="37"/>
      <c r="QHH104" s="37"/>
      <c r="QHI104" s="37"/>
      <c r="QHJ104" s="37"/>
      <c r="QHK104" s="37"/>
      <c r="QHL104" s="37"/>
      <c r="QHM104" s="37"/>
      <c r="QHN104" s="37"/>
      <c r="QHO104" s="37"/>
      <c r="QHP104" s="37"/>
      <c r="QHQ104" s="37"/>
      <c r="QHR104" s="37"/>
      <c r="QHS104" s="37"/>
      <c r="QHT104" s="37"/>
      <c r="QHU104" s="37"/>
      <c r="QHV104" s="37"/>
      <c r="QHW104" s="37"/>
      <c r="QHX104" s="37"/>
      <c r="QHY104" s="37"/>
      <c r="QHZ104" s="37"/>
      <c r="QIA104" s="37"/>
      <c r="QIB104" s="37"/>
      <c r="QIC104" s="37"/>
      <c r="QID104" s="37"/>
      <c r="QIE104" s="37"/>
      <c r="QIF104" s="37"/>
      <c r="QIG104" s="37"/>
      <c r="QIH104" s="37"/>
      <c r="QII104" s="37"/>
      <c r="QIJ104" s="37"/>
      <c r="QIK104" s="37"/>
      <c r="QIL104" s="37"/>
      <c r="QIM104" s="37"/>
      <c r="QIN104" s="37"/>
      <c r="QIO104" s="37"/>
      <c r="QIP104" s="37"/>
      <c r="QIQ104" s="37"/>
      <c r="QIR104" s="37"/>
      <c r="QIS104" s="37"/>
      <c r="QIT104" s="37"/>
      <c r="QIU104" s="37"/>
      <c r="QIV104" s="37"/>
      <c r="QIW104" s="37"/>
      <c r="QIX104" s="37"/>
      <c r="QIY104" s="37"/>
      <c r="QIZ104" s="37"/>
      <c r="QJA104" s="37"/>
      <c r="QJB104" s="37"/>
      <c r="QJC104" s="37"/>
      <c r="QJD104" s="37"/>
      <c r="QJE104" s="37"/>
      <c r="QJF104" s="37"/>
      <c r="QJG104" s="37"/>
      <c r="QJH104" s="37"/>
      <c r="QJI104" s="37"/>
      <c r="QJJ104" s="37"/>
      <c r="QJK104" s="37"/>
      <c r="QJL104" s="37"/>
      <c r="QJM104" s="37"/>
      <c r="QJN104" s="37"/>
      <c r="QJO104" s="37"/>
      <c r="QJP104" s="37"/>
      <c r="QJQ104" s="37"/>
      <c r="QJR104" s="37"/>
      <c r="QJS104" s="37"/>
      <c r="QJT104" s="37"/>
      <c r="QJU104" s="37"/>
      <c r="QJV104" s="37"/>
      <c r="QJW104" s="37"/>
      <c r="QJX104" s="37"/>
      <c r="QJY104" s="37"/>
      <c r="QJZ104" s="37"/>
      <c r="QKA104" s="37"/>
      <c r="QKB104" s="37"/>
      <c r="QKC104" s="37"/>
      <c r="QKD104" s="37"/>
      <c r="QKE104" s="37"/>
      <c r="QKF104" s="37"/>
      <c r="QKG104" s="37"/>
      <c r="QKH104" s="37"/>
      <c r="QKI104" s="37"/>
      <c r="QKJ104" s="37"/>
      <c r="QKK104" s="37"/>
      <c r="QKL104" s="37"/>
      <c r="QKM104" s="37"/>
      <c r="QKN104" s="37"/>
      <c r="QKO104" s="37"/>
      <c r="QKP104" s="37"/>
      <c r="QKQ104" s="37"/>
      <c r="QKR104" s="37"/>
      <c r="QKS104" s="37"/>
      <c r="QKT104" s="37"/>
      <c r="QKU104" s="37"/>
      <c r="QKV104" s="37"/>
      <c r="QKW104" s="37"/>
      <c r="QKX104" s="37"/>
      <c r="QKY104" s="37"/>
      <c r="QKZ104" s="37"/>
      <c r="QLA104" s="37"/>
      <c r="QLB104" s="37"/>
      <c r="QLC104" s="37"/>
      <c r="QLD104" s="37"/>
      <c r="QLE104" s="37"/>
      <c r="QLF104" s="37"/>
      <c r="QLG104" s="37"/>
      <c r="QLH104" s="37"/>
      <c r="QLI104" s="37"/>
      <c r="QLJ104" s="37"/>
      <c r="QLK104" s="37"/>
      <c r="QLL104" s="37"/>
      <c r="QLM104" s="37"/>
      <c r="QLN104" s="37"/>
      <c r="QLO104" s="37"/>
      <c r="QLP104" s="37"/>
      <c r="QLQ104" s="37"/>
      <c r="QLR104" s="37"/>
      <c r="QLS104" s="37"/>
      <c r="QLT104" s="37"/>
      <c r="QLU104" s="37"/>
      <c r="QLV104" s="37"/>
      <c r="QLW104" s="37"/>
      <c r="QLX104" s="37"/>
      <c r="QLY104" s="37"/>
      <c r="QLZ104" s="37"/>
      <c r="QMA104" s="37"/>
      <c r="QMB104" s="37"/>
      <c r="QMC104" s="37"/>
      <c r="QMD104" s="37"/>
      <c r="QME104" s="37"/>
      <c r="QMF104" s="37"/>
      <c r="QMG104" s="37"/>
      <c r="QMH104" s="37"/>
      <c r="QMI104" s="37"/>
      <c r="QMJ104" s="37"/>
      <c r="QMK104" s="37"/>
      <c r="QML104" s="37"/>
      <c r="QMM104" s="37"/>
      <c r="QMN104" s="37"/>
      <c r="QMO104" s="37"/>
      <c r="QMP104" s="37"/>
      <c r="QMQ104" s="37"/>
      <c r="QMR104" s="37"/>
      <c r="QMS104" s="37"/>
      <c r="QMT104" s="37"/>
      <c r="QMU104" s="37"/>
      <c r="QMV104" s="37"/>
      <c r="QMW104" s="37"/>
      <c r="QMX104" s="37"/>
      <c r="QMY104" s="37"/>
      <c r="QMZ104" s="37"/>
      <c r="QNA104" s="37"/>
      <c r="QNB104" s="37"/>
      <c r="QNC104" s="37"/>
      <c r="QND104" s="37"/>
      <c r="QNE104" s="37"/>
      <c r="QNF104" s="37"/>
      <c r="QNG104" s="37"/>
      <c r="QNH104" s="37"/>
      <c r="QNI104" s="37"/>
      <c r="QNJ104" s="37"/>
      <c r="QNK104" s="37"/>
      <c r="QNL104" s="37"/>
      <c r="QNM104" s="37"/>
      <c r="QNN104" s="37"/>
      <c r="QNO104" s="37"/>
      <c r="QNP104" s="37"/>
      <c r="QNQ104" s="37"/>
      <c r="QNR104" s="37"/>
      <c r="QNS104" s="37"/>
      <c r="QNT104" s="37"/>
      <c r="QNU104" s="37"/>
      <c r="QNV104" s="37"/>
      <c r="QNW104" s="37"/>
      <c r="QNX104" s="37"/>
      <c r="QNY104" s="37"/>
      <c r="QNZ104" s="37"/>
      <c r="QOA104" s="37"/>
      <c r="QOB104" s="37"/>
      <c r="QOC104" s="37"/>
      <c r="QOD104" s="37"/>
      <c r="QOE104" s="37"/>
      <c r="QOF104" s="37"/>
      <c r="QOG104" s="37"/>
      <c r="QOH104" s="37"/>
      <c r="QOI104" s="37"/>
      <c r="QOJ104" s="37"/>
      <c r="QOK104" s="37"/>
      <c r="QOL104" s="37"/>
      <c r="QOM104" s="37"/>
      <c r="QON104" s="37"/>
      <c r="QOO104" s="37"/>
      <c r="QOP104" s="37"/>
      <c r="QOQ104" s="37"/>
      <c r="QOR104" s="37"/>
      <c r="QOS104" s="37"/>
      <c r="QOT104" s="37"/>
      <c r="QOU104" s="37"/>
      <c r="QOV104" s="37"/>
      <c r="QOW104" s="37"/>
      <c r="QOX104" s="37"/>
      <c r="QOY104" s="37"/>
      <c r="QOZ104" s="37"/>
      <c r="QPA104" s="37"/>
      <c r="QPB104" s="37"/>
      <c r="QPC104" s="37"/>
      <c r="QPD104" s="37"/>
      <c r="QPE104" s="37"/>
      <c r="QPF104" s="37"/>
      <c r="QPG104" s="37"/>
      <c r="QPH104" s="37"/>
      <c r="QPI104" s="37"/>
      <c r="QPJ104" s="37"/>
      <c r="QPK104" s="37"/>
      <c r="QPL104" s="37"/>
      <c r="QPM104" s="37"/>
      <c r="QPN104" s="37"/>
      <c r="QPO104" s="37"/>
      <c r="QPP104" s="37"/>
      <c r="QPQ104" s="37"/>
      <c r="QPR104" s="37"/>
      <c r="QPS104" s="37"/>
      <c r="QPT104" s="37"/>
      <c r="QPU104" s="37"/>
      <c r="QPV104" s="37"/>
      <c r="QPW104" s="37"/>
      <c r="QPX104" s="37"/>
      <c r="QPY104" s="37"/>
      <c r="QPZ104" s="37"/>
      <c r="QQA104" s="37"/>
      <c r="QQB104" s="37"/>
      <c r="QQC104" s="37"/>
      <c r="QQD104" s="37"/>
      <c r="QQE104" s="37"/>
      <c r="QQF104" s="37"/>
      <c r="QQG104" s="37"/>
      <c r="QQH104" s="37"/>
      <c r="QQI104" s="37"/>
      <c r="QQJ104" s="37"/>
      <c r="QQK104" s="37"/>
      <c r="QQL104" s="37"/>
      <c r="QQM104" s="37"/>
      <c r="QQN104" s="37"/>
      <c r="QQO104" s="37"/>
      <c r="QQP104" s="37"/>
      <c r="QQQ104" s="37"/>
      <c r="QQR104" s="37"/>
      <c r="QQS104" s="37"/>
      <c r="QQT104" s="37"/>
      <c r="QQU104" s="37"/>
      <c r="QQV104" s="37"/>
      <c r="QQW104" s="37"/>
      <c r="QQX104" s="37"/>
      <c r="QQY104" s="37"/>
      <c r="QQZ104" s="37"/>
      <c r="QRA104" s="37"/>
      <c r="QRB104" s="37"/>
      <c r="QRC104" s="37"/>
      <c r="QRD104" s="37"/>
      <c r="QRE104" s="37"/>
      <c r="QRF104" s="37"/>
      <c r="QRG104" s="37"/>
      <c r="QRH104" s="37"/>
      <c r="QRI104" s="37"/>
      <c r="QRJ104" s="37"/>
      <c r="QRK104" s="37"/>
      <c r="QRL104" s="37"/>
      <c r="QRM104" s="37"/>
      <c r="QRN104" s="37"/>
      <c r="QRO104" s="37"/>
      <c r="QRP104" s="37"/>
      <c r="QRQ104" s="37"/>
      <c r="QRR104" s="37"/>
      <c r="QRS104" s="37"/>
      <c r="QRT104" s="37"/>
      <c r="QRU104" s="37"/>
      <c r="QRV104" s="37"/>
      <c r="QRW104" s="37"/>
      <c r="QRX104" s="37"/>
      <c r="QRY104" s="37"/>
      <c r="QRZ104" s="37"/>
      <c r="QSA104" s="37"/>
      <c r="QSB104" s="37"/>
      <c r="QSC104" s="37"/>
      <c r="QSD104" s="37"/>
      <c r="QSE104" s="37"/>
      <c r="QSF104" s="37"/>
      <c r="QSG104" s="37"/>
      <c r="QSH104" s="37"/>
      <c r="QSI104" s="37"/>
      <c r="QSJ104" s="37"/>
      <c r="QSK104" s="37"/>
      <c r="QSL104" s="37"/>
      <c r="QSM104" s="37"/>
      <c r="QSN104" s="37"/>
      <c r="QSO104" s="37"/>
      <c r="QSP104" s="37"/>
      <c r="QSQ104" s="37"/>
      <c r="QSR104" s="37"/>
      <c r="QSS104" s="37"/>
      <c r="QST104" s="37"/>
      <c r="QSU104" s="37"/>
      <c r="QSV104" s="37"/>
      <c r="QSW104" s="37"/>
      <c r="QSX104" s="37"/>
      <c r="QSY104" s="37"/>
      <c r="QSZ104" s="37"/>
      <c r="QTA104" s="37"/>
      <c r="QTB104" s="37"/>
      <c r="QTC104" s="37"/>
      <c r="QTD104" s="37"/>
      <c r="QTE104" s="37"/>
      <c r="QTF104" s="37"/>
      <c r="QTG104" s="37"/>
      <c r="QTH104" s="37"/>
      <c r="QTI104" s="37"/>
      <c r="QTJ104" s="37"/>
      <c r="QTK104" s="37"/>
      <c r="QTL104" s="37"/>
      <c r="QTM104" s="37"/>
      <c r="QTN104" s="37"/>
      <c r="QTO104" s="37"/>
      <c r="QTP104" s="37"/>
      <c r="QTQ104" s="37"/>
      <c r="QTR104" s="37"/>
      <c r="QTS104" s="37"/>
      <c r="QTT104" s="37"/>
      <c r="QTU104" s="37"/>
      <c r="QTV104" s="37"/>
      <c r="QTW104" s="37"/>
      <c r="QTX104" s="37"/>
      <c r="QTY104" s="37"/>
      <c r="QTZ104" s="37"/>
      <c r="QUA104" s="37"/>
      <c r="QUB104" s="37"/>
      <c r="QUC104" s="37"/>
      <c r="QUD104" s="37"/>
      <c r="QUE104" s="37"/>
      <c r="QUF104" s="37"/>
      <c r="QUG104" s="37"/>
      <c r="QUH104" s="37"/>
      <c r="QUI104" s="37"/>
      <c r="QUJ104" s="37"/>
      <c r="QUK104" s="37"/>
      <c r="QUL104" s="37"/>
      <c r="QUM104" s="37"/>
      <c r="QUN104" s="37"/>
      <c r="QUO104" s="37"/>
      <c r="QUP104" s="37"/>
      <c r="QUQ104" s="37"/>
      <c r="QUR104" s="37"/>
      <c r="QUS104" s="37"/>
      <c r="QUT104" s="37"/>
      <c r="QUU104" s="37"/>
      <c r="QUV104" s="37"/>
      <c r="QUW104" s="37"/>
      <c r="QUX104" s="37"/>
      <c r="QUY104" s="37"/>
      <c r="QUZ104" s="37"/>
      <c r="QVA104" s="37"/>
      <c r="QVB104" s="37"/>
      <c r="QVC104" s="37"/>
      <c r="QVD104" s="37"/>
      <c r="QVE104" s="37"/>
      <c r="QVF104" s="37"/>
      <c r="QVG104" s="37"/>
      <c r="QVH104" s="37"/>
      <c r="QVI104" s="37"/>
      <c r="QVJ104" s="37"/>
      <c r="QVK104" s="37"/>
      <c r="QVL104" s="37"/>
      <c r="QVM104" s="37"/>
      <c r="QVN104" s="37"/>
      <c r="QVO104" s="37"/>
      <c r="QVP104" s="37"/>
      <c r="QVQ104" s="37"/>
      <c r="QVR104" s="37"/>
      <c r="QVS104" s="37"/>
      <c r="QVT104" s="37"/>
      <c r="QVU104" s="37"/>
      <c r="QVV104" s="37"/>
      <c r="QVW104" s="37"/>
      <c r="QVX104" s="37"/>
      <c r="QVY104" s="37"/>
      <c r="QVZ104" s="37"/>
      <c r="QWA104" s="37"/>
      <c r="QWB104" s="37"/>
      <c r="QWC104" s="37"/>
      <c r="QWD104" s="37"/>
      <c r="QWE104" s="37"/>
      <c r="QWF104" s="37"/>
      <c r="QWG104" s="37"/>
      <c r="QWH104" s="37"/>
      <c r="QWI104" s="37"/>
      <c r="QWJ104" s="37"/>
      <c r="QWK104" s="37"/>
      <c r="QWL104" s="37"/>
      <c r="QWM104" s="37"/>
      <c r="QWN104" s="37"/>
      <c r="QWO104" s="37"/>
      <c r="QWP104" s="37"/>
      <c r="QWQ104" s="37"/>
      <c r="QWR104" s="37"/>
      <c r="QWS104" s="37"/>
      <c r="QWT104" s="37"/>
      <c r="QWU104" s="37"/>
      <c r="QWV104" s="37"/>
      <c r="QWW104" s="37"/>
      <c r="QWX104" s="37"/>
      <c r="QWY104" s="37"/>
      <c r="QWZ104" s="37"/>
      <c r="QXA104" s="37"/>
      <c r="QXB104" s="37"/>
      <c r="QXC104" s="37"/>
      <c r="QXD104" s="37"/>
      <c r="QXE104" s="37"/>
      <c r="QXF104" s="37"/>
      <c r="QXG104" s="37"/>
      <c r="QXH104" s="37"/>
      <c r="QXI104" s="37"/>
      <c r="QXJ104" s="37"/>
      <c r="QXK104" s="37"/>
      <c r="QXL104" s="37"/>
      <c r="QXM104" s="37"/>
      <c r="QXN104" s="37"/>
      <c r="QXO104" s="37"/>
      <c r="QXP104" s="37"/>
      <c r="QXQ104" s="37"/>
      <c r="QXR104" s="37"/>
      <c r="QXS104" s="37"/>
      <c r="QXT104" s="37"/>
      <c r="QXU104" s="37"/>
      <c r="QXV104" s="37"/>
      <c r="QXW104" s="37"/>
      <c r="QXX104" s="37"/>
      <c r="QXY104" s="37"/>
      <c r="QXZ104" s="37"/>
      <c r="QYA104" s="37"/>
      <c r="QYB104" s="37"/>
      <c r="QYC104" s="37"/>
      <c r="QYD104" s="37"/>
      <c r="QYE104" s="37"/>
      <c r="QYF104" s="37"/>
      <c r="QYG104" s="37"/>
      <c r="QYH104" s="37"/>
      <c r="QYI104" s="37"/>
      <c r="QYJ104" s="37"/>
      <c r="QYK104" s="37"/>
      <c r="QYL104" s="37"/>
      <c r="QYM104" s="37"/>
      <c r="QYN104" s="37"/>
      <c r="QYO104" s="37"/>
      <c r="QYP104" s="37"/>
      <c r="QYQ104" s="37"/>
      <c r="QYR104" s="37"/>
      <c r="QYS104" s="37"/>
      <c r="QYT104" s="37"/>
      <c r="QYU104" s="37"/>
      <c r="QYV104" s="37"/>
      <c r="QYW104" s="37"/>
      <c r="QYX104" s="37"/>
      <c r="QYY104" s="37"/>
      <c r="QYZ104" s="37"/>
      <c r="QZA104" s="37"/>
      <c r="QZB104" s="37"/>
      <c r="QZC104" s="37"/>
      <c r="QZD104" s="37"/>
      <c r="QZE104" s="37"/>
      <c r="QZF104" s="37"/>
      <c r="QZG104" s="37"/>
      <c r="QZH104" s="37"/>
      <c r="QZI104" s="37"/>
      <c r="QZJ104" s="37"/>
      <c r="QZK104" s="37"/>
      <c r="QZL104" s="37"/>
      <c r="QZM104" s="37"/>
      <c r="QZN104" s="37"/>
      <c r="QZO104" s="37"/>
      <c r="QZP104" s="37"/>
      <c r="QZQ104" s="37"/>
      <c r="QZR104" s="37"/>
      <c r="QZS104" s="37"/>
      <c r="QZT104" s="37"/>
      <c r="QZU104" s="37"/>
      <c r="QZV104" s="37"/>
      <c r="QZW104" s="37"/>
      <c r="QZX104" s="37"/>
      <c r="QZY104" s="37"/>
      <c r="QZZ104" s="37"/>
      <c r="RAA104" s="37"/>
      <c r="RAB104" s="37"/>
      <c r="RAC104" s="37"/>
      <c r="RAD104" s="37"/>
      <c r="RAE104" s="37"/>
      <c r="RAF104" s="37"/>
      <c r="RAG104" s="37"/>
      <c r="RAH104" s="37"/>
      <c r="RAI104" s="37"/>
      <c r="RAJ104" s="37"/>
      <c r="RAK104" s="37"/>
      <c r="RAL104" s="37"/>
      <c r="RAM104" s="37"/>
      <c r="RAN104" s="37"/>
      <c r="RAO104" s="37"/>
      <c r="RAP104" s="37"/>
      <c r="RAQ104" s="37"/>
      <c r="RAR104" s="37"/>
      <c r="RAS104" s="37"/>
      <c r="RAT104" s="37"/>
      <c r="RAU104" s="37"/>
      <c r="RAV104" s="37"/>
      <c r="RAW104" s="37"/>
      <c r="RAX104" s="37"/>
      <c r="RAY104" s="37"/>
      <c r="RAZ104" s="37"/>
      <c r="RBA104" s="37"/>
      <c r="RBB104" s="37"/>
      <c r="RBC104" s="37"/>
      <c r="RBD104" s="37"/>
      <c r="RBE104" s="37"/>
      <c r="RBF104" s="37"/>
      <c r="RBG104" s="37"/>
      <c r="RBH104" s="37"/>
      <c r="RBI104" s="37"/>
      <c r="RBJ104" s="37"/>
      <c r="RBK104" s="37"/>
      <c r="RBL104" s="37"/>
      <c r="RBM104" s="37"/>
      <c r="RBN104" s="37"/>
      <c r="RBO104" s="37"/>
      <c r="RBP104" s="37"/>
      <c r="RBQ104" s="37"/>
      <c r="RBR104" s="37"/>
      <c r="RBS104" s="37"/>
      <c r="RBT104" s="37"/>
      <c r="RBU104" s="37"/>
      <c r="RBV104" s="37"/>
      <c r="RBW104" s="37"/>
      <c r="RBX104" s="37"/>
      <c r="RBY104" s="37"/>
      <c r="RBZ104" s="37"/>
      <c r="RCA104" s="37"/>
      <c r="RCB104" s="37"/>
      <c r="RCC104" s="37"/>
      <c r="RCD104" s="37"/>
      <c r="RCE104" s="37"/>
      <c r="RCF104" s="37"/>
      <c r="RCG104" s="37"/>
      <c r="RCH104" s="37"/>
      <c r="RCI104" s="37"/>
      <c r="RCJ104" s="37"/>
      <c r="RCK104" s="37"/>
      <c r="RCL104" s="37"/>
      <c r="RCM104" s="37"/>
      <c r="RCN104" s="37"/>
      <c r="RCO104" s="37"/>
      <c r="RCP104" s="37"/>
      <c r="RCQ104" s="37"/>
      <c r="RCR104" s="37"/>
      <c r="RCS104" s="37"/>
      <c r="RCT104" s="37"/>
      <c r="RCU104" s="37"/>
      <c r="RCV104" s="37"/>
      <c r="RCW104" s="37"/>
      <c r="RCX104" s="37"/>
      <c r="RCY104" s="37"/>
      <c r="RCZ104" s="37"/>
      <c r="RDA104" s="37"/>
      <c r="RDB104" s="37"/>
      <c r="RDC104" s="37"/>
      <c r="RDD104" s="37"/>
      <c r="RDE104" s="37"/>
      <c r="RDF104" s="37"/>
      <c r="RDG104" s="37"/>
      <c r="RDH104" s="37"/>
      <c r="RDI104" s="37"/>
      <c r="RDJ104" s="37"/>
      <c r="RDK104" s="37"/>
      <c r="RDL104" s="37"/>
      <c r="RDM104" s="37"/>
      <c r="RDN104" s="37"/>
      <c r="RDO104" s="37"/>
      <c r="RDP104" s="37"/>
      <c r="RDQ104" s="37"/>
      <c r="RDR104" s="37"/>
      <c r="RDS104" s="37"/>
      <c r="RDT104" s="37"/>
      <c r="RDU104" s="37"/>
      <c r="RDV104" s="37"/>
      <c r="RDW104" s="37"/>
      <c r="RDX104" s="37"/>
      <c r="RDY104" s="37"/>
      <c r="RDZ104" s="37"/>
      <c r="REA104" s="37"/>
      <c r="REB104" s="37"/>
      <c r="REC104" s="37"/>
      <c r="RED104" s="37"/>
      <c r="REE104" s="37"/>
      <c r="REF104" s="37"/>
      <c r="REG104" s="37"/>
      <c r="REH104" s="37"/>
      <c r="REI104" s="37"/>
      <c r="REJ104" s="37"/>
      <c r="REK104" s="37"/>
      <c r="REL104" s="37"/>
      <c r="REM104" s="37"/>
      <c r="REN104" s="37"/>
      <c r="REO104" s="37"/>
      <c r="REP104" s="37"/>
      <c r="REQ104" s="37"/>
      <c r="RER104" s="37"/>
      <c r="RES104" s="37"/>
      <c r="RET104" s="37"/>
      <c r="REU104" s="37"/>
      <c r="REV104" s="37"/>
      <c r="REW104" s="37"/>
      <c r="REX104" s="37"/>
      <c r="REY104" s="37"/>
      <c r="REZ104" s="37"/>
      <c r="RFA104" s="37"/>
      <c r="RFB104" s="37"/>
      <c r="RFC104" s="37"/>
      <c r="RFD104" s="37"/>
      <c r="RFE104" s="37"/>
      <c r="RFF104" s="37"/>
      <c r="RFG104" s="37"/>
      <c r="RFH104" s="37"/>
      <c r="RFI104" s="37"/>
      <c r="RFJ104" s="37"/>
      <c r="RFK104" s="37"/>
      <c r="RFL104" s="37"/>
      <c r="RFM104" s="37"/>
      <c r="RFN104" s="37"/>
      <c r="RFO104" s="37"/>
      <c r="RFP104" s="37"/>
      <c r="RFQ104" s="37"/>
      <c r="RFR104" s="37"/>
      <c r="RFS104" s="37"/>
      <c r="RFT104" s="37"/>
      <c r="RFU104" s="37"/>
      <c r="RFV104" s="37"/>
      <c r="RFW104" s="37"/>
      <c r="RFX104" s="37"/>
      <c r="RFY104" s="37"/>
      <c r="RFZ104" s="37"/>
      <c r="RGA104" s="37"/>
      <c r="RGB104" s="37"/>
      <c r="RGC104" s="37"/>
      <c r="RGD104" s="37"/>
      <c r="RGE104" s="37"/>
      <c r="RGF104" s="37"/>
      <c r="RGG104" s="37"/>
      <c r="RGH104" s="37"/>
      <c r="RGI104" s="37"/>
      <c r="RGJ104" s="37"/>
      <c r="RGK104" s="37"/>
      <c r="RGL104" s="37"/>
      <c r="RGM104" s="37"/>
      <c r="RGN104" s="37"/>
      <c r="RGO104" s="37"/>
      <c r="RGP104" s="37"/>
      <c r="RGQ104" s="37"/>
      <c r="RGR104" s="37"/>
      <c r="RGS104" s="37"/>
      <c r="RGT104" s="37"/>
      <c r="RGU104" s="37"/>
      <c r="RGV104" s="37"/>
      <c r="RGW104" s="37"/>
      <c r="RGX104" s="37"/>
      <c r="RGY104" s="37"/>
      <c r="RGZ104" s="37"/>
      <c r="RHA104" s="37"/>
      <c r="RHB104" s="37"/>
      <c r="RHC104" s="37"/>
      <c r="RHD104" s="37"/>
      <c r="RHE104" s="37"/>
      <c r="RHF104" s="37"/>
      <c r="RHG104" s="37"/>
      <c r="RHH104" s="37"/>
      <c r="RHI104" s="37"/>
      <c r="RHJ104" s="37"/>
      <c r="RHK104" s="37"/>
      <c r="RHL104" s="37"/>
      <c r="RHM104" s="37"/>
      <c r="RHN104" s="37"/>
      <c r="RHO104" s="37"/>
      <c r="RHP104" s="37"/>
      <c r="RHQ104" s="37"/>
      <c r="RHR104" s="37"/>
      <c r="RHS104" s="37"/>
      <c r="RHT104" s="37"/>
      <c r="RHU104" s="37"/>
      <c r="RHV104" s="37"/>
      <c r="RHW104" s="37"/>
      <c r="RHX104" s="37"/>
      <c r="RHY104" s="37"/>
      <c r="RHZ104" s="37"/>
      <c r="RIA104" s="37"/>
      <c r="RIB104" s="37"/>
      <c r="RIC104" s="37"/>
      <c r="RID104" s="37"/>
      <c r="RIE104" s="37"/>
      <c r="RIF104" s="37"/>
      <c r="RIG104" s="37"/>
      <c r="RIH104" s="37"/>
      <c r="RII104" s="37"/>
      <c r="RIJ104" s="37"/>
      <c r="RIK104" s="37"/>
      <c r="RIL104" s="37"/>
      <c r="RIM104" s="37"/>
      <c r="RIN104" s="37"/>
      <c r="RIO104" s="37"/>
      <c r="RIP104" s="37"/>
      <c r="RIQ104" s="37"/>
      <c r="RIR104" s="37"/>
      <c r="RIS104" s="37"/>
      <c r="RIT104" s="37"/>
      <c r="RIU104" s="37"/>
      <c r="RIV104" s="37"/>
      <c r="RIW104" s="37"/>
      <c r="RIX104" s="37"/>
      <c r="RIY104" s="37"/>
      <c r="RIZ104" s="37"/>
      <c r="RJA104" s="37"/>
      <c r="RJB104" s="37"/>
      <c r="RJC104" s="37"/>
      <c r="RJD104" s="37"/>
      <c r="RJE104" s="37"/>
      <c r="RJF104" s="37"/>
      <c r="RJG104" s="37"/>
      <c r="RJH104" s="37"/>
      <c r="RJI104" s="37"/>
      <c r="RJJ104" s="37"/>
      <c r="RJK104" s="37"/>
      <c r="RJL104" s="37"/>
      <c r="RJM104" s="37"/>
      <c r="RJN104" s="37"/>
      <c r="RJO104" s="37"/>
      <c r="RJP104" s="37"/>
      <c r="RJQ104" s="37"/>
      <c r="RJR104" s="37"/>
      <c r="RJS104" s="37"/>
      <c r="RJT104" s="37"/>
      <c r="RJU104" s="37"/>
      <c r="RJV104" s="37"/>
      <c r="RJW104" s="37"/>
      <c r="RJX104" s="37"/>
      <c r="RJY104" s="37"/>
      <c r="RJZ104" s="37"/>
      <c r="RKA104" s="37"/>
      <c r="RKB104" s="37"/>
      <c r="RKC104" s="37"/>
      <c r="RKD104" s="37"/>
      <c r="RKE104" s="37"/>
      <c r="RKF104" s="37"/>
      <c r="RKG104" s="37"/>
      <c r="RKH104" s="37"/>
      <c r="RKI104" s="37"/>
      <c r="RKJ104" s="37"/>
      <c r="RKK104" s="37"/>
      <c r="RKL104" s="37"/>
      <c r="RKM104" s="37"/>
      <c r="RKN104" s="37"/>
      <c r="RKO104" s="37"/>
      <c r="RKP104" s="37"/>
      <c r="RKQ104" s="37"/>
      <c r="RKR104" s="37"/>
      <c r="RKS104" s="37"/>
      <c r="RKT104" s="37"/>
      <c r="RKU104" s="37"/>
      <c r="RKV104" s="37"/>
      <c r="RKW104" s="37"/>
      <c r="RKX104" s="37"/>
      <c r="RKY104" s="37"/>
      <c r="RKZ104" s="37"/>
      <c r="RLA104" s="37"/>
      <c r="RLB104" s="37"/>
      <c r="RLC104" s="37"/>
      <c r="RLD104" s="37"/>
      <c r="RLE104" s="37"/>
      <c r="RLF104" s="37"/>
      <c r="RLG104" s="37"/>
      <c r="RLH104" s="37"/>
      <c r="RLI104" s="37"/>
      <c r="RLJ104" s="37"/>
      <c r="RLK104" s="37"/>
      <c r="RLL104" s="37"/>
      <c r="RLM104" s="37"/>
      <c r="RLN104" s="37"/>
      <c r="RLO104" s="37"/>
      <c r="RLP104" s="37"/>
      <c r="RLQ104" s="37"/>
      <c r="RLR104" s="37"/>
      <c r="RLS104" s="37"/>
      <c r="RLT104" s="37"/>
      <c r="RLU104" s="37"/>
      <c r="RLV104" s="37"/>
      <c r="RLW104" s="37"/>
      <c r="RLX104" s="37"/>
      <c r="RLY104" s="37"/>
      <c r="RLZ104" s="37"/>
      <c r="RMA104" s="37"/>
      <c r="RMB104" s="37"/>
      <c r="RMC104" s="37"/>
      <c r="RMD104" s="37"/>
      <c r="RME104" s="37"/>
      <c r="RMF104" s="37"/>
      <c r="RMG104" s="37"/>
      <c r="RMH104" s="37"/>
      <c r="RMI104" s="37"/>
      <c r="RMJ104" s="37"/>
      <c r="RMK104" s="37"/>
      <c r="RML104" s="37"/>
      <c r="RMM104" s="37"/>
      <c r="RMN104" s="37"/>
      <c r="RMO104" s="37"/>
      <c r="RMP104" s="37"/>
      <c r="RMQ104" s="37"/>
      <c r="RMR104" s="37"/>
      <c r="RMS104" s="37"/>
      <c r="RMT104" s="37"/>
      <c r="RMU104" s="37"/>
      <c r="RMV104" s="37"/>
      <c r="RMW104" s="37"/>
      <c r="RMX104" s="37"/>
      <c r="RMY104" s="37"/>
      <c r="RMZ104" s="37"/>
      <c r="RNA104" s="37"/>
      <c r="RNB104" s="37"/>
      <c r="RNC104" s="37"/>
      <c r="RND104" s="37"/>
      <c r="RNE104" s="37"/>
      <c r="RNF104" s="37"/>
      <c r="RNG104" s="37"/>
      <c r="RNH104" s="37"/>
      <c r="RNI104" s="37"/>
      <c r="RNJ104" s="37"/>
      <c r="RNK104" s="37"/>
      <c r="RNL104" s="37"/>
      <c r="RNM104" s="37"/>
      <c r="RNN104" s="37"/>
      <c r="RNO104" s="37"/>
      <c r="RNP104" s="37"/>
      <c r="RNQ104" s="37"/>
      <c r="RNR104" s="37"/>
      <c r="RNS104" s="37"/>
      <c r="RNT104" s="37"/>
      <c r="RNU104" s="37"/>
      <c r="RNV104" s="37"/>
      <c r="RNW104" s="37"/>
      <c r="RNX104" s="37"/>
      <c r="RNY104" s="37"/>
      <c r="RNZ104" s="37"/>
      <c r="ROA104" s="37"/>
      <c r="ROB104" s="37"/>
      <c r="ROC104" s="37"/>
      <c r="ROD104" s="37"/>
      <c r="ROE104" s="37"/>
      <c r="ROF104" s="37"/>
      <c r="ROG104" s="37"/>
      <c r="ROH104" s="37"/>
      <c r="ROI104" s="37"/>
      <c r="ROJ104" s="37"/>
      <c r="ROK104" s="37"/>
      <c r="ROL104" s="37"/>
      <c r="ROM104" s="37"/>
      <c r="RON104" s="37"/>
      <c r="ROO104" s="37"/>
      <c r="ROP104" s="37"/>
      <c r="ROQ104" s="37"/>
      <c r="ROR104" s="37"/>
      <c r="ROS104" s="37"/>
      <c r="ROT104" s="37"/>
      <c r="ROU104" s="37"/>
      <c r="ROV104" s="37"/>
      <c r="ROW104" s="37"/>
      <c r="ROX104" s="37"/>
      <c r="ROY104" s="37"/>
      <c r="ROZ104" s="37"/>
      <c r="RPA104" s="37"/>
      <c r="RPB104" s="37"/>
      <c r="RPC104" s="37"/>
      <c r="RPD104" s="37"/>
      <c r="RPE104" s="37"/>
      <c r="RPF104" s="37"/>
      <c r="RPG104" s="37"/>
      <c r="RPH104" s="37"/>
      <c r="RPI104" s="37"/>
      <c r="RPJ104" s="37"/>
      <c r="RPK104" s="37"/>
      <c r="RPL104" s="37"/>
      <c r="RPM104" s="37"/>
      <c r="RPN104" s="37"/>
      <c r="RPO104" s="37"/>
      <c r="RPP104" s="37"/>
      <c r="RPQ104" s="37"/>
      <c r="RPR104" s="37"/>
      <c r="RPS104" s="37"/>
      <c r="RPT104" s="37"/>
      <c r="RPU104" s="37"/>
      <c r="RPV104" s="37"/>
      <c r="RPW104" s="37"/>
      <c r="RPX104" s="37"/>
      <c r="RPY104" s="37"/>
      <c r="RPZ104" s="37"/>
      <c r="RQA104" s="37"/>
      <c r="RQB104" s="37"/>
      <c r="RQC104" s="37"/>
      <c r="RQD104" s="37"/>
      <c r="RQE104" s="37"/>
      <c r="RQF104" s="37"/>
      <c r="RQG104" s="37"/>
      <c r="RQH104" s="37"/>
      <c r="RQI104" s="37"/>
      <c r="RQJ104" s="37"/>
      <c r="RQK104" s="37"/>
      <c r="RQL104" s="37"/>
      <c r="RQM104" s="37"/>
      <c r="RQN104" s="37"/>
      <c r="RQO104" s="37"/>
      <c r="RQP104" s="37"/>
      <c r="RQQ104" s="37"/>
      <c r="RQR104" s="37"/>
      <c r="RQS104" s="37"/>
      <c r="RQT104" s="37"/>
      <c r="RQU104" s="37"/>
      <c r="RQV104" s="37"/>
      <c r="RQW104" s="37"/>
      <c r="RQX104" s="37"/>
      <c r="RQY104" s="37"/>
      <c r="RQZ104" s="37"/>
      <c r="RRA104" s="37"/>
      <c r="RRB104" s="37"/>
      <c r="RRC104" s="37"/>
      <c r="RRD104" s="37"/>
      <c r="RRE104" s="37"/>
      <c r="RRF104" s="37"/>
      <c r="RRG104" s="37"/>
      <c r="RRH104" s="37"/>
      <c r="RRI104" s="37"/>
      <c r="RRJ104" s="37"/>
      <c r="RRK104" s="37"/>
      <c r="RRL104" s="37"/>
      <c r="RRM104" s="37"/>
      <c r="RRN104" s="37"/>
      <c r="RRO104" s="37"/>
      <c r="RRP104" s="37"/>
      <c r="RRQ104" s="37"/>
      <c r="RRR104" s="37"/>
      <c r="RRS104" s="37"/>
      <c r="RRT104" s="37"/>
      <c r="RRU104" s="37"/>
      <c r="RRV104" s="37"/>
      <c r="RRW104" s="37"/>
      <c r="RRX104" s="37"/>
      <c r="RRY104" s="37"/>
      <c r="RRZ104" s="37"/>
      <c r="RSA104" s="37"/>
      <c r="RSB104" s="37"/>
      <c r="RSC104" s="37"/>
      <c r="RSD104" s="37"/>
      <c r="RSE104" s="37"/>
      <c r="RSF104" s="37"/>
      <c r="RSG104" s="37"/>
      <c r="RSH104" s="37"/>
      <c r="RSI104" s="37"/>
      <c r="RSJ104" s="37"/>
      <c r="RSK104" s="37"/>
      <c r="RSL104" s="37"/>
      <c r="RSM104" s="37"/>
      <c r="RSN104" s="37"/>
      <c r="RSO104" s="37"/>
      <c r="RSP104" s="37"/>
      <c r="RSQ104" s="37"/>
      <c r="RSR104" s="37"/>
      <c r="RSS104" s="37"/>
      <c r="RST104" s="37"/>
      <c r="RSU104" s="37"/>
      <c r="RSV104" s="37"/>
      <c r="RSW104" s="37"/>
      <c r="RSX104" s="37"/>
      <c r="RSY104" s="37"/>
      <c r="RSZ104" s="37"/>
      <c r="RTA104" s="37"/>
      <c r="RTB104" s="37"/>
      <c r="RTC104" s="37"/>
      <c r="RTD104" s="37"/>
      <c r="RTE104" s="37"/>
      <c r="RTF104" s="37"/>
      <c r="RTG104" s="37"/>
      <c r="RTH104" s="37"/>
      <c r="RTI104" s="37"/>
      <c r="RTJ104" s="37"/>
      <c r="RTK104" s="37"/>
      <c r="RTL104" s="37"/>
      <c r="RTM104" s="37"/>
      <c r="RTN104" s="37"/>
      <c r="RTO104" s="37"/>
      <c r="RTP104" s="37"/>
      <c r="RTQ104" s="37"/>
      <c r="RTR104" s="37"/>
      <c r="RTS104" s="37"/>
      <c r="RTT104" s="37"/>
      <c r="RTU104" s="37"/>
      <c r="RTV104" s="37"/>
      <c r="RTW104" s="37"/>
      <c r="RTX104" s="37"/>
      <c r="RTY104" s="37"/>
      <c r="RTZ104" s="37"/>
      <c r="RUA104" s="37"/>
      <c r="RUB104" s="37"/>
      <c r="RUC104" s="37"/>
      <c r="RUD104" s="37"/>
      <c r="RUE104" s="37"/>
      <c r="RUF104" s="37"/>
      <c r="RUG104" s="37"/>
      <c r="RUH104" s="37"/>
      <c r="RUI104" s="37"/>
      <c r="RUJ104" s="37"/>
      <c r="RUK104" s="37"/>
      <c r="RUL104" s="37"/>
      <c r="RUM104" s="37"/>
      <c r="RUN104" s="37"/>
      <c r="RUO104" s="37"/>
      <c r="RUP104" s="37"/>
      <c r="RUQ104" s="37"/>
      <c r="RUR104" s="37"/>
      <c r="RUS104" s="37"/>
      <c r="RUT104" s="37"/>
      <c r="RUU104" s="37"/>
      <c r="RUV104" s="37"/>
      <c r="RUW104" s="37"/>
      <c r="RUX104" s="37"/>
      <c r="RUY104" s="37"/>
      <c r="RUZ104" s="37"/>
      <c r="RVA104" s="37"/>
      <c r="RVB104" s="37"/>
      <c r="RVC104" s="37"/>
      <c r="RVD104" s="37"/>
      <c r="RVE104" s="37"/>
      <c r="RVF104" s="37"/>
      <c r="RVG104" s="37"/>
      <c r="RVH104" s="37"/>
      <c r="RVI104" s="37"/>
      <c r="RVJ104" s="37"/>
      <c r="RVK104" s="37"/>
      <c r="RVL104" s="37"/>
      <c r="RVM104" s="37"/>
      <c r="RVN104" s="37"/>
      <c r="RVO104" s="37"/>
      <c r="RVP104" s="37"/>
      <c r="RVQ104" s="37"/>
      <c r="RVR104" s="37"/>
      <c r="RVS104" s="37"/>
      <c r="RVT104" s="37"/>
      <c r="RVU104" s="37"/>
      <c r="RVV104" s="37"/>
      <c r="RVW104" s="37"/>
      <c r="RVX104" s="37"/>
      <c r="RVY104" s="37"/>
      <c r="RVZ104" s="37"/>
      <c r="RWA104" s="37"/>
      <c r="RWB104" s="37"/>
      <c r="RWC104" s="37"/>
      <c r="RWD104" s="37"/>
      <c r="RWE104" s="37"/>
      <c r="RWF104" s="37"/>
      <c r="RWG104" s="37"/>
      <c r="RWH104" s="37"/>
      <c r="RWI104" s="37"/>
      <c r="RWJ104" s="37"/>
      <c r="RWK104" s="37"/>
      <c r="RWL104" s="37"/>
      <c r="RWM104" s="37"/>
      <c r="RWN104" s="37"/>
      <c r="RWO104" s="37"/>
      <c r="RWP104" s="37"/>
      <c r="RWQ104" s="37"/>
      <c r="RWR104" s="37"/>
      <c r="RWS104" s="37"/>
      <c r="RWT104" s="37"/>
      <c r="RWU104" s="37"/>
      <c r="RWV104" s="37"/>
      <c r="RWW104" s="37"/>
      <c r="RWX104" s="37"/>
      <c r="RWY104" s="37"/>
      <c r="RWZ104" s="37"/>
      <c r="RXA104" s="37"/>
      <c r="RXB104" s="37"/>
      <c r="RXC104" s="37"/>
      <c r="RXD104" s="37"/>
      <c r="RXE104" s="37"/>
      <c r="RXF104" s="37"/>
      <c r="RXG104" s="37"/>
      <c r="RXH104" s="37"/>
      <c r="RXI104" s="37"/>
      <c r="RXJ104" s="37"/>
      <c r="RXK104" s="37"/>
      <c r="RXL104" s="37"/>
      <c r="RXM104" s="37"/>
      <c r="RXN104" s="37"/>
      <c r="RXO104" s="37"/>
      <c r="RXP104" s="37"/>
      <c r="RXQ104" s="37"/>
      <c r="RXR104" s="37"/>
      <c r="RXS104" s="37"/>
      <c r="RXT104" s="37"/>
      <c r="RXU104" s="37"/>
      <c r="RXV104" s="37"/>
      <c r="RXW104" s="37"/>
      <c r="RXX104" s="37"/>
      <c r="RXY104" s="37"/>
      <c r="RXZ104" s="37"/>
      <c r="RYA104" s="37"/>
      <c r="RYB104" s="37"/>
      <c r="RYC104" s="37"/>
      <c r="RYD104" s="37"/>
      <c r="RYE104" s="37"/>
      <c r="RYF104" s="37"/>
      <c r="RYG104" s="37"/>
      <c r="RYH104" s="37"/>
      <c r="RYI104" s="37"/>
      <c r="RYJ104" s="37"/>
      <c r="RYK104" s="37"/>
      <c r="RYL104" s="37"/>
      <c r="RYM104" s="37"/>
      <c r="RYN104" s="37"/>
      <c r="RYO104" s="37"/>
      <c r="RYP104" s="37"/>
      <c r="RYQ104" s="37"/>
      <c r="RYR104" s="37"/>
      <c r="RYS104" s="37"/>
      <c r="RYT104" s="37"/>
      <c r="RYU104" s="37"/>
      <c r="RYV104" s="37"/>
      <c r="RYW104" s="37"/>
      <c r="RYX104" s="37"/>
      <c r="RYY104" s="37"/>
      <c r="RYZ104" s="37"/>
      <c r="RZA104" s="37"/>
      <c r="RZB104" s="37"/>
      <c r="RZC104" s="37"/>
      <c r="RZD104" s="37"/>
      <c r="RZE104" s="37"/>
      <c r="RZF104" s="37"/>
      <c r="RZG104" s="37"/>
      <c r="RZH104" s="37"/>
      <c r="RZI104" s="37"/>
      <c r="RZJ104" s="37"/>
      <c r="RZK104" s="37"/>
      <c r="RZL104" s="37"/>
      <c r="RZM104" s="37"/>
      <c r="RZN104" s="37"/>
      <c r="RZO104" s="37"/>
      <c r="RZP104" s="37"/>
      <c r="RZQ104" s="37"/>
      <c r="RZR104" s="37"/>
      <c r="RZS104" s="37"/>
      <c r="RZT104" s="37"/>
      <c r="RZU104" s="37"/>
      <c r="RZV104" s="37"/>
      <c r="RZW104" s="37"/>
      <c r="RZX104" s="37"/>
      <c r="RZY104" s="37"/>
      <c r="RZZ104" s="37"/>
      <c r="SAA104" s="37"/>
      <c r="SAB104" s="37"/>
      <c r="SAC104" s="37"/>
      <c r="SAD104" s="37"/>
      <c r="SAE104" s="37"/>
      <c r="SAF104" s="37"/>
      <c r="SAG104" s="37"/>
      <c r="SAH104" s="37"/>
      <c r="SAI104" s="37"/>
      <c r="SAJ104" s="37"/>
      <c r="SAK104" s="37"/>
      <c r="SAL104" s="37"/>
      <c r="SAM104" s="37"/>
      <c r="SAN104" s="37"/>
      <c r="SAO104" s="37"/>
      <c r="SAP104" s="37"/>
      <c r="SAQ104" s="37"/>
      <c r="SAR104" s="37"/>
      <c r="SAS104" s="37"/>
      <c r="SAT104" s="37"/>
      <c r="SAU104" s="37"/>
      <c r="SAV104" s="37"/>
      <c r="SAW104" s="37"/>
      <c r="SAX104" s="37"/>
      <c r="SAY104" s="37"/>
      <c r="SAZ104" s="37"/>
      <c r="SBA104" s="37"/>
      <c r="SBB104" s="37"/>
      <c r="SBC104" s="37"/>
      <c r="SBD104" s="37"/>
      <c r="SBE104" s="37"/>
      <c r="SBF104" s="37"/>
      <c r="SBG104" s="37"/>
      <c r="SBH104" s="37"/>
      <c r="SBI104" s="37"/>
      <c r="SBJ104" s="37"/>
      <c r="SBK104" s="37"/>
      <c r="SBL104" s="37"/>
      <c r="SBM104" s="37"/>
      <c r="SBN104" s="37"/>
      <c r="SBO104" s="37"/>
      <c r="SBP104" s="37"/>
      <c r="SBQ104" s="37"/>
      <c r="SBR104" s="37"/>
      <c r="SBS104" s="37"/>
      <c r="SBT104" s="37"/>
      <c r="SBU104" s="37"/>
      <c r="SBV104" s="37"/>
      <c r="SBW104" s="37"/>
      <c r="SBX104" s="37"/>
      <c r="SBY104" s="37"/>
      <c r="SBZ104" s="37"/>
      <c r="SCA104" s="37"/>
      <c r="SCB104" s="37"/>
      <c r="SCC104" s="37"/>
      <c r="SCD104" s="37"/>
      <c r="SCE104" s="37"/>
      <c r="SCF104" s="37"/>
      <c r="SCG104" s="37"/>
      <c r="SCH104" s="37"/>
      <c r="SCI104" s="37"/>
      <c r="SCJ104" s="37"/>
      <c r="SCK104" s="37"/>
      <c r="SCL104" s="37"/>
      <c r="SCM104" s="37"/>
      <c r="SCN104" s="37"/>
      <c r="SCO104" s="37"/>
      <c r="SCP104" s="37"/>
      <c r="SCQ104" s="37"/>
      <c r="SCR104" s="37"/>
      <c r="SCS104" s="37"/>
      <c r="SCT104" s="37"/>
      <c r="SCU104" s="37"/>
      <c r="SCV104" s="37"/>
      <c r="SCW104" s="37"/>
      <c r="SCX104" s="37"/>
      <c r="SCY104" s="37"/>
      <c r="SCZ104" s="37"/>
      <c r="SDA104" s="37"/>
      <c r="SDB104" s="37"/>
      <c r="SDC104" s="37"/>
      <c r="SDD104" s="37"/>
      <c r="SDE104" s="37"/>
      <c r="SDF104" s="37"/>
      <c r="SDG104" s="37"/>
      <c r="SDH104" s="37"/>
      <c r="SDI104" s="37"/>
      <c r="SDJ104" s="37"/>
      <c r="SDK104" s="37"/>
      <c r="SDL104" s="37"/>
      <c r="SDM104" s="37"/>
      <c r="SDN104" s="37"/>
      <c r="SDO104" s="37"/>
      <c r="SDP104" s="37"/>
      <c r="SDQ104" s="37"/>
      <c r="SDR104" s="37"/>
      <c r="SDS104" s="37"/>
      <c r="SDT104" s="37"/>
      <c r="SDU104" s="37"/>
      <c r="SDV104" s="37"/>
      <c r="SDW104" s="37"/>
      <c r="SDX104" s="37"/>
      <c r="SDY104" s="37"/>
      <c r="SDZ104" s="37"/>
      <c r="SEA104" s="37"/>
      <c r="SEB104" s="37"/>
      <c r="SEC104" s="37"/>
      <c r="SED104" s="37"/>
      <c r="SEE104" s="37"/>
      <c r="SEF104" s="37"/>
      <c r="SEG104" s="37"/>
      <c r="SEH104" s="37"/>
      <c r="SEI104" s="37"/>
      <c r="SEJ104" s="37"/>
      <c r="SEK104" s="37"/>
      <c r="SEL104" s="37"/>
      <c r="SEM104" s="37"/>
      <c r="SEN104" s="37"/>
      <c r="SEO104" s="37"/>
      <c r="SEP104" s="37"/>
      <c r="SEQ104" s="37"/>
      <c r="SER104" s="37"/>
      <c r="SES104" s="37"/>
      <c r="SET104" s="37"/>
      <c r="SEU104" s="37"/>
      <c r="SEV104" s="37"/>
      <c r="SEW104" s="37"/>
      <c r="SEX104" s="37"/>
      <c r="SEY104" s="37"/>
      <c r="SEZ104" s="37"/>
      <c r="SFA104" s="37"/>
      <c r="SFB104" s="37"/>
      <c r="SFC104" s="37"/>
      <c r="SFD104" s="37"/>
      <c r="SFE104" s="37"/>
      <c r="SFF104" s="37"/>
      <c r="SFG104" s="37"/>
      <c r="SFH104" s="37"/>
      <c r="SFI104" s="37"/>
      <c r="SFJ104" s="37"/>
      <c r="SFK104" s="37"/>
      <c r="SFL104" s="37"/>
      <c r="SFM104" s="37"/>
      <c r="SFN104" s="37"/>
      <c r="SFO104" s="37"/>
      <c r="SFP104" s="37"/>
      <c r="SFQ104" s="37"/>
      <c r="SFR104" s="37"/>
      <c r="SFS104" s="37"/>
      <c r="SFT104" s="37"/>
      <c r="SFU104" s="37"/>
      <c r="SFV104" s="37"/>
      <c r="SFW104" s="37"/>
      <c r="SFX104" s="37"/>
      <c r="SFY104" s="37"/>
      <c r="SFZ104" s="37"/>
      <c r="SGA104" s="37"/>
      <c r="SGB104" s="37"/>
      <c r="SGC104" s="37"/>
      <c r="SGD104" s="37"/>
      <c r="SGE104" s="37"/>
      <c r="SGF104" s="37"/>
      <c r="SGG104" s="37"/>
      <c r="SGH104" s="37"/>
      <c r="SGI104" s="37"/>
      <c r="SGJ104" s="37"/>
      <c r="SGK104" s="37"/>
      <c r="SGL104" s="37"/>
      <c r="SGM104" s="37"/>
      <c r="SGN104" s="37"/>
      <c r="SGO104" s="37"/>
      <c r="SGP104" s="37"/>
      <c r="SGQ104" s="37"/>
      <c r="SGR104" s="37"/>
      <c r="SGS104" s="37"/>
      <c r="SGT104" s="37"/>
      <c r="SGU104" s="37"/>
      <c r="SGV104" s="37"/>
      <c r="SGW104" s="37"/>
      <c r="SGX104" s="37"/>
      <c r="SGY104" s="37"/>
      <c r="SGZ104" s="37"/>
      <c r="SHA104" s="37"/>
      <c r="SHB104" s="37"/>
      <c r="SHC104" s="37"/>
      <c r="SHD104" s="37"/>
      <c r="SHE104" s="37"/>
      <c r="SHF104" s="37"/>
      <c r="SHG104" s="37"/>
      <c r="SHH104" s="37"/>
      <c r="SHI104" s="37"/>
      <c r="SHJ104" s="37"/>
      <c r="SHK104" s="37"/>
      <c r="SHL104" s="37"/>
      <c r="SHM104" s="37"/>
      <c r="SHN104" s="37"/>
      <c r="SHO104" s="37"/>
      <c r="SHP104" s="37"/>
      <c r="SHQ104" s="37"/>
      <c r="SHR104" s="37"/>
      <c r="SHS104" s="37"/>
      <c r="SHT104" s="37"/>
      <c r="SHU104" s="37"/>
      <c r="SHV104" s="37"/>
      <c r="SHW104" s="37"/>
      <c r="SHX104" s="37"/>
      <c r="SHY104" s="37"/>
      <c r="SHZ104" s="37"/>
      <c r="SIA104" s="37"/>
      <c r="SIB104" s="37"/>
      <c r="SIC104" s="37"/>
      <c r="SID104" s="37"/>
      <c r="SIE104" s="37"/>
      <c r="SIF104" s="37"/>
      <c r="SIG104" s="37"/>
      <c r="SIH104" s="37"/>
      <c r="SII104" s="37"/>
      <c r="SIJ104" s="37"/>
      <c r="SIK104" s="37"/>
      <c r="SIL104" s="37"/>
      <c r="SIM104" s="37"/>
      <c r="SIN104" s="37"/>
      <c r="SIO104" s="37"/>
      <c r="SIP104" s="37"/>
      <c r="SIQ104" s="37"/>
      <c r="SIR104" s="37"/>
      <c r="SIS104" s="37"/>
      <c r="SIT104" s="37"/>
      <c r="SIU104" s="37"/>
      <c r="SIV104" s="37"/>
      <c r="SIW104" s="37"/>
      <c r="SIX104" s="37"/>
      <c r="SIY104" s="37"/>
      <c r="SIZ104" s="37"/>
      <c r="SJA104" s="37"/>
      <c r="SJB104" s="37"/>
      <c r="SJC104" s="37"/>
      <c r="SJD104" s="37"/>
      <c r="SJE104" s="37"/>
      <c r="SJF104" s="37"/>
      <c r="SJG104" s="37"/>
      <c r="SJH104" s="37"/>
      <c r="SJI104" s="37"/>
      <c r="SJJ104" s="37"/>
      <c r="SJK104" s="37"/>
      <c r="SJL104" s="37"/>
      <c r="SJM104" s="37"/>
      <c r="SJN104" s="37"/>
      <c r="SJO104" s="37"/>
      <c r="SJP104" s="37"/>
      <c r="SJQ104" s="37"/>
      <c r="SJR104" s="37"/>
      <c r="SJS104" s="37"/>
      <c r="SJT104" s="37"/>
      <c r="SJU104" s="37"/>
      <c r="SJV104" s="37"/>
      <c r="SJW104" s="37"/>
      <c r="SJX104" s="37"/>
      <c r="SJY104" s="37"/>
      <c r="SJZ104" s="37"/>
      <c r="SKA104" s="37"/>
      <c r="SKB104" s="37"/>
      <c r="SKC104" s="37"/>
      <c r="SKD104" s="37"/>
      <c r="SKE104" s="37"/>
      <c r="SKF104" s="37"/>
      <c r="SKG104" s="37"/>
      <c r="SKH104" s="37"/>
      <c r="SKI104" s="37"/>
      <c r="SKJ104" s="37"/>
      <c r="SKK104" s="37"/>
      <c r="SKL104" s="37"/>
      <c r="SKM104" s="37"/>
      <c r="SKN104" s="37"/>
      <c r="SKO104" s="37"/>
      <c r="SKP104" s="37"/>
      <c r="SKQ104" s="37"/>
      <c r="SKR104" s="37"/>
      <c r="SKS104" s="37"/>
      <c r="SKT104" s="37"/>
      <c r="SKU104" s="37"/>
      <c r="SKV104" s="37"/>
      <c r="SKW104" s="37"/>
      <c r="SKX104" s="37"/>
      <c r="SKY104" s="37"/>
      <c r="SKZ104" s="37"/>
      <c r="SLA104" s="37"/>
      <c r="SLB104" s="37"/>
      <c r="SLC104" s="37"/>
      <c r="SLD104" s="37"/>
      <c r="SLE104" s="37"/>
      <c r="SLF104" s="37"/>
      <c r="SLG104" s="37"/>
      <c r="SLH104" s="37"/>
      <c r="SLI104" s="37"/>
      <c r="SLJ104" s="37"/>
      <c r="SLK104" s="37"/>
      <c r="SLL104" s="37"/>
      <c r="SLM104" s="37"/>
      <c r="SLN104" s="37"/>
      <c r="SLO104" s="37"/>
      <c r="SLP104" s="37"/>
      <c r="SLQ104" s="37"/>
      <c r="SLR104" s="37"/>
      <c r="SLS104" s="37"/>
      <c r="SLT104" s="37"/>
      <c r="SLU104" s="37"/>
      <c r="SLV104" s="37"/>
      <c r="SLW104" s="37"/>
      <c r="SLX104" s="37"/>
      <c r="SLY104" s="37"/>
      <c r="SLZ104" s="37"/>
      <c r="SMA104" s="37"/>
      <c r="SMB104" s="37"/>
      <c r="SMC104" s="37"/>
      <c r="SMD104" s="37"/>
      <c r="SME104" s="37"/>
      <c r="SMF104" s="37"/>
      <c r="SMG104" s="37"/>
      <c r="SMH104" s="37"/>
      <c r="SMI104" s="37"/>
      <c r="SMJ104" s="37"/>
      <c r="SMK104" s="37"/>
      <c r="SML104" s="37"/>
      <c r="SMM104" s="37"/>
      <c r="SMN104" s="37"/>
      <c r="SMO104" s="37"/>
      <c r="SMP104" s="37"/>
      <c r="SMQ104" s="37"/>
      <c r="SMR104" s="37"/>
      <c r="SMS104" s="37"/>
      <c r="SMT104" s="37"/>
      <c r="SMU104" s="37"/>
      <c r="SMV104" s="37"/>
      <c r="SMW104" s="37"/>
      <c r="SMX104" s="37"/>
      <c r="SMY104" s="37"/>
      <c r="SMZ104" s="37"/>
      <c r="SNA104" s="37"/>
      <c r="SNB104" s="37"/>
      <c r="SNC104" s="37"/>
      <c r="SND104" s="37"/>
      <c r="SNE104" s="37"/>
      <c r="SNF104" s="37"/>
      <c r="SNG104" s="37"/>
      <c r="SNH104" s="37"/>
      <c r="SNI104" s="37"/>
      <c r="SNJ104" s="37"/>
      <c r="SNK104" s="37"/>
      <c r="SNL104" s="37"/>
      <c r="SNM104" s="37"/>
      <c r="SNN104" s="37"/>
      <c r="SNO104" s="37"/>
      <c r="SNP104" s="37"/>
      <c r="SNQ104" s="37"/>
      <c r="SNR104" s="37"/>
      <c r="SNS104" s="37"/>
      <c r="SNT104" s="37"/>
      <c r="SNU104" s="37"/>
      <c r="SNV104" s="37"/>
      <c r="SNW104" s="37"/>
      <c r="SNX104" s="37"/>
      <c r="SNY104" s="37"/>
      <c r="SNZ104" s="37"/>
      <c r="SOA104" s="37"/>
      <c r="SOB104" s="37"/>
      <c r="SOC104" s="37"/>
      <c r="SOD104" s="37"/>
      <c r="SOE104" s="37"/>
      <c r="SOF104" s="37"/>
      <c r="SOG104" s="37"/>
      <c r="SOH104" s="37"/>
      <c r="SOI104" s="37"/>
      <c r="SOJ104" s="37"/>
      <c r="SOK104" s="37"/>
      <c r="SOL104" s="37"/>
      <c r="SOM104" s="37"/>
      <c r="SON104" s="37"/>
      <c r="SOO104" s="37"/>
      <c r="SOP104" s="37"/>
      <c r="SOQ104" s="37"/>
      <c r="SOR104" s="37"/>
      <c r="SOS104" s="37"/>
      <c r="SOT104" s="37"/>
      <c r="SOU104" s="37"/>
      <c r="SOV104" s="37"/>
      <c r="SOW104" s="37"/>
      <c r="SOX104" s="37"/>
      <c r="SOY104" s="37"/>
      <c r="SOZ104" s="37"/>
      <c r="SPA104" s="37"/>
      <c r="SPB104" s="37"/>
      <c r="SPC104" s="37"/>
      <c r="SPD104" s="37"/>
      <c r="SPE104" s="37"/>
      <c r="SPF104" s="37"/>
      <c r="SPG104" s="37"/>
      <c r="SPH104" s="37"/>
      <c r="SPI104" s="37"/>
      <c r="SPJ104" s="37"/>
      <c r="SPK104" s="37"/>
      <c r="SPL104" s="37"/>
      <c r="SPM104" s="37"/>
      <c r="SPN104" s="37"/>
      <c r="SPO104" s="37"/>
      <c r="SPP104" s="37"/>
      <c r="SPQ104" s="37"/>
      <c r="SPR104" s="37"/>
      <c r="SPS104" s="37"/>
      <c r="SPT104" s="37"/>
      <c r="SPU104" s="37"/>
      <c r="SPV104" s="37"/>
      <c r="SPW104" s="37"/>
      <c r="SPX104" s="37"/>
      <c r="SPY104" s="37"/>
      <c r="SPZ104" s="37"/>
      <c r="SQA104" s="37"/>
      <c r="SQB104" s="37"/>
      <c r="SQC104" s="37"/>
      <c r="SQD104" s="37"/>
      <c r="SQE104" s="37"/>
      <c r="SQF104" s="37"/>
      <c r="SQG104" s="37"/>
      <c r="SQH104" s="37"/>
      <c r="SQI104" s="37"/>
      <c r="SQJ104" s="37"/>
      <c r="SQK104" s="37"/>
      <c r="SQL104" s="37"/>
      <c r="SQM104" s="37"/>
      <c r="SQN104" s="37"/>
      <c r="SQO104" s="37"/>
      <c r="SQP104" s="37"/>
      <c r="SQQ104" s="37"/>
      <c r="SQR104" s="37"/>
      <c r="SQS104" s="37"/>
      <c r="SQT104" s="37"/>
      <c r="SQU104" s="37"/>
      <c r="SQV104" s="37"/>
      <c r="SQW104" s="37"/>
      <c r="SQX104" s="37"/>
      <c r="SQY104" s="37"/>
      <c r="SQZ104" s="37"/>
      <c r="SRA104" s="37"/>
      <c r="SRB104" s="37"/>
      <c r="SRC104" s="37"/>
      <c r="SRD104" s="37"/>
      <c r="SRE104" s="37"/>
      <c r="SRF104" s="37"/>
      <c r="SRG104" s="37"/>
      <c r="SRH104" s="37"/>
      <c r="SRI104" s="37"/>
      <c r="SRJ104" s="37"/>
      <c r="SRK104" s="37"/>
      <c r="SRL104" s="37"/>
      <c r="SRM104" s="37"/>
      <c r="SRN104" s="37"/>
      <c r="SRO104" s="37"/>
      <c r="SRP104" s="37"/>
      <c r="SRQ104" s="37"/>
      <c r="SRR104" s="37"/>
      <c r="SRS104" s="37"/>
      <c r="SRT104" s="37"/>
      <c r="SRU104" s="37"/>
      <c r="SRV104" s="37"/>
      <c r="SRW104" s="37"/>
      <c r="SRX104" s="37"/>
      <c r="SRY104" s="37"/>
      <c r="SRZ104" s="37"/>
      <c r="SSA104" s="37"/>
      <c r="SSB104" s="37"/>
      <c r="SSC104" s="37"/>
      <c r="SSD104" s="37"/>
      <c r="SSE104" s="37"/>
      <c r="SSF104" s="37"/>
      <c r="SSG104" s="37"/>
      <c r="SSH104" s="37"/>
      <c r="SSI104" s="37"/>
      <c r="SSJ104" s="37"/>
      <c r="SSK104" s="37"/>
      <c r="SSL104" s="37"/>
      <c r="SSM104" s="37"/>
      <c r="SSN104" s="37"/>
      <c r="SSO104" s="37"/>
      <c r="SSP104" s="37"/>
      <c r="SSQ104" s="37"/>
      <c r="SSR104" s="37"/>
      <c r="SSS104" s="37"/>
      <c r="SST104" s="37"/>
      <c r="SSU104" s="37"/>
      <c r="SSV104" s="37"/>
      <c r="SSW104" s="37"/>
      <c r="SSX104" s="37"/>
      <c r="SSY104" s="37"/>
      <c r="SSZ104" s="37"/>
      <c r="STA104" s="37"/>
      <c r="STB104" s="37"/>
      <c r="STC104" s="37"/>
      <c r="STD104" s="37"/>
      <c r="STE104" s="37"/>
      <c r="STF104" s="37"/>
      <c r="STG104" s="37"/>
      <c r="STH104" s="37"/>
      <c r="STI104" s="37"/>
      <c r="STJ104" s="37"/>
      <c r="STK104" s="37"/>
      <c r="STL104" s="37"/>
      <c r="STM104" s="37"/>
      <c r="STN104" s="37"/>
      <c r="STO104" s="37"/>
      <c r="STP104" s="37"/>
      <c r="STQ104" s="37"/>
      <c r="STR104" s="37"/>
      <c r="STS104" s="37"/>
      <c r="STT104" s="37"/>
      <c r="STU104" s="37"/>
      <c r="STV104" s="37"/>
      <c r="STW104" s="37"/>
      <c r="STX104" s="37"/>
      <c r="STY104" s="37"/>
      <c r="STZ104" s="37"/>
      <c r="SUA104" s="37"/>
      <c r="SUB104" s="37"/>
      <c r="SUC104" s="37"/>
      <c r="SUD104" s="37"/>
      <c r="SUE104" s="37"/>
      <c r="SUF104" s="37"/>
      <c r="SUG104" s="37"/>
      <c r="SUH104" s="37"/>
      <c r="SUI104" s="37"/>
      <c r="SUJ104" s="37"/>
      <c r="SUK104" s="37"/>
      <c r="SUL104" s="37"/>
      <c r="SUM104" s="37"/>
      <c r="SUN104" s="37"/>
      <c r="SUO104" s="37"/>
      <c r="SUP104" s="37"/>
      <c r="SUQ104" s="37"/>
      <c r="SUR104" s="37"/>
      <c r="SUS104" s="37"/>
      <c r="SUT104" s="37"/>
      <c r="SUU104" s="37"/>
      <c r="SUV104" s="37"/>
      <c r="SUW104" s="37"/>
      <c r="SUX104" s="37"/>
      <c r="SUY104" s="37"/>
      <c r="SUZ104" s="37"/>
      <c r="SVA104" s="37"/>
      <c r="SVB104" s="37"/>
      <c r="SVC104" s="37"/>
      <c r="SVD104" s="37"/>
      <c r="SVE104" s="37"/>
      <c r="SVF104" s="37"/>
      <c r="SVG104" s="37"/>
      <c r="SVH104" s="37"/>
      <c r="SVI104" s="37"/>
      <c r="SVJ104" s="37"/>
      <c r="SVK104" s="37"/>
      <c r="SVL104" s="37"/>
      <c r="SVM104" s="37"/>
      <c r="SVN104" s="37"/>
      <c r="SVO104" s="37"/>
      <c r="SVP104" s="37"/>
      <c r="SVQ104" s="37"/>
      <c r="SVR104" s="37"/>
      <c r="SVS104" s="37"/>
      <c r="SVT104" s="37"/>
      <c r="SVU104" s="37"/>
      <c r="SVV104" s="37"/>
      <c r="SVW104" s="37"/>
      <c r="SVX104" s="37"/>
      <c r="SVY104" s="37"/>
      <c r="SVZ104" s="37"/>
      <c r="SWA104" s="37"/>
      <c r="SWB104" s="37"/>
      <c r="SWC104" s="37"/>
      <c r="SWD104" s="37"/>
      <c r="SWE104" s="37"/>
      <c r="SWF104" s="37"/>
      <c r="SWG104" s="37"/>
      <c r="SWH104" s="37"/>
      <c r="SWI104" s="37"/>
      <c r="SWJ104" s="37"/>
      <c r="SWK104" s="37"/>
      <c r="SWL104" s="37"/>
      <c r="SWM104" s="37"/>
      <c r="SWN104" s="37"/>
      <c r="SWO104" s="37"/>
      <c r="SWP104" s="37"/>
      <c r="SWQ104" s="37"/>
      <c r="SWR104" s="37"/>
      <c r="SWS104" s="37"/>
      <c r="SWT104" s="37"/>
      <c r="SWU104" s="37"/>
      <c r="SWV104" s="37"/>
      <c r="SWW104" s="37"/>
      <c r="SWX104" s="37"/>
      <c r="SWY104" s="37"/>
      <c r="SWZ104" s="37"/>
      <c r="SXA104" s="37"/>
      <c r="SXB104" s="37"/>
      <c r="SXC104" s="37"/>
      <c r="SXD104" s="37"/>
      <c r="SXE104" s="37"/>
      <c r="SXF104" s="37"/>
      <c r="SXG104" s="37"/>
      <c r="SXH104" s="37"/>
      <c r="SXI104" s="37"/>
      <c r="SXJ104" s="37"/>
      <c r="SXK104" s="37"/>
      <c r="SXL104" s="37"/>
      <c r="SXM104" s="37"/>
      <c r="SXN104" s="37"/>
      <c r="SXO104" s="37"/>
      <c r="SXP104" s="37"/>
      <c r="SXQ104" s="37"/>
      <c r="SXR104" s="37"/>
      <c r="SXS104" s="37"/>
      <c r="SXT104" s="37"/>
      <c r="SXU104" s="37"/>
      <c r="SXV104" s="37"/>
      <c r="SXW104" s="37"/>
      <c r="SXX104" s="37"/>
      <c r="SXY104" s="37"/>
      <c r="SXZ104" s="37"/>
      <c r="SYA104" s="37"/>
      <c r="SYB104" s="37"/>
      <c r="SYC104" s="37"/>
      <c r="SYD104" s="37"/>
      <c r="SYE104" s="37"/>
      <c r="SYF104" s="37"/>
      <c r="SYG104" s="37"/>
      <c r="SYH104" s="37"/>
      <c r="SYI104" s="37"/>
      <c r="SYJ104" s="37"/>
      <c r="SYK104" s="37"/>
      <c r="SYL104" s="37"/>
      <c r="SYM104" s="37"/>
      <c r="SYN104" s="37"/>
      <c r="SYO104" s="37"/>
      <c r="SYP104" s="37"/>
      <c r="SYQ104" s="37"/>
      <c r="SYR104" s="37"/>
      <c r="SYS104" s="37"/>
      <c r="SYT104" s="37"/>
      <c r="SYU104" s="37"/>
      <c r="SYV104" s="37"/>
      <c r="SYW104" s="37"/>
      <c r="SYX104" s="37"/>
      <c r="SYY104" s="37"/>
      <c r="SYZ104" s="37"/>
      <c r="SZA104" s="37"/>
      <c r="SZB104" s="37"/>
      <c r="SZC104" s="37"/>
      <c r="SZD104" s="37"/>
      <c r="SZE104" s="37"/>
      <c r="SZF104" s="37"/>
      <c r="SZG104" s="37"/>
      <c r="SZH104" s="37"/>
      <c r="SZI104" s="37"/>
      <c r="SZJ104" s="37"/>
      <c r="SZK104" s="37"/>
      <c r="SZL104" s="37"/>
      <c r="SZM104" s="37"/>
      <c r="SZN104" s="37"/>
      <c r="SZO104" s="37"/>
      <c r="SZP104" s="37"/>
      <c r="SZQ104" s="37"/>
      <c r="SZR104" s="37"/>
      <c r="SZS104" s="37"/>
      <c r="SZT104" s="37"/>
      <c r="SZU104" s="37"/>
      <c r="SZV104" s="37"/>
      <c r="SZW104" s="37"/>
      <c r="SZX104" s="37"/>
      <c r="SZY104" s="37"/>
      <c r="SZZ104" s="37"/>
      <c r="TAA104" s="37"/>
      <c r="TAB104" s="37"/>
      <c r="TAC104" s="37"/>
      <c r="TAD104" s="37"/>
      <c r="TAE104" s="37"/>
      <c r="TAF104" s="37"/>
      <c r="TAG104" s="37"/>
      <c r="TAH104" s="37"/>
      <c r="TAI104" s="37"/>
      <c r="TAJ104" s="37"/>
      <c r="TAK104" s="37"/>
      <c r="TAL104" s="37"/>
      <c r="TAM104" s="37"/>
      <c r="TAN104" s="37"/>
      <c r="TAO104" s="37"/>
      <c r="TAP104" s="37"/>
      <c r="TAQ104" s="37"/>
      <c r="TAR104" s="37"/>
      <c r="TAS104" s="37"/>
      <c r="TAT104" s="37"/>
      <c r="TAU104" s="37"/>
      <c r="TAV104" s="37"/>
      <c r="TAW104" s="37"/>
      <c r="TAX104" s="37"/>
      <c r="TAY104" s="37"/>
      <c r="TAZ104" s="37"/>
      <c r="TBA104" s="37"/>
      <c r="TBB104" s="37"/>
      <c r="TBC104" s="37"/>
      <c r="TBD104" s="37"/>
      <c r="TBE104" s="37"/>
      <c r="TBF104" s="37"/>
      <c r="TBG104" s="37"/>
      <c r="TBH104" s="37"/>
      <c r="TBI104" s="37"/>
      <c r="TBJ104" s="37"/>
      <c r="TBK104" s="37"/>
      <c r="TBL104" s="37"/>
      <c r="TBM104" s="37"/>
      <c r="TBN104" s="37"/>
      <c r="TBO104" s="37"/>
      <c r="TBP104" s="37"/>
      <c r="TBQ104" s="37"/>
      <c r="TBR104" s="37"/>
      <c r="TBS104" s="37"/>
      <c r="TBT104" s="37"/>
      <c r="TBU104" s="37"/>
      <c r="TBV104" s="37"/>
      <c r="TBW104" s="37"/>
      <c r="TBX104" s="37"/>
      <c r="TBY104" s="37"/>
      <c r="TBZ104" s="37"/>
      <c r="TCA104" s="37"/>
      <c r="TCB104" s="37"/>
      <c r="TCC104" s="37"/>
      <c r="TCD104" s="37"/>
      <c r="TCE104" s="37"/>
      <c r="TCF104" s="37"/>
      <c r="TCG104" s="37"/>
      <c r="TCH104" s="37"/>
      <c r="TCI104" s="37"/>
      <c r="TCJ104" s="37"/>
      <c r="TCK104" s="37"/>
      <c r="TCL104" s="37"/>
      <c r="TCM104" s="37"/>
      <c r="TCN104" s="37"/>
      <c r="TCO104" s="37"/>
      <c r="TCP104" s="37"/>
      <c r="TCQ104" s="37"/>
      <c r="TCR104" s="37"/>
      <c r="TCS104" s="37"/>
      <c r="TCT104" s="37"/>
      <c r="TCU104" s="37"/>
      <c r="TCV104" s="37"/>
      <c r="TCW104" s="37"/>
      <c r="TCX104" s="37"/>
      <c r="TCY104" s="37"/>
      <c r="TCZ104" s="37"/>
      <c r="TDA104" s="37"/>
      <c r="TDB104" s="37"/>
      <c r="TDC104" s="37"/>
      <c r="TDD104" s="37"/>
      <c r="TDE104" s="37"/>
      <c r="TDF104" s="37"/>
      <c r="TDG104" s="37"/>
      <c r="TDH104" s="37"/>
      <c r="TDI104" s="37"/>
      <c r="TDJ104" s="37"/>
      <c r="TDK104" s="37"/>
      <c r="TDL104" s="37"/>
      <c r="TDM104" s="37"/>
      <c r="TDN104" s="37"/>
      <c r="TDO104" s="37"/>
      <c r="TDP104" s="37"/>
      <c r="TDQ104" s="37"/>
      <c r="TDR104" s="37"/>
      <c r="TDS104" s="37"/>
      <c r="TDT104" s="37"/>
      <c r="TDU104" s="37"/>
      <c r="TDV104" s="37"/>
      <c r="TDW104" s="37"/>
      <c r="TDX104" s="37"/>
      <c r="TDY104" s="37"/>
      <c r="TDZ104" s="37"/>
      <c r="TEA104" s="37"/>
      <c r="TEB104" s="37"/>
      <c r="TEC104" s="37"/>
      <c r="TED104" s="37"/>
      <c r="TEE104" s="37"/>
      <c r="TEF104" s="37"/>
      <c r="TEG104" s="37"/>
      <c r="TEH104" s="37"/>
      <c r="TEI104" s="37"/>
      <c r="TEJ104" s="37"/>
      <c r="TEK104" s="37"/>
      <c r="TEL104" s="37"/>
      <c r="TEM104" s="37"/>
      <c r="TEN104" s="37"/>
      <c r="TEO104" s="37"/>
      <c r="TEP104" s="37"/>
      <c r="TEQ104" s="37"/>
      <c r="TER104" s="37"/>
      <c r="TES104" s="37"/>
      <c r="TET104" s="37"/>
      <c r="TEU104" s="37"/>
      <c r="TEV104" s="37"/>
      <c r="TEW104" s="37"/>
      <c r="TEX104" s="37"/>
      <c r="TEY104" s="37"/>
      <c r="TEZ104" s="37"/>
      <c r="TFA104" s="37"/>
      <c r="TFB104" s="37"/>
      <c r="TFC104" s="37"/>
      <c r="TFD104" s="37"/>
      <c r="TFE104" s="37"/>
      <c r="TFF104" s="37"/>
      <c r="TFG104" s="37"/>
      <c r="TFH104" s="37"/>
      <c r="TFI104" s="37"/>
      <c r="TFJ104" s="37"/>
      <c r="TFK104" s="37"/>
      <c r="TFL104" s="37"/>
      <c r="TFM104" s="37"/>
      <c r="TFN104" s="37"/>
      <c r="TFO104" s="37"/>
      <c r="TFP104" s="37"/>
      <c r="TFQ104" s="37"/>
      <c r="TFR104" s="37"/>
      <c r="TFS104" s="37"/>
      <c r="TFT104" s="37"/>
      <c r="TFU104" s="37"/>
      <c r="TFV104" s="37"/>
      <c r="TFW104" s="37"/>
      <c r="TFX104" s="37"/>
      <c r="TFY104" s="37"/>
      <c r="TFZ104" s="37"/>
      <c r="TGA104" s="37"/>
      <c r="TGB104" s="37"/>
      <c r="TGC104" s="37"/>
      <c r="TGD104" s="37"/>
      <c r="TGE104" s="37"/>
      <c r="TGF104" s="37"/>
      <c r="TGG104" s="37"/>
      <c r="TGH104" s="37"/>
      <c r="TGI104" s="37"/>
      <c r="TGJ104" s="37"/>
      <c r="TGK104" s="37"/>
      <c r="TGL104" s="37"/>
      <c r="TGM104" s="37"/>
      <c r="TGN104" s="37"/>
      <c r="TGO104" s="37"/>
      <c r="TGP104" s="37"/>
      <c r="TGQ104" s="37"/>
      <c r="TGR104" s="37"/>
      <c r="TGS104" s="37"/>
      <c r="TGT104" s="37"/>
      <c r="TGU104" s="37"/>
      <c r="TGV104" s="37"/>
      <c r="TGW104" s="37"/>
      <c r="TGX104" s="37"/>
      <c r="TGY104" s="37"/>
      <c r="TGZ104" s="37"/>
      <c r="THA104" s="37"/>
      <c r="THB104" s="37"/>
      <c r="THC104" s="37"/>
      <c r="THD104" s="37"/>
      <c r="THE104" s="37"/>
      <c r="THF104" s="37"/>
      <c r="THG104" s="37"/>
      <c r="THH104" s="37"/>
      <c r="THI104" s="37"/>
      <c r="THJ104" s="37"/>
      <c r="THK104" s="37"/>
      <c r="THL104" s="37"/>
      <c r="THM104" s="37"/>
      <c r="THN104" s="37"/>
      <c r="THO104" s="37"/>
      <c r="THP104" s="37"/>
      <c r="THQ104" s="37"/>
      <c r="THR104" s="37"/>
      <c r="THS104" s="37"/>
      <c r="THT104" s="37"/>
      <c r="THU104" s="37"/>
      <c r="THV104" s="37"/>
      <c r="THW104" s="37"/>
      <c r="THX104" s="37"/>
      <c r="THY104" s="37"/>
      <c r="THZ104" s="37"/>
      <c r="TIA104" s="37"/>
      <c r="TIB104" s="37"/>
      <c r="TIC104" s="37"/>
      <c r="TID104" s="37"/>
      <c r="TIE104" s="37"/>
      <c r="TIF104" s="37"/>
      <c r="TIG104" s="37"/>
      <c r="TIH104" s="37"/>
      <c r="TII104" s="37"/>
      <c r="TIJ104" s="37"/>
      <c r="TIK104" s="37"/>
      <c r="TIL104" s="37"/>
      <c r="TIM104" s="37"/>
      <c r="TIN104" s="37"/>
      <c r="TIO104" s="37"/>
      <c r="TIP104" s="37"/>
      <c r="TIQ104" s="37"/>
      <c r="TIR104" s="37"/>
      <c r="TIS104" s="37"/>
      <c r="TIT104" s="37"/>
      <c r="TIU104" s="37"/>
      <c r="TIV104" s="37"/>
      <c r="TIW104" s="37"/>
      <c r="TIX104" s="37"/>
      <c r="TIY104" s="37"/>
      <c r="TIZ104" s="37"/>
      <c r="TJA104" s="37"/>
      <c r="TJB104" s="37"/>
      <c r="TJC104" s="37"/>
      <c r="TJD104" s="37"/>
      <c r="TJE104" s="37"/>
      <c r="TJF104" s="37"/>
      <c r="TJG104" s="37"/>
      <c r="TJH104" s="37"/>
      <c r="TJI104" s="37"/>
      <c r="TJJ104" s="37"/>
      <c r="TJK104" s="37"/>
      <c r="TJL104" s="37"/>
      <c r="TJM104" s="37"/>
      <c r="TJN104" s="37"/>
      <c r="TJO104" s="37"/>
      <c r="TJP104" s="37"/>
      <c r="TJQ104" s="37"/>
      <c r="TJR104" s="37"/>
      <c r="TJS104" s="37"/>
      <c r="TJT104" s="37"/>
      <c r="TJU104" s="37"/>
      <c r="TJV104" s="37"/>
      <c r="TJW104" s="37"/>
      <c r="TJX104" s="37"/>
      <c r="TJY104" s="37"/>
      <c r="TJZ104" s="37"/>
      <c r="TKA104" s="37"/>
      <c r="TKB104" s="37"/>
      <c r="TKC104" s="37"/>
      <c r="TKD104" s="37"/>
      <c r="TKE104" s="37"/>
      <c r="TKF104" s="37"/>
      <c r="TKG104" s="37"/>
      <c r="TKH104" s="37"/>
      <c r="TKI104" s="37"/>
      <c r="TKJ104" s="37"/>
      <c r="TKK104" s="37"/>
      <c r="TKL104" s="37"/>
      <c r="TKM104" s="37"/>
      <c r="TKN104" s="37"/>
      <c r="TKO104" s="37"/>
      <c r="TKP104" s="37"/>
      <c r="TKQ104" s="37"/>
      <c r="TKR104" s="37"/>
      <c r="TKS104" s="37"/>
      <c r="TKT104" s="37"/>
      <c r="TKU104" s="37"/>
      <c r="TKV104" s="37"/>
      <c r="TKW104" s="37"/>
      <c r="TKX104" s="37"/>
      <c r="TKY104" s="37"/>
      <c r="TKZ104" s="37"/>
      <c r="TLA104" s="37"/>
      <c r="TLB104" s="37"/>
      <c r="TLC104" s="37"/>
      <c r="TLD104" s="37"/>
      <c r="TLE104" s="37"/>
      <c r="TLF104" s="37"/>
      <c r="TLG104" s="37"/>
      <c r="TLH104" s="37"/>
      <c r="TLI104" s="37"/>
      <c r="TLJ104" s="37"/>
      <c r="TLK104" s="37"/>
      <c r="TLL104" s="37"/>
      <c r="TLM104" s="37"/>
      <c r="TLN104" s="37"/>
      <c r="TLO104" s="37"/>
      <c r="TLP104" s="37"/>
      <c r="TLQ104" s="37"/>
      <c r="TLR104" s="37"/>
      <c r="TLS104" s="37"/>
      <c r="TLT104" s="37"/>
      <c r="TLU104" s="37"/>
      <c r="TLV104" s="37"/>
      <c r="TLW104" s="37"/>
      <c r="TLX104" s="37"/>
      <c r="TLY104" s="37"/>
      <c r="TLZ104" s="37"/>
      <c r="TMA104" s="37"/>
      <c r="TMB104" s="37"/>
      <c r="TMC104" s="37"/>
      <c r="TMD104" s="37"/>
      <c r="TME104" s="37"/>
      <c r="TMF104" s="37"/>
      <c r="TMG104" s="37"/>
      <c r="TMH104" s="37"/>
      <c r="TMI104" s="37"/>
      <c r="TMJ104" s="37"/>
      <c r="TMK104" s="37"/>
      <c r="TML104" s="37"/>
      <c r="TMM104" s="37"/>
      <c r="TMN104" s="37"/>
      <c r="TMO104" s="37"/>
      <c r="TMP104" s="37"/>
      <c r="TMQ104" s="37"/>
      <c r="TMR104" s="37"/>
      <c r="TMS104" s="37"/>
      <c r="TMT104" s="37"/>
      <c r="TMU104" s="37"/>
      <c r="TMV104" s="37"/>
      <c r="TMW104" s="37"/>
      <c r="TMX104" s="37"/>
      <c r="TMY104" s="37"/>
      <c r="TMZ104" s="37"/>
      <c r="TNA104" s="37"/>
      <c r="TNB104" s="37"/>
      <c r="TNC104" s="37"/>
      <c r="TND104" s="37"/>
      <c r="TNE104" s="37"/>
      <c r="TNF104" s="37"/>
      <c r="TNG104" s="37"/>
      <c r="TNH104" s="37"/>
      <c r="TNI104" s="37"/>
      <c r="TNJ104" s="37"/>
      <c r="TNK104" s="37"/>
      <c r="TNL104" s="37"/>
      <c r="TNM104" s="37"/>
      <c r="TNN104" s="37"/>
      <c r="TNO104" s="37"/>
      <c r="TNP104" s="37"/>
      <c r="TNQ104" s="37"/>
      <c r="TNR104" s="37"/>
      <c r="TNS104" s="37"/>
      <c r="TNT104" s="37"/>
      <c r="TNU104" s="37"/>
      <c r="TNV104" s="37"/>
      <c r="TNW104" s="37"/>
      <c r="TNX104" s="37"/>
      <c r="TNY104" s="37"/>
      <c r="TNZ104" s="37"/>
      <c r="TOA104" s="37"/>
      <c r="TOB104" s="37"/>
      <c r="TOC104" s="37"/>
      <c r="TOD104" s="37"/>
      <c r="TOE104" s="37"/>
      <c r="TOF104" s="37"/>
      <c r="TOG104" s="37"/>
      <c r="TOH104" s="37"/>
      <c r="TOI104" s="37"/>
      <c r="TOJ104" s="37"/>
      <c r="TOK104" s="37"/>
      <c r="TOL104" s="37"/>
      <c r="TOM104" s="37"/>
      <c r="TON104" s="37"/>
      <c r="TOO104" s="37"/>
      <c r="TOP104" s="37"/>
      <c r="TOQ104" s="37"/>
      <c r="TOR104" s="37"/>
      <c r="TOS104" s="37"/>
      <c r="TOT104" s="37"/>
      <c r="TOU104" s="37"/>
      <c r="TOV104" s="37"/>
      <c r="TOW104" s="37"/>
      <c r="TOX104" s="37"/>
      <c r="TOY104" s="37"/>
      <c r="TOZ104" s="37"/>
      <c r="TPA104" s="37"/>
      <c r="TPB104" s="37"/>
      <c r="TPC104" s="37"/>
      <c r="TPD104" s="37"/>
      <c r="TPE104" s="37"/>
      <c r="TPF104" s="37"/>
      <c r="TPG104" s="37"/>
      <c r="TPH104" s="37"/>
      <c r="TPI104" s="37"/>
      <c r="TPJ104" s="37"/>
      <c r="TPK104" s="37"/>
      <c r="TPL104" s="37"/>
      <c r="TPM104" s="37"/>
      <c r="TPN104" s="37"/>
      <c r="TPO104" s="37"/>
      <c r="TPP104" s="37"/>
      <c r="TPQ104" s="37"/>
      <c r="TPR104" s="37"/>
      <c r="TPS104" s="37"/>
      <c r="TPT104" s="37"/>
      <c r="TPU104" s="37"/>
      <c r="TPV104" s="37"/>
      <c r="TPW104" s="37"/>
      <c r="TPX104" s="37"/>
      <c r="TPY104" s="37"/>
      <c r="TPZ104" s="37"/>
      <c r="TQA104" s="37"/>
      <c r="TQB104" s="37"/>
      <c r="TQC104" s="37"/>
      <c r="TQD104" s="37"/>
      <c r="TQE104" s="37"/>
      <c r="TQF104" s="37"/>
      <c r="TQG104" s="37"/>
      <c r="TQH104" s="37"/>
      <c r="TQI104" s="37"/>
      <c r="TQJ104" s="37"/>
      <c r="TQK104" s="37"/>
      <c r="TQL104" s="37"/>
      <c r="TQM104" s="37"/>
      <c r="TQN104" s="37"/>
      <c r="TQO104" s="37"/>
      <c r="TQP104" s="37"/>
      <c r="TQQ104" s="37"/>
      <c r="TQR104" s="37"/>
      <c r="TQS104" s="37"/>
      <c r="TQT104" s="37"/>
      <c r="TQU104" s="37"/>
      <c r="TQV104" s="37"/>
      <c r="TQW104" s="37"/>
      <c r="TQX104" s="37"/>
      <c r="TQY104" s="37"/>
      <c r="TQZ104" s="37"/>
      <c r="TRA104" s="37"/>
      <c r="TRB104" s="37"/>
      <c r="TRC104" s="37"/>
      <c r="TRD104" s="37"/>
      <c r="TRE104" s="37"/>
      <c r="TRF104" s="37"/>
      <c r="TRG104" s="37"/>
      <c r="TRH104" s="37"/>
      <c r="TRI104" s="37"/>
      <c r="TRJ104" s="37"/>
      <c r="TRK104" s="37"/>
      <c r="TRL104" s="37"/>
      <c r="TRM104" s="37"/>
      <c r="TRN104" s="37"/>
      <c r="TRO104" s="37"/>
      <c r="TRP104" s="37"/>
      <c r="TRQ104" s="37"/>
      <c r="TRR104" s="37"/>
      <c r="TRS104" s="37"/>
      <c r="TRT104" s="37"/>
      <c r="TRU104" s="37"/>
      <c r="TRV104" s="37"/>
      <c r="TRW104" s="37"/>
      <c r="TRX104" s="37"/>
      <c r="TRY104" s="37"/>
      <c r="TRZ104" s="37"/>
      <c r="TSA104" s="37"/>
      <c r="TSB104" s="37"/>
      <c r="TSC104" s="37"/>
      <c r="TSD104" s="37"/>
      <c r="TSE104" s="37"/>
      <c r="TSF104" s="37"/>
      <c r="TSG104" s="37"/>
      <c r="TSH104" s="37"/>
      <c r="TSI104" s="37"/>
      <c r="TSJ104" s="37"/>
      <c r="TSK104" s="37"/>
      <c r="TSL104" s="37"/>
      <c r="TSM104" s="37"/>
      <c r="TSN104" s="37"/>
      <c r="TSO104" s="37"/>
      <c r="TSP104" s="37"/>
      <c r="TSQ104" s="37"/>
      <c r="TSR104" s="37"/>
      <c r="TSS104" s="37"/>
      <c r="TST104" s="37"/>
      <c r="TSU104" s="37"/>
      <c r="TSV104" s="37"/>
      <c r="TSW104" s="37"/>
      <c r="TSX104" s="37"/>
      <c r="TSY104" s="37"/>
      <c r="TSZ104" s="37"/>
      <c r="TTA104" s="37"/>
      <c r="TTB104" s="37"/>
      <c r="TTC104" s="37"/>
      <c r="TTD104" s="37"/>
      <c r="TTE104" s="37"/>
      <c r="TTF104" s="37"/>
      <c r="TTG104" s="37"/>
      <c r="TTH104" s="37"/>
      <c r="TTI104" s="37"/>
      <c r="TTJ104" s="37"/>
      <c r="TTK104" s="37"/>
      <c r="TTL104" s="37"/>
      <c r="TTM104" s="37"/>
      <c r="TTN104" s="37"/>
      <c r="TTO104" s="37"/>
      <c r="TTP104" s="37"/>
      <c r="TTQ104" s="37"/>
      <c r="TTR104" s="37"/>
      <c r="TTS104" s="37"/>
      <c r="TTT104" s="37"/>
      <c r="TTU104" s="37"/>
      <c r="TTV104" s="37"/>
      <c r="TTW104" s="37"/>
      <c r="TTX104" s="37"/>
      <c r="TTY104" s="37"/>
      <c r="TTZ104" s="37"/>
      <c r="TUA104" s="37"/>
      <c r="TUB104" s="37"/>
      <c r="TUC104" s="37"/>
      <c r="TUD104" s="37"/>
      <c r="TUE104" s="37"/>
      <c r="TUF104" s="37"/>
      <c r="TUG104" s="37"/>
      <c r="TUH104" s="37"/>
      <c r="TUI104" s="37"/>
      <c r="TUJ104" s="37"/>
      <c r="TUK104" s="37"/>
      <c r="TUL104" s="37"/>
      <c r="TUM104" s="37"/>
      <c r="TUN104" s="37"/>
      <c r="TUO104" s="37"/>
      <c r="TUP104" s="37"/>
      <c r="TUQ104" s="37"/>
      <c r="TUR104" s="37"/>
      <c r="TUS104" s="37"/>
      <c r="TUT104" s="37"/>
      <c r="TUU104" s="37"/>
      <c r="TUV104" s="37"/>
      <c r="TUW104" s="37"/>
      <c r="TUX104" s="37"/>
      <c r="TUY104" s="37"/>
      <c r="TUZ104" s="37"/>
      <c r="TVA104" s="37"/>
      <c r="TVB104" s="37"/>
      <c r="TVC104" s="37"/>
      <c r="TVD104" s="37"/>
      <c r="TVE104" s="37"/>
      <c r="TVF104" s="37"/>
      <c r="TVG104" s="37"/>
      <c r="TVH104" s="37"/>
      <c r="TVI104" s="37"/>
      <c r="TVJ104" s="37"/>
      <c r="TVK104" s="37"/>
      <c r="TVL104" s="37"/>
      <c r="TVM104" s="37"/>
      <c r="TVN104" s="37"/>
      <c r="TVO104" s="37"/>
      <c r="TVP104" s="37"/>
      <c r="TVQ104" s="37"/>
      <c r="TVR104" s="37"/>
      <c r="TVS104" s="37"/>
      <c r="TVT104" s="37"/>
      <c r="TVU104" s="37"/>
      <c r="TVV104" s="37"/>
      <c r="TVW104" s="37"/>
      <c r="TVX104" s="37"/>
      <c r="TVY104" s="37"/>
      <c r="TVZ104" s="37"/>
      <c r="TWA104" s="37"/>
      <c r="TWB104" s="37"/>
      <c r="TWC104" s="37"/>
      <c r="TWD104" s="37"/>
      <c r="TWE104" s="37"/>
      <c r="TWF104" s="37"/>
      <c r="TWG104" s="37"/>
      <c r="TWH104" s="37"/>
      <c r="TWI104" s="37"/>
      <c r="TWJ104" s="37"/>
      <c r="TWK104" s="37"/>
      <c r="TWL104" s="37"/>
      <c r="TWM104" s="37"/>
      <c r="TWN104" s="37"/>
      <c r="TWO104" s="37"/>
      <c r="TWP104" s="37"/>
      <c r="TWQ104" s="37"/>
      <c r="TWR104" s="37"/>
      <c r="TWS104" s="37"/>
      <c r="TWT104" s="37"/>
      <c r="TWU104" s="37"/>
      <c r="TWV104" s="37"/>
      <c r="TWW104" s="37"/>
      <c r="TWX104" s="37"/>
      <c r="TWY104" s="37"/>
      <c r="TWZ104" s="37"/>
      <c r="TXA104" s="37"/>
      <c r="TXB104" s="37"/>
      <c r="TXC104" s="37"/>
      <c r="TXD104" s="37"/>
      <c r="TXE104" s="37"/>
      <c r="TXF104" s="37"/>
      <c r="TXG104" s="37"/>
      <c r="TXH104" s="37"/>
      <c r="TXI104" s="37"/>
      <c r="TXJ104" s="37"/>
      <c r="TXK104" s="37"/>
      <c r="TXL104" s="37"/>
      <c r="TXM104" s="37"/>
      <c r="TXN104" s="37"/>
      <c r="TXO104" s="37"/>
      <c r="TXP104" s="37"/>
      <c r="TXQ104" s="37"/>
      <c r="TXR104" s="37"/>
      <c r="TXS104" s="37"/>
      <c r="TXT104" s="37"/>
      <c r="TXU104" s="37"/>
      <c r="TXV104" s="37"/>
      <c r="TXW104" s="37"/>
      <c r="TXX104" s="37"/>
      <c r="TXY104" s="37"/>
      <c r="TXZ104" s="37"/>
      <c r="TYA104" s="37"/>
      <c r="TYB104" s="37"/>
      <c r="TYC104" s="37"/>
      <c r="TYD104" s="37"/>
      <c r="TYE104" s="37"/>
      <c r="TYF104" s="37"/>
      <c r="TYG104" s="37"/>
      <c r="TYH104" s="37"/>
      <c r="TYI104" s="37"/>
      <c r="TYJ104" s="37"/>
      <c r="TYK104" s="37"/>
      <c r="TYL104" s="37"/>
      <c r="TYM104" s="37"/>
      <c r="TYN104" s="37"/>
      <c r="TYO104" s="37"/>
      <c r="TYP104" s="37"/>
      <c r="TYQ104" s="37"/>
      <c r="TYR104" s="37"/>
      <c r="TYS104" s="37"/>
      <c r="TYT104" s="37"/>
      <c r="TYU104" s="37"/>
      <c r="TYV104" s="37"/>
      <c r="TYW104" s="37"/>
      <c r="TYX104" s="37"/>
      <c r="TYY104" s="37"/>
      <c r="TYZ104" s="37"/>
      <c r="TZA104" s="37"/>
      <c r="TZB104" s="37"/>
      <c r="TZC104" s="37"/>
      <c r="TZD104" s="37"/>
      <c r="TZE104" s="37"/>
      <c r="TZF104" s="37"/>
      <c r="TZG104" s="37"/>
      <c r="TZH104" s="37"/>
      <c r="TZI104" s="37"/>
      <c r="TZJ104" s="37"/>
      <c r="TZK104" s="37"/>
      <c r="TZL104" s="37"/>
      <c r="TZM104" s="37"/>
      <c r="TZN104" s="37"/>
      <c r="TZO104" s="37"/>
      <c r="TZP104" s="37"/>
      <c r="TZQ104" s="37"/>
      <c r="TZR104" s="37"/>
      <c r="TZS104" s="37"/>
      <c r="TZT104" s="37"/>
      <c r="TZU104" s="37"/>
      <c r="TZV104" s="37"/>
      <c r="TZW104" s="37"/>
      <c r="TZX104" s="37"/>
      <c r="TZY104" s="37"/>
      <c r="TZZ104" s="37"/>
      <c r="UAA104" s="37"/>
      <c r="UAB104" s="37"/>
      <c r="UAC104" s="37"/>
      <c r="UAD104" s="37"/>
      <c r="UAE104" s="37"/>
      <c r="UAF104" s="37"/>
      <c r="UAG104" s="37"/>
      <c r="UAH104" s="37"/>
      <c r="UAI104" s="37"/>
      <c r="UAJ104" s="37"/>
      <c r="UAK104" s="37"/>
      <c r="UAL104" s="37"/>
      <c r="UAM104" s="37"/>
      <c r="UAN104" s="37"/>
      <c r="UAO104" s="37"/>
      <c r="UAP104" s="37"/>
      <c r="UAQ104" s="37"/>
      <c r="UAR104" s="37"/>
      <c r="UAS104" s="37"/>
      <c r="UAT104" s="37"/>
      <c r="UAU104" s="37"/>
      <c r="UAV104" s="37"/>
      <c r="UAW104" s="37"/>
      <c r="UAX104" s="37"/>
      <c r="UAY104" s="37"/>
      <c r="UAZ104" s="37"/>
      <c r="UBA104" s="37"/>
      <c r="UBB104" s="37"/>
      <c r="UBC104" s="37"/>
      <c r="UBD104" s="37"/>
      <c r="UBE104" s="37"/>
      <c r="UBF104" s="37"/>
      <c r="UBG104" s="37"/>
      <c r="UBH104" s="37"/>
      <c r="UBI104" s="37"/>
      <c r="UBJ104" s="37"/>
      <c r="UBK104" s="37"/>
      <c r="UBL104" s="37"/>
      <c r="UBM104" s="37"/>
      <c r="UBN104" s="37"/>
      <c r="UBO104" s="37"/>
      <c r="UBP104" s="37"/>
      <c r="UBQ104" s="37"/>
      <c r="UBR104" s="37"/>
      <c r="UBS104" s="37"/>
      <c r="UBT104" s="37"/>
      <c r="UBU104" s="37"/>
      <c r="UBV104" s="37"/>
      <c r="UBW104" s="37"/>
      <c r="UBX104" s="37"/>
      <c r="UBY104" s="37"/>
      <c r="UBZ104" s="37"/>
      <c r="UCA104" s="37"/>
      <c r="UCB104" s="37"/>
      <c r="UCC104" s="37"/>
      <c r="UCD104" s="37"/>
      <c r="UCE104" s="37"/>
      <c r="UCF104" s="37"/>
      <c r="UCG104" s="37"/>
      <c r="UCH104" s="37"/>
      <c r="UCI104" s="37"/>
      <c r="UCJ104" s="37"/>
      <c r="UCK104" s="37"/>
      <c r="UCL104" s="37"/>
      <c r="UCM104" s="37"/>
      <c r="UCN104" s="37"/>
      <c r="UCO104" s="37"/>
      <c r="UCP104" s="37"/>
      <c r="UCQ104" s="37"/>
      <c r="UCR104" s="37"/>
      <c r="UCS104" s="37"/>
      <c r="UCT104" s="37"/>
      <c r="UCU104" s="37"/>
      <c r="UCV104" s="37"/>
      <c r="UCW104" s="37"/>
      <c r="UCX104" s="37"/>
      <c r="UCY104" s="37"/>
      <c r="UCZ104" s="37"/>
      <c r="UDA104" s="37"/>
      <c r="UDB104" s="37"/>
      <c r="UDC104" s="37"/>
      <c r="UDD104" s="37"/>
      <c r="UDE104" s="37"/>
      <c r="UDF104" s="37"/>
      <c r="UDG104" s="37"/>
      <c r="UDH104" s="37"/>
      <c r="UDI104" s="37"/>
      <c r="UDJ104" s="37"/>
      <c r="UDK104" s="37"/>
      <c r="UDL104" s="37"/>
      <c r="UDM104" s="37"/>
      <c r="UDN104" s="37"/>
      <c r="UDO104" s="37"/>
      <c r="UDP104" s="37"/>
      <c r="UDQ104" s="37"/>
      <c r="UDR104" s="37"/>
      <c r="UDS104" s="37"/>
      <c r="UDT104" s="37"/>
      <c r="UDU104" s="37"/>
      <c r="UDV104" s="37"/>
      <c r="UDW104" s="37"/>
      <c r="UDX104" s="37"/>
      <c r="UDY104" s="37"/>
      <c r="UDZ104" s="37"/>
      <c r="UEA104" s="37"/>
      <c r="UEB104" s="37"/>
      <c r="UEC104" s="37"/>
      <c r="UED104" s="37"/>
      <c r="UEE104" s="37"/>
      <c r="UEF104" s="37"/>
      <c r="UEG104" s="37"/>
      <c r="UEH104" s="37"/>
      <c r="UEI104" s="37"/>
      <c r="UEJ104" s="37"/>
      <c r="UEK104" s="37"/>
      <c r="UEL104" s="37"/>
      <c r="UEM104" s="37"/>
      <c r="UEN104" s="37"/>
      <c r="UEO104" s="37"/>
      <c r="UEP104" s="37"/>
      <c r="UEQ104" s="37"/>
      <c r="UER104" s="37"/>
      <c r="UES104" s="37"/>
      <c r="UET104" s="37"/>
      <c r="UEU104" s="37"/>
      <c r="UEV104" s="37"/>
      <c r="UEW104" s="37"/>
      <c r="UEX104" s="37"/>
      <c r="UEY104" s="37"/>
      <c r="UEZ104" s="37"/>
      <c r="UFA104" s="37"/>
      <c r="UFB104" s="37"/>
      <c r="UFC104" s="37"/>
      <c r="UFD104" s="37"/>
      <c r="UFE104" s="37"/>
      <c r="UFF104" s="37"/>
      <c r="UFG104" s="37"/>
      <c r="UFH104" s="37"/>
      <c r="UFI104" s="37"/>
      <c r="UFJ104" s="37"/>
      <c r="UFK104" s="37"/>
      <c r="UFL104" s="37"/>
      <c r="UFM104" s="37"/>
      <c r="UFN104" s="37"/>
      <c r="UFO104" s="37"/>
      <c r="UFP104" s="37"/>
      <c r="UFQ104" s="37"/>
      <c r="UFR104" s="37"/>
      <c r="UFS104" s="37"/>
      <c r="UFT104" s="37"/>
      <c r="UFU104" s="37"/>
      <c r="UFV104" s="37"/>
      <c r="UFW104" s="37"/>
      <c r="UFX104" s="37"/>
      <c r="UFY104" s="37"/>
      <c r="UFZ104" s="37"/>
      <c r="UGA104" s="37"/>
      <c r="UGB104" s="37"/>
      <c r="UGC104" s="37"/>
      <c r="UGD104" s="37"/>
      <c r="UGE104" s="37"/>
      <c r="UGF104" s="37"/>
      <c r="UGG104" s="37"/>
      <c r="UGH104" s="37"/>
      <c r="UGI104" s="37"/>
      <c r="UGJ104" s="37"/>
      <c r="UGK104" s="37"/>
      <c r="UGL104" s="37"/>
      <c r="UGM104" s="37"/>
      <c r="UGN104" s="37"/>
      <c r="UGO104" s="37"/>
      <c r="UGP104" s="37"/>
      <c r="UGQ104" s="37"/>
      <c r="UGR104" s="37"/>
      <c r="UGS104" s="37"/>
      <c r="UGT104" s="37"/>
      <c r="UGU104" s="37"/>
      <c r="UGV104" s="37"/>
      <c r="UGW104" s="37"/>
      <c r="UGX104" s="37"/>
      <c r="UGY104" s="37"/>
      <c r="UGZ104" s="37"/>
      <c r="UHA104" s="37"/>
      <c r="UHB104" s="37"/>
      <c r="UHC104" s="37"/>
      <c r="UHD104" s="37"/>
      <c r="UHE104" s="37"/>
      <c r="UHF104" s="37"/>
      <c r="UHG104" s="37"/>
      <c r="UHH104" s="37"/>
      <c r="UHI104" s="37"/>
      <c r="UHJ104" s="37"/>
      <c r="UHK104" s="37"/>
      <c r="UHL104" s="37"/>
      <c r="UHM104" s="37"/>
      <c r="UHN104" s="37"/>
      <c r="UHO104" s="37"/>
      <c r="UHP104" s="37"/>
      <c r="UHQ104" s="37"/>
      <c r="UHR104" s="37"/>
      <c r="UHS104" s="37"/>
      <c r="UHT104" s="37"/>
      <c r="UHU104" s="37"/>
      <c r="UHV104" s="37"/>
      <c r="UHW104" s="37"/>
      <c r="UHX104" s="37"/>
      <c r="UHY104" s="37"/>
      <c r="UHZ104" s="37"/>
      <c r="UIA104" s="37"/>
      <c r="UIB104" s="37"/>
      <c r="UIC104" s="37"/>
      <c r="UID104" s="37"/>
      <c r="UIE104" s="37"/>
      <c r="UIF104" s="37"/>
      <c r="UIG104" s="37"/>
      <c r="UIH104" s="37"/>
      <c r="UII104" s="37"/>
      <c r="UIJ104" s="37"/>
      <c r="UIK104" s="37"/>
      <c r="UIL104" s="37"/>
      <c r="UIM104" s="37"/>
      <c r="UIN104" s="37"/>
      <c r="UIO104" s="37"/>
      <c r="UIP104" s="37"/>
      <c r="UIQ104" s="37"/>
      <c r="UIR104" s="37"/>
      <c r="UIS104" s="37"/>
      <c r="UIT104" s="37"/>
      <c r="UIU104" s="37"/>
      <c r="UIV104" s="37"/>
      <c r="UIW104" s="37"/>
      <c r="UIX104" s="37"/>
      <c r="UIY104" s="37"/>
      <c r="UIZ104" s="37"/>
      <c r="UJA104" s="37"/>
      <c r="UJB104" s="37"/>
      <c r="UJC104" s="37"/>
      <c r="UJD104" s="37"/>
      <c r="UJE104" s="37"/>
      <c r="UJF104" s="37"/>
      <c r="UJG104" s="37"/>
      <c r="UJH104" s="37"/>
      <c r="UJI104" s="37"/>
      <c r="UJJ104" s="37"/>
      <c r="UJK104" s="37"/>
      <c r="UJL104" s="37"/>
      <c r="UJM104" s="37"/>
      <c r="UJN104" s="37"/>
      <c r="UJO104" s="37"/>
      <c r="UJP104" s="37"/>
      <c r="UJQ104" s="37"/>
      <c r="UJR104" s="37"/>
      <c r="UJS104" s="37"/>
      <c r="UJT104" s="37"/>
      <c r="UJU104" s="37"/>
      <c r="UJV104" s="37"/>
      <c r="UJW104" s="37"/>
      <c r="UJX104" s="37"/>
      <c r="UJY104" s="37"/>
      <c r="UJZ104" s="37"/>
      <c r="UKA104" s="37"/>
      <c r="UKB104" s="37"/>
      <c r="UKC104" s="37"/>
      <c r="UKD104" s="37"/>
      <c r="UKE104" s="37"/>
      <c r="UKF104" s="37"/>
      <c r="UKG104" s="37"/>
      <c r="UKH104" s="37"/>
      <c r="UKI104" s="37"/>
      <c r="UKJ104" s="37"/>
      <c r="UKK104" s="37"/>
      <c r="UKL104" s="37"/>
      <c r="UKM104" s="37"/>
      <c r="UKN104" s="37"/>
      <c r="UKO104" s="37"/>
      <c r="UKP104" s="37"/>
      <c r="UKQ104" s="37"/>
      <c r="UKR104" s="37"/>
      <c r="UKS104" s="37"/>
      <c r="UKT104" s="37"/>
      <c r="UKU104" s="37"/>
      <c r="UKV104" s="37"/>
      <c r="UKW104" s="37"/>
      <c r="UKX104" s="37"/>
      <c r="UKY104" s="37"/>
      <c r="UKZ104" s="37"/>
      <c r="ULA104" s="37"/>
      <c r="ULB104" s="37"/>
      <c r="ULC104" s="37"/>
      <c r="ULD104" s="37"/>
      <c r="ULE104" s="37"/>
      <c r="ULF104" s="37"/>
      <c r="ULG104" s="37"/>
      <c r="ULH104" s="37"/>
      <c r="ULI104" s="37"/>
      <c r="ULJ104" s="37"/>
      <c r="ULK104" s="37"/>
      <c r="ULL104" s="37"/>
      <c r="ULM104" s="37"/>
      <c r="ULN104" s="37"/>
      <c r="ULO104" s="37"/>
      <c r="ULP104" s="37"/>
      <c r="ULQ104" s="37"/>
      <c r="ULR104" s="37"/>
      <c r="ULS104" s="37"/>
      <c r="ULT104" s="37"/>
      <c r="ULU104" s="37"/>
      <c r="ULV104" s="37"/>
      <c r="ULW104" s="37"/>
      <c r="ULX104" s="37"/>
      <c r="ULY104" s="37"/>
      <c r="ULZ104" s="37"/>
      <c r="UMA104" s="37"/>
      <c r="UMB104" s="37"/>
      <c r="UMC104" s="37"/>
      <c r="UMD104" s="37"/>
      <c r="UME104" s="37"/>
      <c r="UMF104" s="37"/>
      <c r="UMG104" s="37"/>
      <c r="UMH104" s="37"/>
      <c r="UMI104" s="37"/>
      <c r="UMJ104" s="37"/>
      <c r="UMK104" s="37"/>
      <c r="UML104" s="37"/>
      <c r="UMM104" s="37"/>
      <c r="UMN104" s="37"/>
      <c r="UMO104" s="37"/>
      <c r="UMP104" s="37"/>
      <c r="UMQ104" s="37"/>
      <c r="UMR104" s="37"/>
      <c r="UMS104" s="37"/>
      <c r="UMT104" s="37"/>
      <c r="UMU104" s="37"/>
      <c r="UMV104" s="37"/>
      <c r="UMW104" s="37"/>
      <c r="UMX104" s="37"/>
      <c r="UMY104" s="37"/>
      <c r="UMZ104" s="37"/>
      <c r="UNA104" s="37"/>
      <c r="UNB104" s="37"/>
      <c r="UNC104" s="37"/>
      <c r="UND104" s="37"/>
      <c r="UNE104" s="37"/>
      <c r="UNF104" s="37"/>
      <c r="UNG104" s="37"/>
      <c r="UNH104" s="37"/>
      <c r="UNI104" s="37"/>
      <c r="UNJ104" s="37"/>
      <c r="UNK104" s="37"/>
      <c r="UNL104" s="37"/>
      <c r="UNM104" s="37"/>
      <c r="UNN104" s="37"/>
      <c r="UNO104" s="37"/>
      <c r="UNP104" s="37"/>
      <c r="UNQ104" s="37"/>
      <c r="UNR104" s="37"/>
      <c r="UNS104" s="37"/>
      <c r="UNT104" s="37"/>
      <c r="UNU104" s="37"/>
      <c r="UNV104" s="37"/>
      <c r="UNW104" s="37"/>
      <c r="UNX104" s="37"/>
      <c r="UNY104" s="37"/>
      <c r="UNZ104" s="37"/>
      <c r="UOA104" s="37"/>
      <c r="UOB104" s="37"/>
      <c r="UOC104" s="37"/>
      <c r="UOD104" s="37"/>
      <c r="UOE104" s="37"/>
      <c r="UOF104" s="37"/>
      <c r="UOG104" s="37"/>
      <c r="UOH104" s="37"/>
      <c r="UOI104" s="37"/>
      <c r="UOJ104" s="37"/>
      <c r="UOK104" s="37"/>
      <c r="UOL104" s="37"/>
      <c r="UOM104" s="37"/>
      <c r="UON104" s="37"/>
      <c r="UOO104" s="37"/>
      <c r="UOP104" s="37"/>
      <c r="UOQ104" s="37"/>
      <c r="UOR104" s="37"/>
      <c r="UOS104" s="37"/>
      <c r="UOT104" s="37"/>
      <c r="UOU104" s="37"/>
      <c r="UOV104" s="37"/>
      <c r="UOW104" s="37"/>
      <c r="UOX104" s="37"/>
      <c r="UOY104" s="37"/>
      <c r="UOZ104" s="37"/>
      <c r="UPA104" s="37"/>
      <c r="UPB104" s="37"/>
      <c r="UPC104" s="37"/>
      <c r="UPD104" s="37"/>
      <c r="UPE104" s="37"/>
      <c r="UPF104" s="37"/>
      <c r="UPG104" s="37"/>
      <c r="UPH104" s="37"/>
      <c r="UPI104" s="37"/>
      <c r="UPJ104" s="37"/>
      <c r="UPK104" s="37"/>
      <c r="UPL104" s="37"/>
      <c r="UPM104" s="37"/>
      <c r="UPN104" s="37"/>
      <c r="UPO104" s="37"/>
      <c r="UPP104" s="37"/>
      <c r="UPQ104" s="37"/>
      <c r="UPR104" s="37"/>
      <c r="UPS104" s="37"/>
      <c r="UPT104" s="37"/>
      <c r="UPU104" s="37"/>
      <c r="UPV104" s="37"/>
      <c r="UPW104" s="37"/>
      <c r="UPX104" s="37"/>
      <c r="UPY104" s="37"/>
      <c r="UPZ104" s="37"/>
      <c r="UQA104" s="37"/>
      <c r="UQB104" s="37"/>
      <c r="UQC104" s="37"/>
      <c r="UQD104" s="37"/>
      <c r="UQE104" s="37"/>
      <c r="UQF104" s="37"/>
      <c r="UQG104" s="37"/>
      <c r="UQH104" s="37"/>
      <c r="UQI104" s="37"/>
      <c r="UQJ104" s="37"/>
      <c r="UQK104" s="37"/>
      <c r="UQL104" s="37"/>
      <c r="UQM104" s="37"/>
      <c r="UQN104" s="37"/>
      <c r="UQO104" s="37"/>
      <c r="UQP104" s="37"/>
      <c r="UQQ104" s="37"/>
      <c r="UQR104" s="37"/>
      <c r="UQS104" s="37"/>
      <c r="UQT104" s="37"/>
      <c r="UQU104" s="37"/>
      <c r="UQV104" s="37"/>
      <c r="UQW104" s="37"/>
      <c r="UQX104" s="37"/>
      <c r="UQY104" s="37"/>
      <c r="UQZ104" s="37"/>
      <c r="URA104" s="37"/>
      <c r="URB104" s="37"/>
      <c r="URC104" s="37"/>
      <c r="URD104" s="37"/>
      <c r="URE104" s="37"/>
      <c r="URF104" s="37"/>
      <c r="URG104" s="37"/>
      <c r="URH104" s="37"/>
      <c r="URI104" s="37"/>
      <c r="URJ104" s="37"/>
      <c r="URK104" s="37"/>
      <c r="URL104" s="37"/>
      <c r="URM104" s="37"/>
      <c r="URN104" s="37"/>
      <c r="URO104" s="37"/>
      <c r="URP104" s="37"/>
      <c r="URQ104" s="37"/>
      <c r="URR104" s="37"/>
      <c r="URS104" s="37"/>
      <c r="URT104" s="37"/>
      <c r="URU104" s="37"/>
      <c r="URV104" s="37"/>
      <c r="URW104" s="37"/>
      <c r="URX104" s="37"/>
      <c r="URY104" s="37"/>
      <c r="URZ104" s="37"/>
      <c r="USA104" s="37"/>
      <c r="USB104" s="37"/>
      <c r="USC104" s="37"/>
      <c r="USD104" s="37"/>
      <c r="USE104" s="37"/>
      <c r="USF104" s="37"/>
      <c r="USG104" s="37"/>
      <c r="USH104" s="37"/>
      <c r="USI104" s="37"/>
      <c r="USJ104" s="37"/>
      <c r="USK104" s="37"/>
      <c r="USL104" s="37"/>
      <c r="USM104" s="37"/>
      <c r="USN104" s="37"/>
      <c r="USO104" s="37"/>
      <c r="USP104" s="37"/>
      <c r="USQ104" s="37"/>
      <c r="USR104" s="37"/>
      <c r="USS104" s="37"/>
      <c r="UST104" s="37"/>
      <c r="USU104" s="37"/>
      <c r="USV104" s="37"/>
      <c r="USW104" s="37"/>
      <c r="USX104" s="37"/>
      <c r="USY104" s="37"/>
      <c r="USZ104" s="37"/>
      <c r="UTA104" s="37"/>
      <c r="UTB104" s="37"/>
      <c r="UTC104" s="37"/>
      <c r="UTD104" s="37"/>
      <c r="UTE104" s="37"/>
      <c r="UTF104" s="37"/>
      <c r="UTG104" s="37"/>
      <c r="UTH104" s="37"/>
      <c r="UTI104" s="37"/>
      <c r="UTJ104" s="37"/>
      <c r="UTK104" s="37"/>
      <c r="UTL104" s="37"/>
      <c r="UTM104" s="37"/>
      <c r="UTN104" s="37"/>
      <c r="UTO104" s="37"/>
      <c r="UTP104" s="37"/>
      <c r="UTQ104" s="37"/>
      <c r="UTR104" s="37"/>
      <c r="UTS104" s="37"/>
      <c r="UTT104" s="37"/>
      <c r="UTU104" s="37"/>
      <c r="UTV104" s="37"/>
      <c r="UTW104" s="37"/>
      <c r="UTX104" s="37"/>
      <c r="UTY104" s="37"/>
      <c r="UTZ104" s="37"/>
      <c r="UUA104" s="37"/>
      <c r="UUB104" s="37"/>
      <c r="UUC104" s="37"/>
      <c r="UUD104" s="37"/>
      <c r="UUE104" s="37"/>
      <c r="UUF104" s="37"/>
      <c r="UUG104" s="37"/>
      <c r="UUH104" s="37"/>
      <c r="UUI104" s="37"/>
      <c r="UUJ104" s="37"/>
      <c r="UUK104" s="37"/>
      <c r="UUL104" s="37"/>
      <c r="UUM104" s="37"/>
      <c r="UUN104" s="37"/>
      <c r="UUO104" s="37"/>
      <c r="UUP104" s="37"/>
      <c r="UUQ104" s="37"/>
      <c r="UUR104" s="37"/>
      <c r="UUS104" s="37"/>
      <c r="UUT104" s="37"/>
      <c r="UUU104" s="37"/>
      <c r="UUV104" s="37"/>
      <c r="UUW104" s="37"/>
      <c r="UUX104" s="37"/>
      <c r="UUY104" s="37"/>
      <c r="UUZ104" s="37"/>
      <c r="UVA104" s="37"/>
      <c r="UVB104" s="37"/>
      <c r="UVC104" s="37"/>
      <c r="UVD104" s="37"/>
      <c r="UVE104" s="37"/>
      <c r="UVF104" s="37"/>
      <c r="UVG104" s="37"/>
      <c r="UVH104" s="37"/>
      <c r="UVI104" s="37"/>
      <c r="UVJ104" s="37"/>
      <c r="UVK104" s="37"/>
      <c r="UVL104" s="37"/>
      <c r="UVM104" s="37"/>
      <c r="UVN104" s="37"/>
      <c r="UVO104" s="37"/>
      <c r="UVP104" s="37"/>
      <c r="UVQ104" s="37"/>
      <c r="UVR104" s="37"/>
      <c r="UVS104" s="37"/>
      <c r="UVT104" s="37"/>
      <c r="UVU104" s="37"/>
      <c r="UVV104" s="37"/>
      <c r="UVW104" s="37"/>
      <c r="UVX104" s="37"/>
      <c r="UVY104" s="37"/>
      <c r="UVZ104" s="37"/>
      <c r="UWA104" s="37"/>
      <c r="UWB104" s="37"/>
      <c r="UWC104" s="37"/>
      <c r="UWD104" s="37"/>
      <c r="UWE104" s="37"/>
      <c r="UWF104" s="37"/>
      <c r="UWG104" s="37"/>
      <c r="UWH104" s="37"/>
      <c r="UWI104" s="37"/>
      <c r="UWJ104" s="37"/>
      <c r="UWK104" s="37"/>
      <c r="UWL104" s="37"/>
      <c r="UWM104" s="37"/>
      <c r="UWN104" s="37"/>
      <c r="UWO104" s="37"/>
      <c r="UWP104" s="37"/>
      <c r="UWQ104" s="37"/>
      <c r="UWR104" s="37"/>
      <c r="UWS104" s="37"/>
      <c r="UWT104" s="37"/>
      <c r="UWU104" s="37"/>
      <c r="UWV104" s="37"/>
      <c r="UWW104" s="37"/>
      <c r="UWX104" s="37"/>
      <c r="UWY104" s="37"/>
      <c r="UWZ104" s="37"/>
      <c r="UXA104" s="37"/>
      <c r="UXB104" s="37"/>
      <c r="UXC104" s="37"/>
      <c r="UXD104" s="37"/>
      <c r="UXE104" s="37"/>
      <c r="UXF104" s="37"/>
      <c r="UXG104" s="37"/>
      <c r="UXH104" s="37"/>
      <c r="UXI104" s="37"/>
      <c r="UXJ104" s="37"/>
      <c r="UXK104" s="37"/>
      <c r="UXL104" s="37"/>
      <c r="UXM104" s="37"/>
      <c r="UXN104" s="37"/>
      <c r="UXO104" s="37"/>
      <c r="UXP104" s="37"/>
      <c r="UXQ104" s="37"/>
      <c r="UXR104" s="37"/>
      <c r="UXS104" s="37"/>
      <c r="UXT104" s="37"/>
      <c r="UXU104" s="37"/>
      <c r="UXV104" s="37"/>
      <c r="UXW104" s="37"/>
      <c r="UXX104" s="37"/>
      <c r="UXY104" s="37"/>
      <c r="UXZ104" s="37"/>
      <c r="UYA104" s="37"/>
      <c r="UYB104" s="37"/>
      <c r="UYC104" s="37"/>
      <c r="UYD104" s="37"/>
      <c r="UYE104" s="37"/>
      <c r="UYF104" s="37"/>
      <c r="UYG104" s="37"/>
      <c r="UYH104" s="37"/>
      <c r="UYI104" s="37"/>
      <c r="UYJ104" s="37"/>
      <c r="UYK104" s="37"/>
      <c r="UYL104" s="37"/>
      <c r="UYM104" s="37"/>
      <c r="UYN104" s="37"/>
      <c r="UYO104" s="37"/>
      <c r="UYP104" s="37"/>
      <c r="UYQ104" s="37"/>
      <c r="UYR104" s="37"/>
      <c r="UYS104" s="37"/>
      <c r="UYT104" s="37"/>
      <c r="UYU104" s="37"/>
      <c r="UYV104" s="37"/>
      <c r="UYW104" s="37"/>
      <c r="UYX104" s="37"/>
      <c r="UYY104" s="37"/>
      <c r="UYZ104" s="37"/>
      <c r="UZA104" s="37"/>
      <c r="UZB104" s="37"/>
      <c r="UZC104" s="37"/>
      <c r="UZD104" s="37"/>
      <c r="UZE104" s="37"/>
      <c r="UZF104" s="37"/>
      <c r="UZG104" s="37"/>
      <c r="UZH104" s="37"/>
      <c r="UZI104" s="37"/>
      <c r="UZJ104" s="37"/>
      <c r="UZK104" s="37"/>
      <c r="UZL104" s="37"/>
      <c r="UZM104" s="37"/>
      <c r="UZN104" s="37"/>
      <c r="UZO104" s="37"/>
      <c r="UZP104" s="37"/>
      <c r="UZQ104" s="37"/>
      <c r="UZR104" s="37"/>
      <c r="UZS104" s="37"/>
      <c r="UZT104" s="37"/>
      <c r="UZU104" s="37"/>
      <c r="UZV104" s="37"/>
      <c r="UZW104" s="37"/>
      <c r="UZX104" s="37"/>
      <c r="UZY104" s="37"/>
      <c r="UZZ104" s="37"/>
      <c r="VAA104" s="37"/>
      <c r="VAB104" s="37"/>
      <c r="VAC104" s="37"/>
      <c r="VAD104" s="37"/>
      <c r="VAE104" s="37"/>
      <c r="VAF104" s="37"/>
      <c r="VAG104" s="37"/>
      <c r="VAH104" s="37"/>
      <c r="VAI104" s="37"/>
      <c r="VAJ104" s="37"/>
      <c r="VAK104" s="37"/>
      <c r="VAL104" s="37"/>
      <c r="VAM104" s="37"/>
      <c r="VAN104" s="37"/>
      <c r="VAO104" s="37"/>
      <c r="VAP104" s="37"/>
      <c r="VAQ104" s="37"/>
      <c r="VAR104" s="37"/>
      <c r="VAS104" s="37"/>
      <c r="VAT104" s="37"/>
      <c r="VAU104" s="37"/>
      <c r="VAV104" s="37"/>
      <c r="VAW104" s="37"/>
      <c r="VAX104" s="37"/>
      <c r="VAY104" s="37"/>
      <c r="VAZ104" s="37"/>
      <c r="VBA104" s="37"/>
      <c r="VBB104" s="37"/>
      <c r="VBC104" s="37"/>
      <c r="VBD104" s="37"/>
      <c r="VBE104" s="37"/>
      <c r="VBF104" s="37"/>
      <c r="VBG104" s="37"/>
      <c r="VBH104" s="37"/>
      <c r="VBI104" s="37"/>
      <c r="VBJ104" s="37"/>
      <c r="VBK104" s="37"/>
      <c r="VBL104" s="37"/>
      <c r="VBM104" s="37"/>
      <c r="VBN104" s="37"/>
      <c r="VBO104" s="37"/>
      <c r="VBP104" s="37"/>
      <c r="VBQ104" s="37"/>
      <c r="VBR104" s="37"/>
      <c r="VBS104" s="37"/>
      <c r="VBT104" s="37"/>
      <c r="VBU104" s="37"/>
      <c r="VBV104" s="37"/>
      <c r="VBW104" s="37"/>
      <c r="VBX104" s="37"/>
      <c r="VBY104" s="37"/>
      <c r="VBZ104" s="37"/>
      <c r="VCA104" s="37"/>
      <c r="VCB104" s="37"/>
      <c r="VCC104" s="37"/>
      <c r="VCD104" s="37"/>
      <c r="VCE104" s="37"/>
      <c r="VCF104" s="37"/>
      <c r="VCG104" s="37"/>
      <c r="VCH104" s="37"/>
      <c r="VCI104" s="37"/>
      <c r="VCJ104" s="37"/>
      <c r="VCK104" s="37"/>
      <c r="VCL104" s="37"/>
      <c r="VCM104" s="37"/>
      <c r="VCN104" s="37"/>
      <c r="VCO104" s="37"/>
      <c r="VCP104" s="37"/>
      <c r="VCQ104" s="37"/>
      <c r="VCR104" s="37"/>
      <c r="VCS104" s="37"/>
      <c r="VCT104" s="37"/>
      <c r="VCU104" s="37"/>
      <c r="VCV104" s="37"/>
      <c r="VCW104" s="37"/>
      <c r="VCX104" s="37"/>
      <c r="VCY104" s="37"/>
      <c r="VCZ104" s="37"/>
      <c r="VDA104" s="37"/>
      <c r="VDB104" s="37"/>
      <c r="VDC104" s="37"/>
      <c r="VDD104" s="37"/>
      <c r="VDE104" s="37"/>
      <c r="VDF104" s="37"/>
      <c r="VDG104" s="37"/>
      <c r="VDH104" s="37"/>
      <c r="VDI104" s="37"/>
      <c r="VDJ104" s="37"/>
      <c r="VDK104" s="37"/>
      <c r="VDL104" s="37"/>
      <c r="VDM104" s="37"/>
      <c r="VDN104" s="37"/>
      <c r="VDO104" s="37"/>
      <c r="VDP104" s="37"/>
      <c r="VDQ104" s="37"/>
      <c r="VDR104" s="37"/>
      <c r="VDS104" s="37"/>
      <c r="VDT104" s="37"/>
      <c r="VDU104" s="37"/>
      <c r="VDV104" s="37"/>
      <c r="VDW104" s="37"/>
      <c r="VDX104" s="37"/>
      <c r="VDY104" s="37"/>
      <c r="VDZ104" s="37"/>
      <c r="VEA104" s="37"/>
      <c r="VEB104" s="37"/>
      <c r="VEC104" s="37"/>
      <c r="VED104" s="37"/>
      <c r="VEE104" s="37"/>
      <c r="VEF104" s="37"/>
      <c r="VEG104" s="37"/>
      <c r="VEH104" s="37"/>
      <c r="VEI104" s="37"/>
      <c r="VEJ104" s="37"/>
      <c r="VEK104" s="37"/>
      <c r="VEL104" s="37"/>
      <c r="VEM104" s="37"/>
      <c r="VEN104" s="37"/>
      <c r="VEO104" s="37"/>
      <c r="VEP104" s="37"/>
      <c r="VEQ104" s="37"/>
      <c r="VER104" s="37"/>
      <c r="VES104" s="37"/>
      <c r="VET104" s="37"/>
      <c r="VEU104" s="37"/>
      <c r="VEV104" s="37"/>
      <c r="VEW104" s="37"/>
      <c r="VEX104" s="37"/>
      <c r="VEY104" s="37"/>
      <c r="VEZ104" s="37"/>
      <c r="VFA104" s="37"/>
      <c r="VFB104" s="37"/>
      <c r="VFC104" s="37"/>
      <c r="VFD104" s="37"/>
      <c r="VFE104" s="37"/>
      <c r="VFF104" s="37"/>
      <c r="VFG104" s="37"/>
      <c r="VFH104" s="37"/>
      <c r="VFI104" s="37"/>
      <c r="VFJ104" s="37"/>
      <c r="VFK104" s="37"/>
      <c r="VFL104" s="37"/>
      <c r="VFM104" s="37"/>
      <c r="VFN104" s="37"/>
      <c r="VFO104" s="37"/>
      <c r="VFP104" s="37"/>
      <c r="VFQ104" s="37"/>
      <c r="VFR104" s="37"/>
      <c r="VFS104" s="37"/>
      <c r="VFT104" s="37"/>
      <c r="VFU104" s="37"/>
      <c r="VFV104" s="37"/>
      <c r="VFW104" s="37"/>
      <c r="VFX104" s="37"/>
      <c r="VFY104" s="37"/>
      <c r="VFZ104" s="37"/>
      <c r="VGA104" s="37"/>
      <c r="VGB104" s="37"/>
      <c r="VGC104" s="37"/>
      <c r="VGD104" s="37"/>
      <c r="VGE104" s="37"/>
      <c r="VGF104" s="37"/>
      <c r="VGG104" s="37"/>
      <c r="VGH104" s="37"/>
      <c r="VGI104" s="37"/>
      <c r="VGJ104" s="37"/>
      <c r="VGK104" s="37"/>
      <c r="VGL104" s="37"/>
      <c r="VGM104" s="37"/>
      <c r="VGN104" s="37"/>
      <c r="VGO104" s="37"/>
      <c r="VGP104" s="37"/>
      <c r="VGQ104" s="37"/>
      <c r="VGR104" s="37"/>
      <c r="VGS104" s="37"/>
      <c r="VGT104" s="37"/>
      <c r="VGU104" s="37"/>
      <c r="VGV104" s="37"/>
      <c r="VGW104" s="37"/>
      <c r="VGX104" s="37"/>
      <c r="VGY104" s="37"/>
      <c r="VGZ104" s="37"/>
      <c r="VHA104" s="37"/>
      <c r="VHB104" s="37"/>
      <c r="VHC104" s="37"/>
      <c r="VHD104" s="37"/>
      <c r="VHE104" s="37"/>
      <c r="VHF104" s="37"/>
      <c r="VHG104" s="37"/>
      <c r="VHH104" s="37"/>
      <c r="VHI104" s="37"/>
      <c r="VHJ104" s="37"/>
      <c r="VHK104" s="37"/>
      <c r="VHL104" s="37"/>
      <c r="VHM104" s="37"/>
      <c r="VHN104" s="37"/>
      <c r="VHO104" s="37"/>
      <c r="VHP104" s="37"/>
      <c r="VHQ104" s="37"/>
      <c r="VHR104" s="37"/>
      <c r="VHS104" s="37"/>
      <c r="VHT104" s="37"/>
      <c r="VHU104" s="37"/>
      <c r="VHV104" s="37"/>
      <c r="VHW104" s="37"/>
      <c r="VHX104" s="37"/>
      <c r="VHY104" s="37"/>
      <c r="VHZ104" s="37"/>
      <c r="VIA104" s="37"/>
      <c r="VIB104" s="37"/>
      <c r="VIC104" s="37"/>
      <c r="VID104" s="37"/>
      <c r="VIE104" s="37"/>
      <c r="VIF104" s="37"/>
      <c r="VIG104" s="37"/>
      <c r="VIH104" s="37"/>
      <c r="VII104" s="37"/>
      <c r="VIJ104" s="37"/>
      <c r="VIK104" s="37"/>
      <c r="VIL104" s="37"/>
      <c r="VIM104" s="37"/>
      <c r="VIN104" s="37"/>
      <c r="VIO104" s="37"/>
      <c r="VIP104" s="37"/>
      <c r="VIQ104" s="37"/>
      <c r="VIR104" s="37"/>
      <c r="VIS104" s="37"/>
      <c r="VIT104" s="37"/>
      <c r="VIU104" s="37"/>
      <c r="VIV104" s="37"/>
      <c r="VIW104" s="37"/>
      <c r="VIX104" s="37"/>
      <c r="VIY104" s="37"/>
      <c r="VIZ104" s="37"/>
      <c r="VJA104" s="37"/>
      <c r="VJB104" s="37"/>
      <c r="VJC104" s="37"/>
      <c r="VJD104" s="37"/>
      <c r="VJE104" s="37"/>
      <c r="VJF104" s="37"/>
      <c r="VJG104" s="37"/>
      <c r="VJH104" s="37"/>
      <c r="VJI104" s="37"/>
      <c r="VJJ104" s="37"/>
      <c r="VJK104" s="37"/>
      <c r="VJL104" s="37"/>
      <c r="VJM104" s="37"/>
      <c r="VJN104" s="37"/>
      <c r="VJO104" s="37"/>
      <c r="VJP104" s="37"/>
      <c r="VJQ104" s="37"/>
      <c r="VJR104" s="37"/>
      <c r="VJS104" s="37"/>
      <c r="VJT104" s="37"/>
      <c r="VJU104" s="37"/>
      <c r="VJV104" s="37"/>
      <c r="VJW104" s="37"/>
      <c r="VJX104" s="37"/>
      <c r="VJY104" s="37"/>
      <c r="VJZ104" s="37"/>
      <c r="VKA104" s="37"/>
      <c r="VKB104" s="37"/>
      <c r="VKC104" s="37"/>
      <c r="VKD104" s="37"/>
      <c r="VKE104" s="37"/>
      <c r="VKF104" s="37"/>
      <c r="VKG104" s="37"/>
      <c r="VKH104" s="37"/>
      <c r="VKI104" s="37"/>
      <c r="VKJ104" s="37"/>
      <c r="VKK104" s="37"/>
      <c r="VKL104" s="37"/>
      <c r="VKM104" s="37"/>
      <c r="VKN104" s="37"/>
      <c r="VKO104" s="37"/>
      <c r="VKP104" s="37"/>
      <c r="VKQ104" s="37"/>
      <c r="VKR104" s="37"/>
      <c r="VKS104" s="37"/>
      <c r="VKT104" s="37"/>
      <c r="VKU104" s="37"/>
      <c r="VKV104" s="37"/>
      <c r="VKW104" s="37"/>
      <c r="VKX104" s="37"/>
      <c r="VKY104" s="37"/>
      <c r="VKZ104" s="37"/>
      <c r="VLA104" s="37"/>
      <c r="VLB104" s="37"/>
      <c r="VLC104" s="37"/>
      <c r="VLD104" s="37"/>
      <c r="VLE104" s="37"/>
      <c r="VLF104" s="37"/>
      <c r="VLG104" s="37"/>
      <c r="VLH104" s="37"/>
      <c r="VLI104" s="37"/>
      <c r="VLJ104" s="37"/>
      <c r="VLK104" s="37"/>
      <c r="VLL104" s="37"/>
      <c r="VLM104" s="37"/>
      <c r="VLN104" s="37"/>
      <c r="VLO104" s="37"/>
      <c r="VLP104" s="37"/>
      <c r="VLQ104" s="37"/>
      <c r="VLR104" s="37"/>
      <c r="VLS104" s="37"/>
      <c r="VLT104" s="37"/>
      <c r="VLU104" s="37"/>
      <c r="VLV104" s="37"/>
      <c r="VLW104" s="37"/>
      <c r="VLX104" s="37"/>
      <c r="VLY104" s="37"/>
      <c r="VLZ104" s="37"/>
      <c r="VMA104" s="37"/>
      <c r="VMB104" s="37"/>
      <c r="VMC104" s="37"/>
      <c r="VMD104" s="37"/>
      <c r="VME104" s="37"/>
      <c r="VMF104" s="37"/>
      <c r="VMG104" s="37"/>
      <c r="VMH104" s="37"/>
      <c r="VMI104" s="37"/>
      <c r="VMJ104" s="37"/>
      <c r="VMK104" s="37"/>
      <c r="VML104" s="37"/>
      <c r="VMM104" s="37"/>
      <c r="VMN104" s="37"/>
      <c r="VMO104" s="37"/>
      <c r="VMP104" s="37"/>
      <c r="VMQ104" s="37"/>
      <c r="VMR104" s="37"/>
      <c r="VMS104" s="37"/>
      <c r="VMT104" s="37"/>
      <c r="VMU104" s="37"/>
      <c r="VMV104" s="37"/>
      <c r="VMW104" s="37"/>
      <c r="VMX104" s="37"/>
      <c r="VMY104" s="37"/>
      <c r="VMZ104" s="37"/>
      <c r="VNA104" s="37"/>
      <c r="VNB104" s="37"/>
      <c r="VNC104" s="37"/>
      <c r="VND104" s="37"/>
      <c r="VNE104" s="37"/>
      <c r="VNF104" s="37"/>
      <c r="VNG104" s="37"/>
      <c r="VNH104" s="37"/>
      <c r="VNI104" s="37"/>
      <c r="VNJ104" s="37"/>
      <c r="VNK104" s="37"/>
      <c r="VNL104" s="37"/>
      <c r="VNM104" s="37"/>
      <c r="VNN104" s="37"/>
      <c r="VNO104" s="37"/>
      <c r="VNP104" s="37"/>
      <c r="VNQ104" s="37"/>
      <c r="VNR104" s="37"/>
      <c r="VNS104" s="37"/>
      <c r="VNT104" s="37"/>
      <c r="VNU104" s="37"/>
      <c r="VNV104" s="37"/>
      <c r="VNW104" s="37"/>
      <c r="VNX104" s="37"/>
      <c r="VNY104" s="37"/>
      <c r="VNZ104" s="37"/>
      <c r="VOA104" s="37"/>
      <c r="VOB104" s="37"/>
      <c r="VOC104" s="37"/>
      <c r="VOD104" s="37"/>
      <c r="VOE104" s="37"/>
      <c r="VOF104" s="37"/>
      <c r="VOG104" s="37"/>
      <c r="VOH104" s="37"/>
      <c r="VOI104" s="37"/>
      <c r="VOJ104" s="37"/>
      <c r="VOK104" s="37"/>
      <c r="VOL104" s="37"/>
      <c r="VOM104" s="37"/>
      <c r="VON104" s="37"/>
      <c r="VOO104" s="37"/>
      <c r="VOP104" s="37"/>
      <c r="VOQ104" s="37"/>
      <c r="VOR104" s="37"/>
      <c r="VOS104" s="37"/>
      <c r="VOT104" s="37"/>
      <c r="VOU104" s="37"/>
      <c r="VOV104" s="37"/>
      <c r="VOW104" s="37"/>
      <c r="VOX104" s="37"/>
      <c r="VOY104" s="37"/>
      <c r="VOZ104" s="37"/>
      <c r="VPA104" s="37"/>
      <c r="VPB104" s="37"/>
      <c r="VPC104" s="37"/>
      <c r="VPD104" s="37"/>
      <c r="VPE104" s="37"/>
      <c r="VPF104" s="37"/>
      <c r="VPG104" s="37"/>
      <c r="VPH104" s="37"/>
      <c r="VPI104" s="37"/>
      <c r="VPJ104" s="37"/>
      <c r="VPK104" s="37"/>
      <c r="VPL104" s="37"/>
      <c r="VPM104" s="37"/>
      <c r="VPN104" s="37"/>
      <c r="VPO104" s="37"/>
      <c r="VPP104" s="37"/>
      <c r="VPQ104" s="37"/>
      <c r="VPR104" s="37"/>
      <c r="VPS104" s="37"/>
      <c r="VPT104" s="37"/>
      <c r="VPU104" s="37"/>
      <c r="VPV104" s="37"/>
      <c r="VPW104" s="37"/>
      <c r="VPX104" s="37"/>
      <c r="VPY104" s="37"/>
      <c r="VPZ104" s="37"/>
      <c r="VQA104" s="37"/>
      <c r="VQB104" s="37"/>
      <c r="VQC104" s="37"/>
      <c r="VQD104" s="37"/>
      <c r="VQE104" s="37"/>
      <c r="VQF104" s="37"/>
      <c r="VQG104" s="37"/>
      <c r="VQH104" s="37"/>
      <c r="VQI104" s="37"/>
      <c r="VQJ104" s="37"/>
      <c r="VQK104" s="37"/>
      <c r="VQL104" s="37"/>
      <c r="VQM104" s="37"/>
      <c r="VQN104" s="37"/>
      <c r="VQO104" s="37"/>
      <c r="VQP104" s="37"/>
      <c r="VQQ104" s="37"/>
      <c r="VQR104" s="37"/>
      <c r="VQS104" s="37"/>
      <c r="VQT104" s="37"/>
      <c r="VQU104" s="37"/>
      <c r="VQV104" s="37"/>
      <c r="VQW104" s="37"/>
      <c r="VQX104" s="37"/>
      <c r="VQY104" s="37"/>
      <c r="VQZ104" s="37"/>
      <c r="VRA104" s="37"/>
      <c r="VRB104" s="37"/>
      <c r="VRC104" s="37"/>
      <c r="VRD104" s="37"/>
      <c r="VRE104" s="37"/>
      <c r="VRF104" s="37"/>
      <c r="VRG104" s="37"/>
      <c r="VRH104" s="37"/>
      <c r="VRI104" s="37"/>
      <c r="VRJ104" s="37"/>
      <c r="VRK104" s="37"/>
      <c r="VRL104" s="37"/>
      <c r="VRM104" s="37"/>
      <c r="VRN104" s="37"/>
      <c r="VRO104" s="37"/>
      <c r="VRP104" s="37"/>
      <c r="VRQ104" s="37"/>
      <c r="VRR104" s="37"/>
      <c r="VRS104" s="37"/>
      <c r="VRT104" s="37"/>
      <c r="VRU104" s="37"/>
      <c r="VRV104" s="37"/>
      <c r="VRW104" s="37"/>
      <c r="VRX104" s="37"/>
      <c r="VRY104" s="37"/>
      <c r="VRZ104" s="37"/>
      <c r="VSA104" s="37"/>
      <c r="VSB104" s="37"/>
      <c r="VSC104" s="37"/>
      <c r="VSD104" s="37"/>
      <c r="VSE104" s="37"/>
      <c r="VSF104" s="37"/>
      <c r="VSG104" s="37"/>
      <c r="VSH104" s="37"/>
      <c r="VSI104" s="37"/>
      <c r="VSJ104" s="37"/>
      <c r="VSK104" s="37"/>
      <c r="VSL104" s="37"/>
      <c r="VSM104" s="37"/>
      <c r="VSN104" s="37"/>
      <c r="VSO104" s="37"/>
      <c r="VSP104" s="37"/>
      <c r="VSQ104" s="37"/>
      <c r="VSR104" s="37"/>
      <c r="VSS104" s="37"/>
      <c r="VST104" s="37"/>
      <c r="VSU104" s="37"/>
      <c r="VSV104" s="37"/>
      <c r="VSW104" s="37"/>
      <c r="VSX104" s="37"/>
      <c r="VSY104" s="37"/>
      <c r="VSZ104" s="37"/>
      <c r="VTA104" s="37"/>
      <c r="VTB104" s="37"/>
      <c r="VTC104" s="37"/>
      <c r="VTD104" s="37"/>
      <c r="VTE104" s="37"/>
      <c r="VTF104" s="37"/>
      <c r="VTG104" s="37"/>
      <c r="VTH104" s="37"/>
      <c r="VTI104" s="37"/>
      <c r="VTJ104" s="37"/>
      <c r="VTK104" s="37"/>
      <c r="VTL104" s="37"/>
      <c r="VTM104" s="37"/>
      <c r="VTN104" s="37"/>
      <c r="VTO104" s="37"/>
      <c r="VTP104" s="37"/>
      <c r="VTQ104" s="37"/>
      <c r="VTR104" s="37"/>
      <c r="VTS104" s="37"/>
      <c r="VTT104" s="37"/>
      <c r="VTU104" s="37"/>
      <c r="VTV104" s="37"/>
      <c r="VTW104" s="37"/>
      <c r="VTX104" s="37"/>
      <c r="VTY104" s="37"/>
      <c r="VTZ104" s="37"/>
      <c r="VUA104" s="37"/>
      <c r="VUB104" s="37"/>
      <c r="VUC104" s="37"/>
      <c r="VUD104" s="37"/>
      <c r="VUE104" s="37"/>
      <c r="VUF104" s="37"/>
      <c r="VUG104" s="37"/>
      <c r="VUH104" s="37"/>
      <c r="VUI104" s="37"/>
      <c r="VUJ104" s="37"/>
      <c r="VUK104" s="37"/>
      <c r="VUL104" s="37"/>
      <c r="VUM104" s="37"/>
      <c r="VUN104" s="37"/>
      <c r="VUO104" s="37"/>
      <c r="VUP104" s="37"/>
      <c r="VUQ104" s="37"/>
      <c r="VUR104" s="37"/>
      <c r="VUS104" s="37"/>
      <c r="VUT104" s="37"/>
      <c r="VUU104" s="37"/>
      <c r="VUV104" s="37"/>
      <c r="VUW104" s="37"/>
      <c r="VUX104" s="37"/>
      <c r="VUY104" s="37"/>
      <c r="VUZ104" s="37"/>
      <c r="VVA104" s="37"/>
      <c r="VVB104" s="37"/>
      <c r="VVC104" s="37"/>
      <c r="VVD104" s="37"/>
      <c r="VVE104" s="37"/>
      <c r="VVF104" s="37"/>
      <c r="VVG104" s="37"/>
      <c r="VVH104" s="37"/>
      <c r="VVI104" s="37"/>
      <c r="VVJ104" s="37"/>
      <c r="VVK104" s="37"/>
      <c r="VVL104" s="37"/>
      <c r="VVM104" s="37"/>
      <c r="VVN104" s="37"/>
      <c r="VVO104" s="37"/>
      <c r="VVP104" s="37"/>
      <c r="VVQ104" s="37"/>
      <c r="VVR104" s="37"/>
      <c r="VVS104" s="37"/>
      <c r="VVT104" s="37"/>
      <c r="VVU104" s="37"/>
      <c r="VVV104" s="37"/>
      <c r="VVW104" s="37"/>
      <c r="VVX104" s="37"/>
      <c r="VVY104" s="37"/>
      <c r="VVZ104" s="37"/>
      <c r="VWA104" s="37"/>
      <c r="VWB104" s="37"/>
      <c r="VWC104" s="37"/>
      <c r="VWD104" s="37"/>
      <c r="VWE104" s="37"/>
      <c r="VWF104" s="37"/>
      <c r="VWG104" s="37"/>
      <c r="VWH104" s="37"/>
      <c r="VWI104" s="37"/>
      <c r="VWJ104" s="37"/>
      <c r="VWK104" s="37"/>
      <c r="VWL104" s="37"/>
      <c r="VWM104" s="37"/>
      <c r="VWN104" s="37"/>
      <c r="VWO104" s="37"/>
      <c r="VWP104" s="37"/>
      <c r="VWQ104" s="37"/>
      <c r="VWR104" s="37"/>
      <c r="VWS104" s="37"/>
      <c r="VWT104" s="37"/>
      <c r="VWU104" s="37"/>
      <c r="VWV104" s="37"/>
      <c r="VWW104" s="37"/>
      <c r="VWX104" s="37"/>
      <c r="VWY104" s="37"/>
      <c r="VWZ104" s="37"/>
      <c r="VXA104" s="37"/>
      <c r="VXB104" s="37"/>
      <c r="VXC104" s="37"/>
      <c r="VXD104" s="37"/>
      <c r="VXE104" s="37"/>
      <c r="VXF104" s="37"/>
      <c r="VXG104" s="37"/>
      <c r="VXH104" s="37"/>
      <c r="VXI104" s="37"/>
      <c r="VXJ104" s="37"/>
      <c r="VXK104" s="37"/>
      <c r="VXL104" s="37"/>
      <c r="VXM104" s="37"/>
      <c r="VXN104" s="37"/>
      <c r="VXO104" s="37"/>
      <c r="VXP104" s="37"/>
      <c r="VXQ104" s="37"/>
      <c r="VXR104" s="37"/>
      <c r="VXS104" s="37"/>
      <c r="VXT104" s="37"/>
      <c r="VXU104" s="37"/>
      <c r="VXV104" s="37"/>
      <c r="VXW104" s="37"/>
      <c r="VXX104" s="37"/>
      <c r="VXY104" s="37"/>
      <c r="VXZ104" s="37"/>
      <c r="VYA104" s="37"/>
      <c r="VYB104" s="37"/>
      <c r="VYC104" s="37"/>
      <c r="VYD104" s="37"/>
      <c r="VYE104" s="37"/>
      <c r="VYF104" s="37"/>
      <c r="VYG104" s="37"/>
      <c r="VYH104" s="37"/>
      <c r="VYI104" s="37"/>
      <c r="VYJ104" s="37"/>
      <c r="VYK104" s="37"/>
      <c r="VYL104" s="37"/>
      <c r="VYM104" s="37"/>
      <c r="VYN104" s="37"/>
      <c r="VYO104" s="37"/>
      <c r="VYP104" s="37"/>
      <c r="VYQ104" s="37"/>
      <c r="VYR104" s="37"/>
      <c r="VYS104" s="37"/>
      <c r="VYT104" s="37"/>
      <c r="VYU104" s="37"/>
      <c r="VYV104" s="37"/>
      <c r="VYW104" s="37"/>
      <c r="VYX104" s="37"/>
      <c r="VYY104" s="37"/>
      <c r="VYZ104" s="37"/>
      <c r="VZA104" s="37"/>
      <c r="VZB104" s="37"/>
      <c r="VZC104" s="37"/>
      <c r="VZD104" s="37"/>
      <c r="VZE104" s="37"/>
      <c r="VZF104" s="37"/>
      <c r="VZG104" s="37"/>
      <c r="VZH104" s="37"/>
      <c r="VZI104" s="37"/>
      <c r="VZJ104" s="37"/>
      <c r="VZK104" s="37"/>
      <c r="VZL104" s="37"/>
      <c r="VZM104" s="37"/>
      <c r="VZN104" s="37"/>
      <c r="VZO104" s="37"/>
      <c r="VZP104" s="37"/>
      <c r="VZQ104" s="37"/>
      <c r="VZR104" s="37"/>
      <c r="VZS104" s="37"/>
      <c r="VZT104" s="37"/>
      <c r="VZU104" s="37"/>
      <c r="VZV104" s="37"/>
      <c r="VZW104" s="37"/>
      <c r="VZX104" s="37"/>
      <c r="VZY104" s="37"/>
      <c r="VZZ104" s="37"/>
      <c r="WAA104" s="37"/>
      <c r="WAB104" s="37"/>
      <c r="WAC104" s="37"/>
      <c r="WAD104" s="37"/>
      <c r="WAE104" s="37"/>
      <c r="WAF104" s="37"/>
      <c r="WAG104" s="37"/>
      <c r="WAH104" s="37"/>
      <c r="WAI104" s="37"/>
      <c r="WAJ104" s="37"/>
      <c r="WAK104" s="37"/>
      <c r="WAL104" s="37"/>
      <c r="WAM104" s="37"/>
      <c r="WAN104" s="37"/>
      <c r="WAO104" s="37"/>
      <c r="WAP104" s="37"/>
      <c r="WAQ104" s="37"/>
      <c r="WAR104" s="37"/>
      <c r="WAS104" s="37"/>
      <c r="WAT104" s="37"/>
      <c r="WAU104" s="37"/>
      <c r="WAV104" s="37"/>
      <c r="WAW104" s="37"/>
      <c r="WAX104" s="37"/>
      <c r="WAY104" s="37"/>
      <c r="WAZ104" s="37"/>
      <c r="WBA104" s="37"/>
      <c r="WBB104" s="37"/>
      <c r="WBC104" s="37"/>
      <c r="WBD104" s="37"/>
      <c r="WBE104" s="37"/>
      <c r="WBF104" s="37"/>
      <c r="WBG104" s="37"/>
      <c r="WBH104" s="37"/>
      <c r="WBI104" s="37"/>
      <c r="WBJ104" s="37"/>
      <c r="WBK104" s="37"/>
      <c r="WBL104" s="37"/>
      <c r="WBM104" s="37"/>
      <c r="WBN104" s="37"/>
      <c r="WBO104" s="37"/>
      <c r="WBP104" s="37"/>
      <c r="WBQ104" s="37"/>
      <c r="WBR104" s="37"/>
      <c r="WBS104" s="37"/>
      <c r="WBT104" s="37"/>
      <c r="WBU104" s="37"/>
      <c r="WBV104" s="37"/>
      <c r="WBW104" s="37"/>
      <c r="WBX104" s="37"/>
      <c r="WBY104" s="37"/>
      <c r="WBZ104" s="37"/>
      <c r="WCA104" s="37"/>
      <c r="WCB104" s="37"/>
      <c r="WCC104" s="37"/>
      <c r="WCD104" s="37"/>
      <c r="WCE104" s="37"/>
      <c r="WCF104" s="37"/>
      <c r="WCG104" s="37"/>
      <c r="WCH104" s="37"/>
      <c r="WCI104" s="37"/>
      <c r="WCJ104" s="37"/>
      <c r="WCK104" s="37"/>
      <c r="WCL104" s="37"/>
      <c r="WCM104" s="37"/>
      <c r="WCN104" s="37"/>
      <c r="WCO104" s="37"/>
      <c r="WCP104" s="37"/>
      <c r="WCQ104" s="37"/>
      <c r="WCR104" s="37"/>
      <c r="WCS104" s="37"/>
      <c r="WCT104" s="37"/>
      <c r="WCU104" s="37"/>
      <c r="WCV104" s="37"/>
      <c r="WCW104" s="37"/>
      <c r="WCX104" s="37"/>
      <c r="WCY104" s="37"/>
      <c r="WCZ104" s="37"/>
      <c r="WDA104" s="37"/>
      <c r="WDB104" s="37"/>
      <c r="WDC104" s="37"/>
      <c r="WDD104" s="37"/>
      <c r="WDE104" s="37"/>
      <c r="WDF104" s="37"/>
      <c r="WDG104" s="37"/>
      <c r="WDH104" s="37"/>
      <c r="WDI104" s="37"/>
      <c r="WDJ104" s="37"/>
      <c r="WDK104" s="37"/>
      <c r="WDL104" s="37"/>
      <c r="WDM104" s="37"/>
      <c r="WDN104" s="37"/>
      <c r="WDO104" s="37"/>
      <c r="WDP104" s="37"/>
      <c r="WDQ104" s="37"/>
      <c r="WDR104" s="37"/>
      <c r="WDS104" s="37"/>
      <c r="WDT104" s="37"/>
      <c r="WDU104" s="37"/>
      <c r="WDV104" s="37"/>
      <c r="WDW104" s="37"/>
      <c r="WDX104" s="37"/>
      <c r="WDY104" s="37"/>
      <c r="WDZ104" s="37"/>
      <c r="WEA104" s="37"/>
      <c r="WEB104" s="37"/>
      <c r="WEC104" s="37"/>
      <c r="WED104" s="37"/>
      <c r="WEE104" s="37"/>
      <c r="WEF104" s="37"/>
      <c r="WEG104" s="37"/>
      <c r="WEH104" s="37"/>
      <c r="WEI104" s="37"/>
      <c r="WEJ104" s="37"/>
      <c r="WEK104" s="37"/>
      <c r="WEL104" s="37"/>
      <c r="WEM104" s="37"/>
      <c r="WEN104" s="37"/>
      <c r="WEO104" s="37"/>
      <c r="WEP104" s="37"/>
      <c r="WEQ104" s="37"/>
      <c r="WER104" s="37"/>
      <c r="WES104" s="37"/>
      <c r="WET104" s="37"/>
      <c r="WEU104" s="37"/>
      <c r="WEV104" s="37"/>
      <c r="WEW104" s="37"/>
      <c r="WEX104" s="37"/>
      <c r="WEY104" s="37"/>
      <c r="WEZ104" s="37"/>
      <c r="WFA104" s="37"/>
      <c r="WFB104" s="37"/>
      <c r="WFC104" s="37"/>
      <c r="WFD104" s="37"/>
      <c r="WFE104" s="37"/>
      <c r="WFF104" s="37"/>
      <c r="WFG104" s="37"/>
      <c r="WFH104" s="37"/>
      <c r="WFI104" s="37"/>
      <c r="WFJ104" s="37"/>
      <c r="WFK104" s="37"/>
      <c r="WFL104" s="37"/>
      <c r="WFM104" s="37"/>
      <c r="WFN104" s="37"/>
      <c r="WFO104" s="37"/>
      <c r="WFP104" s="37"/>
      <c r="WFQ104" s="37"/>
      <c r="WFR104" s="37"/>
      <c r="WFS104" s="37"/>
      <c r="WFT104" s="37"/>
      <c r="WFU104" s="37"/>
      <c r="WFV104" s="37"/>
      <c r="WFW104" s="37"/>
      <c r="WFX104" s="37"/>
      <c r="WFY104" s="37"/>
      <c r="WFZ104" s="37"/>
      <c r="WGA104" s="37"/>
      <c r="WGB104" s="37"/>
      <c r="WGC104" s="37"/>
      <c r="WGD104" s="37"/>
      <c r="WGE104" s="37"/>
      <c r="WGF104" s="37"/>
      <c r="WGG104" s="37"/>
      <c r="WGH104" s="37"/>
      <c r="WGI104" s="37"/>
      <c r="WGJ104" s="37"/>
      <c r="WGK104" s="37"/>
      <c r="WGL104" s="37"/>
      <c r="WGM104" s="37"/>
      <c r="WGN104" s="37"/>
      <c r="WGO104" s="37"/>
      <c r="WGP104" s="37"/>
      <c r="WGQ104" s="37"/>
      <c r="WGR104" s="37"/>
      <c r="WGS104" s="37"/>
      <c r="WGT104" s="37"/>
      <c r="WGU104" s="37"/>
      <c r="WGV104" s="37"/>
      <c r="WGW104" s="37"/>
      <c r="WGX104" s="37"/>
      <c r="WGY104" s="37"/>
      <c r="WGZ104" s="37"/>
      <c r="WHA104" s="37"/>
      <c r="WHB104" s="37"/>
      <c r="WHC104" s="37"/>
      <c r="WHD104" s="37"/>
      <c r="WHE104" s="37"/>
      <c r="WHF104" s="37"/>
      <c r="WHG104" s="37"/>
      <c r="WHH104" s="37"/>
      <c r="WHI104" s="37"/>
      <c r="WHJ104" s="37"/>
      <c r="WHK104" s="37"/>
      <c r="WHL104" s="37"/>
      <c r="WHM104" s="37"/>
      <c r="WHN104" s="37"/>
      <c r="WHO104" s="37"/>
      <c r="WHP104" s="37"/>
      <c r="WHQ104" s="37"/>
      <c r="WHR104" s="37"/>
      <c r="WHS104" s="37"/>
      <c r="WHT104" s="37"/>
      <c r="WHU104" s="37"/>
      <c r="WHV104" s="37"/>
      <c r="WHW104" s="37"/>
      <c r="WHX104" s="37"/>
      <c r="WHY104" s="37"/>
      <c r="WHZ104" s="37"/>
      <c r="WIA104" s="37"/>
      <c r="WIB104" s="37"/>
      <c r="WIC104" s="37"/>
      <c r="WID104" s="37"/>
      <c r="WIE104" s="37"/>
      <c r="WIF104" s="37"/>
      <c r="WIG104" s="37"/>
      <c r="WIH104" s="37"/>
      <c r="WII104" s="37"/>
      <c r="WIJ104" s="37"/>
      <c r="WIK104" s="37"/>
      <c r="WIL104" s="37"/>
      <c r="WIM104" s="37"/>
      <c r="WIN104" s="37"/>
      <c r="WIO104" s="37"/>
      <c r="WIP104" s="37"/>
      <c r="WIQ104" s="37"/>
      <c r="WIR104" s="37"/>
      <c r="WIS104" s="37"/>
      <c r="WIT104" s="37"/>
      <c r="WIU104" s="37"/>
      <c r="WIV104" s="37"/>
      <c r="WIW104" s="37"/>
      <c r="WIX104" s="37"/>
      <c r="WIY104" s="37"/>
      <c r="WIZ104" s="37"/>
      <c r="WJA104" s="37"/>
      <c r="WJB104" s="37"/>
      <c r="WJC104" s="37"/>
      <c r="WJD104" s="37"/>
      <c r="WJE104" s="37"/>
      <c r="WJF104" s="37"/>
      <c r="WJG104" s="37"/>
      <c r="WJH104" s="37"/>
      <c r="WJI104" s="37"/>
      <c r="WJJ104" s="37"/>
      <c r="WJK104" s="37"/>
      <c r="WJL104" s="37"/>
      <c r="WJM104" s="37"/>
      <c r="WJN104" s="37"/>
      <c r="WJO104" s="37"/>
      <c r="WJP104" s="37"/>
      <c r="WJQ104" s="37"/>
      <c r="WJR104" s="37"/>
      <c r="WJS104" s="37"/>
      <c r="WJT104" s="37"/>
      <c r="WJU104" s="37"/>
      <c r="WJV104" s="37"/>
      <c r="WJW104" s="37"/>
      <c r="WJX104" s="37"/>
      <c r="WJY104" s="37"/>
      <c r="WJZ104" s="37"/>
      <c r="WKA104" s="37"/>
      <c r="WKB104" s="37"/>
      <c r="WKC104" s="37"/>
      <c r="WKD104" s="37"/>
      <c r="WKE104" s="37"/>
      <c r="WKF104" s="37"/>
      <c r="WKG104" s="37"/>
      <c r="WKH104" s="37"/>
      <c r="WKI104" s="37"/>
      <c r="WKJ104" s="37"/>
      <c r="WKK104" s="37"/>
      <c r="WKL104" s="37"/>
      <c r="WKM104" s="37"/>
      <c r="WKN104" s="37"/>
      <c r="WKO104" s="37"/>
      <c r="WKP104" s="37"/>
      <c r="WKQ104" s="37"/>
      <c r="WKR104" s="37"/>
      <c r="WKS104" s="37"/>
      <c r="WKT104" s="37"/>
      <c r="WKU104" s="37"/>
      <c r="WKV104" s="37"/>
      <c r="WKW104" s="37"/>
      <c r="WKX104" s="37"/>
      <c r="WKY104" s="37"/>
      <c r="WKZ104" s="37"/>
      <c r="WLA104" s="37"/>
      <c r="WLB104" s="37"/>
      <c r="WLC104" s="37"/>
      <c r="WLD104" s="37"/>
      <c r="WLE104" s="37"/>
      <c r="WLF104" s="37"/>
      <c r="WLG104" s="37"/>
      <c r="WLH104" s="37"/>
      <c r="WLI104" s="37"/>
      <c r="WLJ104" s="37"/>
      <c r="WLK104" s="37"/>
      <c r="WLL104" s="37"/>
      <c r="WLM104" s="37"/>
      <c r="WLN104" s="37"/>
      <c r="WLO104" s="37"/>
      <c r="WLP104" s="37"/>
      <c r="WLQ104" s="37"/>
      <c r="WLR104" s="37"/>
      <c r="WLS104" s="37"/>
      <c r="WLT104" s="37"/>
      <c r="WLU104" s="37"/>
      <c r="WLV104" s="37"/>
      <c r="WLW104" s="37"/>
      <c r="WLX104" s="37"/>
      <c r="WLY104" s="37"/>
      <c r="WLZ104" s="37"/>
      <c r="WMA104" s="37"/>
      <c r="WMB104" s="37"/>
      <c r="WMC104" s="37"/>
      <c r="WMD104" s="37"/>
      <c r="WME104" s="37"/>
      <c r="WMF104" s="37"/>
      <c r="WMG104" s="37"/>
      <c r="WMH104" s="37"/>
      <c r="WMI104" s="37"/>
      <c r="WMJ104" s="37"/>
      <c r="WMK104" s="37"/>
      <c r="WML104" s="37"/>
      <c r="WMM104" s="37"/>
      <c r="WMN104" s="37"/>
      <c r="WMO104" s="37"/>
      <c r="WMP104" s="37"/>
      <c r="WMQ104" s="37"/>
      <c r="WMR104" s="37"/>
      <c r="WMS104" s="37"/>
      <c r="WMT104" s="37"/>
      <c r="WMU104" s="37"/>
      <c r="WMV104" s="37"/>
      <c r="WMW104" s="37"/>
      <c r="WMX104" s="37"/>
      <c r="WMY104" s="37"/>
      <c r="WMZ104" s="37"/>
      <c r="WNA104" s="37"/>
      <c r="WNB104" s="37"/>
      <c r="WNC104" s="37"/>
      <c r="WND104" s="37"/>
      <c r="WNE104" s="37"/>
      <c r="WNF104" s="37"/>
      <c r="WNG104" s="37"/>
      <c r="WNH104" s="37"/>
      <c r="WNI104" s="37"/>
      <c r="WNJ104" s="37"/>
      <c r="WNK104" s="37"/>
      <c r="WNL104" s="37"/>
      <c r="WNM104" s="37"/>
      <c r="WNN104" s="37"/>
      <c r="WNO104" s="37"/>
      <c r="WNP104" s="37"/>
      <c r="WNQ104" s="37"/>
      <c r="WNR104" s="37"/>
      <c r="WNS104" s="37"/>
      <c r="WNT104" s="37"/>
      <c r="WNU104" s="37"/>
      <c r="WNV104" s="37"/>
      <c r="WNW104" s="37"/>
      <c r="WNX104" s="37"/>
      <c r="WNY104" s="37"/>
      <c r="WNZ104" s="37"/>
      <c r="WOA104" s="37"/>
      <c r="WOB104" s="37"/>
      <c r="WOC104" s="37"/>
      <c r="WOD104" s="37"/>
      <c r="WOE104" s="37"/>
      <c r="WOF104" s="37"/>
      <c r="WOG104" s="37"/>
      <c r="WOH104" s="37"/>
      <c r="WOI104" s="37"/>
      <c r="WOJ104" s="37"/>
      <c r="WOK104" s="37"/>
      <c r="WOL104" s="37"/>
      <c r="WOM104" s="37"/>
      <c r="WON104" s="37"/>
      <c r="WOO104" s="37"/>
      <c r="WOP104" s="37"/>
      <c r="WOQ104" s="37"/>
      <c r="WOR104" s="37"/>
      <c r="WOS104" s="37"/>
      <c r="WOT104" s="37"/>
      <c r="WOU104" s="37"/>
      <c r="WOV104" s="37"/>
      <c r="WOW104" s="37"/>
      <c r="WOX104" s="37"/>
      <c r="WOY104" s="37"/>
      <c r="WOZ104" s="37"/>
      <c r="WPA104" s="37"/>
      <c r="WPB104" s="37"/>
      <c r="WPC104" s="37"/>
      <c r="WPD104" s="37"/>
      <c r="WPE104" s="37"/>
      <c r="WPF104" s="37"/>
      <c r="WPG104" s="37"/>
      <c r="WPH104" s="37"/>
      <c r="WPI104" s="37"/>
      <c r="WPJ104" s="37"/>
      <c r="WPK104" s="37"/>
      <c r="WPL104" s="37"/>
      <c r="WPM104" s="37"/>
      <c r="WPN104" s="37"/>
      <c r="WPO104" s="37"/>
      <c r="WPP104" s="37"/>
      <c r="WPQ104" s="37"/>
      <c r="WPR104" s="37"/>
      <c r="WPS104" s="37"/>
      <c r="WPT104" s="37"/>
      <c r="WPU104" s="37"/>
      <c r="WPV104" s="37"/>
      <c r="WPW104" s="37"/>
      <c r="WPX104" s="37"/>
      <c r="WPY104" s="37"/>
      <c r="WPZ104" s="37"/>
      <c r="WQA104" s="37"/>
      <c r="WQB104" s="37"/>
      <c r="WQC104" s="37"/>
      <c r="WQD104" s="37"/>
      <c r="WQE104" s="37"/>
      <c r="WQF104" s="37"/>
      <c r="WQG104" s="37"/>
      <c r="WQH104" s="37"/>
      <c r="WQI104" s="37"/>
      <c r="WQJ104" s="37"/>
      <c r="WQK104" s="37"/>
      <c r="WQL104" s="37"/>
      <c r="WQM104" s="37"/>
      <c r="WQN104" s="37"/>
      <c r="WQO104" s="37"/>
      <c r="WQP104" s="37"/>
      <c r="WQQ104" s="37"/>
      <c r="WQR104" s="37"/>
      <c r="WQS104" s="37"/>
      <c r="WQT104" s="37"/>
      <c r="WQU104" s="37"/>
      <c r="WQV104" s="37"/>
      <c r="WQW104" s="37"/>
      <c r="WQX104" s="37"/>
      <c r="WQY104" s="37"/>
      <c r="WQZ104" s="37"/>
      <c r="WRA104" s="37"/>
      <c r="WRB104" s="37"/>
      <c r="WRC104" s="37"/>
      <c r="WRD104" s="37"/>
      <c r="WRE104" s="37"/>
      <c r="WRF104" s="37"/>
      <c r="WRG104" s="37"/>
      <c r="WRH104" s="37"/>
      <c r="WRI104" s="37"/>
      <c r="WRJ104" s="37"/>
      <c r="WRK104" s="37"/>
      <c r="WRL104" s="37"/>
      <c r="WRM104" s="37"/>
      <c r="WRN104" s="37"/>
      <c r="WRO104" s="37"/>
      <c r="WRP104" s="37"/>
      <c r="WRQ104" s="37"/>
      <c r="WRR104" s="37"/>
      <c r="WRS104" s="37"/>
      <c r="WRT104" s="37"/>
      <c r="WRU104" s="37"/>
      <c r="WRV104" s="37"/>
      <c r="WRW104" s="37"/>
      <c r="WRX104" s="37"/>
      <c r="WRY104" s="37"/>
      <c r="WRZ104" s="37"/>
      <c r="WSA104" s="37"/>
      <c r="WSB104" s="37"/>
      <c r="WSC104" s="37"/>
      <c r="WSD104" s="37"/>
      <c r="WSE104" s="37"/>
      <c r="WSF104" s="37"/>
      <c r="WSG104" s="37"/>
      <c r="WSH104" s="37"/>
      <c r="WSI104" s="37"/>
      <c r="WSJ104" s="37"/>
      <c r="WSK104" s="37"/>
      <c r="WSL104" s="37"/>
      <c r="WSM104" s="37"/>
      <c r="WSN104" s="37"/>
      <c r="WSO104" s="37"/>
      <c r="WSP104" s="37"/>
      <c r="WSQ104" s="37"/>
      <c r="WSR104" s="37"/>
      <c r="WSS104" s="37"/>
      <c r="WST104" s="37"/>
      <c r="WSU104" s="37"/>
      <c r="WSV104" s="37"/>
      <c r="WSW104" s="37"/>
      <c r="WSX104" s="37"/>
      <c r="WSY104" s="37"/>
      <c r="WSZ104" s="37"/>
      <c r="WTA104" s="37"/>
      <c r="WTB104" s="37"/>
      <c r="WTC104" s="37"/>
      <c r="WTD104" s="37"/>
      <c r="WTE104" s="37"/>
      <c r="WTF104" s="37"/>
      <c r="WTG104" s="37"/>
      <c r="WTH104" s="37"/>
      <c r="WTI104" s="37"/>
      <c r="WTJ104" s="37"/>
      <c r="WTK104" s="37"/>
      <c r="WTL104" s="37"/>
      <c r="WTM104" s="37"/>
      <c r="WTN104" s="37"/>
      <c r="WTO104" s="37"/>
      <c r="WTP104" s="37"/>
      <c r="WTQ104" s="37"/>
      <c r="WTR104" s="37"/>
      <c r="WTS104" s="37"/>
      <c r="WTT104" s="37"/>
      <c r="WTU104" s="37"/>
      <c r="WTV104" s="37"/>
      <c r="WTW104" s="37"/>
      <c r="WTX104" s="37"/>
      <c r="WTY104" s="37"/>
      <c r="WTZ104" s="37"/>
      <c r="WUA104" s="37"/>
      <c r="WUB104" s="37"/>
      <c r="WUC104" s="37"/>
      <c r="WUD104" s="37"/>
      <c r="WUE104" s="37"/>
      <c r="WUF104" s="37"/>
      <c r="WUG104" s="37"/>
      <c r="WUH104" s="37"/>
      <c r="WUI104" s="37"/>
      <c r="WUJ104" s="37"/>
      <c r="WUK104" s="37"/>
      <c r="WUL104" s="37"/>
      <c r="WUM104" s="37"/>
      <c r="WUN104" s="37"/>
      <c r="WUO104" s="37"/>
      <c r="WUP104" s="37"/>
      <c r="WUQ104" s="37"/>
      <c r="WUR104" s="37"/>
      <c r="WUS104" s="37"/>
      <c r="WUT104" s="37"/>
      <c r="WUU104" s="37"/>
      <c r="WUV104" s="37"/>
      <c r="WUW104" s="37"/>
      <c r="WUX104" s="37"/>
      <c r="WUY104" s="37"/>
      <c r="WUZ104" s="37"/>
      <c r="WVA104" s="37"/>
      <c r="WVB104" s="37"/>
      <c r="WVC104" s="37"/>
      <c r="WVD104" s="37"/>
      <c r="WVE104" s="37"/>
      <c r="WVF104" s="37"/>
      <c r="WVG104" s="37"/>
      <c r="WVH104" s="37"/>
      <c r="WVI104" s="37"/>
      <c r="WVJ104" s="37"/>
      <c r="WVK104" s="37"/>
      <c r="WVL104" s="37"/>
      <c r="WVM104" s="37"/>
      <c r="WVN104" s="37"/>
      <c r="WVO104" s="37"/>
      <c r="WVP104" s="37"/>
      <c r="WVQ104" s="37"/>
      <c r="WVR104" s="37"/>
      <c r="WVS104" s="37"/>
      <c r="WVT104" s="37"/>
      <c r="WVU104" s="37"/>
      <c r="WVV104" s="37"/>
      <c r="WVW104" s="37"/>
      <c r="WVX104" s="37"/>
      <c r="WVY104" s="37"/>
      <c r="WVZ104" s="37"/>
      <c r="WWA104" s="37"/>
      <c r="WWB104" s="37"/>
      <c r="WWC104" s="37"/>
      <c r="WWD104" s="37"/>
      <c r="WWE104" s="37"/>
      <c r="WWF104" s="37"/>
      <c r="WWG104" s="37"/>
      <c r="WWH104" s="37"/>
      <c r="WWI104" s="37"/>
      <c r="WWJ104" s="37"/>
      <c r="WWK104" s="37"/>
      <c r="WWL104" s="37"/>
      <c r="WWM104" s="37"/>
      <c r="WWN104" s="37"/>
      <c r="WWO104" s="37"/>
      <c r="WWP104" s="37"/>
      <c r="WWQ104" s="37"/>
      <c r="WWR104" s="37"/>
      <c r="WWS104" s="37"/>
      <c r="WWT104" s="37"/>
      <c r="WWU104" s="37"/>
      <c r="WWV104" s="37"/>
      <c r="WWW104" s="37"/>
      <c r="WWX104" s="37"/>
      <c r="WWY104" s="37"/>
      <c r="WWZ104" s="37"/>
      <c r="WXA104" s="37"/>
      <c r="WXB104" s="37"/>
      <c r="WXC104" s="37"/>
      <c r="WXD104" s="37"/>
      <c r="WXE104" s="37"/>
      <c r="WXF104" s="37"/>
      <c r="WXG104" s="37"/>
      <c r="WXH104" s="37"/>
      <c r="WXI104" s="37"/>
      <c r="WXJ104" s="37"/>
      <c r="WXK104" s="37"/>
      <c r="WXL104" s="37"/>
      <c r="WXM104" s="37"/>
      <c r="WXN104" s="37"/>
      <c r="WXO104" s="37"/>
      <c r="WXP104" s="37"/>
      <c r="WXQ104" s="37"/>
      <c r="WXR104" s="37"/>
      <c r="WXS104" s="37"/>
      <c r="WXT104" s="37"/>
      <c r="WXU104" s="37"/>
      <c r="WXV104" s="37"/>
      <c r="WXW104" s="37"/>
      <c r="WXX104" s="37"/>
      <c r="WXY104" s="37"/>
      <c r="WXZ104" s="37"/>
      <c r="WYA104" s="37"/>
      <c r="WYB104" s="37"/>
      <c r="WYC104" s="37"/>
      <c r="WYD104" s="37"/>
      <c r="WYE104" s="37"/>
      <c r="WYF104" s="37"/>
      <c r="WYG104" s="37"/>
      <c r="WYH104" s="37"/>
      <c r="WYI104" s="37"/>
      <c r="WYJ104" s="37"/>
      <c r="WYK104" s="37"/>
      <c r="WYL104" s="37"/>
      <c r="WYM104" s="37"/>
      <c r="WYN104" s="37"/>
      <c r="WYO104" s="37"/>
      <c r="WYP104" s="37"/>
      <c r="WYQ104" s="37"/>
      <c r="WYR104" s="37"/>
      <c r="WYS104" s="37"/>
      <c r="WYT104" s="37"/>
      <c r="WYU104" s="37"/>
      <c r="WYV104" s="37"/>
      <c r="WYW104" s="37"/>
      <c r="WYX104" s="37"/>
      <c r="WYY104" s="37"/>
      <c r="WYZ104" s="37"/>
      <c r="WZA104" s="37"/>
      <c r="WZB104" s="37"/>
      <c r="WZC104" s="37"/>
      <c r="WZD104" s="37"/>
      <c r="WZE104" s="37"/>
      <c r="WZF104" s="37"/>
      <c r="WZG104" s="37"/>
      <c r="WZH104" s="37"/>
      <c r="WZI104" s="37"/>
      <c r="WZJ104" s="37"/>
      <c r="WZK104" s="37"/>
      <c r="WZL104" s="37"/>
      <c r="WZM104" s="37"/>
      <c r="WZN104" s="37"/>
      <c r="WZO104" s="37"/>
      <c r="WZP104" s="37"/>
      <c r="WZQ104" s="37"/>
      <c r="WZR104" s="37"/>
      <c r="WZS104" s="37"/>
      <c r="WZT104" s="37"/>
      <c r="WZU104" s="37"/>
      <c r="WZV104" s="37"/>
      <c r="WZW104" s="37"/>
      <c r="WZX104" s="37"/>
      <c r="WZY104" s="37"/>
      <c r="WZZ104" s="37"/>
      <c r="XAA104" s="37"/>
      <c r="XAB104" s="37"/>
      <c r="XAC104" s="37"/>
      <c r="XAD104" s="37"/>
      <c r="XAE104" s="37"/>
      <c r="XAF104" s="37"/>
      <c r="XAG104" s="37"/>
      <c r="XAH104" s="37"/>
      <c r="XAI104" s="37"/>
      <c r="XAJ104" s="37"/>
      <c r="XAK104" s="37"/>
      <c r="XAL104" s="37"/>
      <c r="XAM104" s="37"/>
      <c r="XAN104" s="37"/>
      <c r="XAO104" s="37"/>
      <c r="XAP104" s="37"/>
      <c r="XAQ104" s="37"/>
      <c r="XAR104" s="37"/>
      <c r="XAS104" s="37"/>
      <c r="XAT104" s="37"/>
      <c r="XAU104" s="37"/>
      <c r="XAV104" s="37"/>
      <c r="XAW104" s="37"/>
      <c r="XAX104" s="37"/>
      <c r="XAY104" s="37"/>
      <c r="XAZ104" s="37"/>
      <c r="XBA104" s="37"/>
      <c r="XBB104" s="37"/>
      <c r="XBC104" s="37"/>
      <c r="XBD104" s="37"/>
      <c r="XBE104" s="37"/>
      <c r="XBF104" s="37"/>
      <c r="XBG104" s="37"/>
      <c r="XBH104" s="37"/>
      <c r="XBI104" s="37"/>
      <c r="XBJ104" s="37"/>
      <c r="XBK104" s="37"/>
      <c r="XBL104" s="37"/>
      <c r="XBM104" s="37"/>
      <c r="XBN104" s="37"/>
      <c r="XBO104" s="37"/>
      <c r="XBP104" s="37"/>
      <c r="XBQ104" s="37"/>
      <c r="XBR104" s="37"/>
      <c r="XBS104" s="37"/>
      <c r="XBT104" s="37"/>
      <c r="XBU104" s="37"/>
      <c r="XBV104" s="37"/>
      <c r="XBW104" s="37"/>
      <c r="XBX104" s="37"/>
      <c r="XBY104" s="37"/>
      <c r="XBZ104" s="37"/>
      <c r="XCA104" s="37"/>
      <c r="XCB104" s="37"/>
      <c r="XCC104" s="37"/>
      <c r="XCD104" s="37"/>
      <c r="XCE104" s="37"/>
      <c r="XCF104" s="37"/>
      <c r="XCG104" s="37"/>
      <c r="XCH104" s="37"/>
      <c r="XCI104" s="37"/>
      <c r="XCJ104" s="37"/>
      <c r="XCK104" s="37"/>
      <c r="XCL104" s="37"/>
      <c r="XCM104" s="37"/>
      <c r="XCN104" s="37"/>
      <c r="XCO104" s="37"/>
      <c r="XCP104" s="37"/>
      <c r="XCQ104" s="37"/>
      <c r="XCR104" s="37"/>
      <c r="XCS104" s="37"/>
      <c r="XCT104" s="37"/>
      <c r="XCU104" s="37"/>
      <c r="XCV104" s="37"/>
      <c r="XCW104" s="37"/>
      <c r="XCX104" s="37"/>
      <c r="XCY104" s="37"/>
      <c r="XCZ104" s="37"/>
      <c r="XDA104" s="37"/>
      <c r="XDB104" s="37"/>
      <c r="XDC104" s="37"/>
      <c r="XDD104" s="37"/>
      <c r="XDE104" s="37"/>
      <c r="XDF104" s="37"/>
      <c r="XDG104" s="37"/>
      <c r="XDH104" s="37"/>
      <c r="XDI104" s="37"/>
      <c r="XDJ104" s="37"/>
      <c r="XDK104" s="37"/>
      <c r="XDL104" s="37"/>
      <c r="XDM104" s="37"/>
      <c r="XDN104" s="37"/>
      <c r="XDO104" s="37"/>
      <c r="XDP104" s="37"/>
      <c r="XDQ104" s="37"/>
      <c r="XDR104" s="37"/>
      <c r="XDS104" s="37"/>
      <c r="XDT104" s="37"/>
      <c r="XDU104" s="37"/>
      <c r="XDV104" s="37"/>
      <c r="XDW104" s="37"/>
      <c r="XDX104" s="37"/>
      <c r="XDY104" s="37"/>
      <c r="XDZ104" s="37"/>
      <c r="XEA104" s="37"/>
      <c r="XEB104" s="37"/>
      <c r="XEC104" s="37"/>
      <c r="XED104" s="37"/>
      <c r="XEE104" s="37"/>
      <c r="XEF104" s="37"/>
      <c r="XEG104" s="37"/>
      <c r="XEH104" s="37"/>
      <c r="XEI104" s="37"/>
      <c r="XEJ104" s="37"/>
      <c r="XEK104" s="37"/>
      <c r="XEL104" s="37"/>
      <c r="XEM104" s="37"/>
      <c r="XEN104" s="37"/>
      <c r="XEO104" s="37"/>
      <c r="XEP104" s="37"/>
      <c r="XEQ104" s="37"/>
      <c r="XER104" s="37"/>
      <c r="XES104" s="37"/>
      <c r="XET104" s="37"/>
      <c r="XEU104" s="37"/>
      <c r="XEV104" s="37"/>
      <c r="XEW104" s="37"/>
      <c r="XEX104" s="37"/>
      <c r="XEY104" s="37"/>
      <c r="XEZ104" s="37"/>
      <c r="XFA104" s="37"/>
      <c r="XFB104" s="37"/>
      <c r="XFC104" s="37"/>
    </row>
    <row r="105" spans="1:16383" s="8" customFormat="1" ht="49.5" customHeight="1" x14ac:dyDescent="0.25">
      <c r="A105" s="12" t="s">
        <v>634</v>
      </c>
      <c r="B105" s="12" t="s">
        <v>99</v>
      </c>
      <c r="C105" s="13">
        <v>104</v>
      </c>
      <c r="D105" s="13" t="s">
        <v>663</v>
      </c>
      <c r="E105" s="85"/>
      <c r="F105" s="12"/>
      <c r="G105" s="12" t="s">
        <v>932</v>
      </c>
      <c r="H105" s="12" t="s">
        <v>26</v>
      </c>
      <c r="I105" s="12"/>
      <c r="J105" s="12" t="s">
        <v>52</v>
      </c>
      <c r="K105" s="12">
        <v>2</v>
      </c>
      <c r="L105" s="12" t="s">
        <v>63</v>
      </c>
      <c r="M105" s="12">
        <v>4</v>
      </c>
      <c r="N105" s="12" t="s">
        <v>29</v>
      </c>
      <c r="O105" s="12" t="s">
        <v>714</v>
      </c>
      <c r="P105" s="12" t="s">
        <v>44</v>
      </c>
      <c r="Q105" s="12">
        <v>0</v>
      </c>
      <c r="R105" s="12" t="s">
        <v>60</v>
      </c>
      <c r="S105" s="18">
        <v>10000000</v>
      </c>
      <c r="T105" s="14">
        <v>40000000</v>
      </c>
      <c r="U105" s="14">
        <v>40000000</v>
      </c>
      <c r="V105" s="12" t="s">
        <v>32</v>
      </c>
      <c r="W105" s="12" t="s">
        <v>33</v>
      </c>
      <c r="X105" s="12" t="s">
        <v>39</v>
      </c>
      <c r="Y105" s="31">
        <v>3009133992</v>
      </c>
      <c r="Z105" s="43" t="s">
        <v>265</v>
      </c>
      <c r="AA105" s="12"/>
      <c r="AB105" s="12" t="s">
        <v>38</v>
      </c>
      <c r="AC105" s="12" t="s">
        <v>578</v>
      </c>
      <c r="AD105" s="12" t="s">
        <v>1116</v>
      </c>
      <c r="AE105" s="12"/>
      <c r="AF105" s="12"/>
    </row>
    <row r="106" spans="1:16383" s="8" customFormat="1" ht="49.5" customHeight="1" x14ac:dyDescent="0.25">
      <c r="A106" s="12" t="s">
        <v>636</v>
      </c>
      <c r="B106" s="12" t="s">
        <v>99</v>
      </c>
      <c r="C106" s="13">
        <v>105</v>
      </c>
      <c r="D106" s="12" t="s">
        <v>162</v>
      </c>
      <c r="E106" s="85"/>
      <c r="F106" s="12"/>
      <c r="G106" s="12" t="s">
        <v>635</v>
      </c>
      <c r="H106" s="12" t="s">
        <v>163</v>
      </c>
      <c r="I106" s="12" t="s">
        <v>79</v>
      </c>
      <c r="J106" s="12" t="s">
        <v>37</v>
      </c>
      <c r="K106" s="12">
        <v>8</v>
      </c>
      <c r="L106" s="12" t="s">
        <v>65</v>
      </c>
      <c r="M106" s="12">
        <v>4</v>
      </c>
      <c r="N106" s="12" t="s">
        <v>98</v>
      </c>
      <c r="O106" s="12" t="s">
        <v>714</v>
      </c>
      <c r="P106" s="12" t="s">
        <v>44</v>
      </c>
      <c r="Q106" s="12">
        <v>0</v>
      </c>
      <c r="R106" s="12" t="s">
        <v>60</v>
      </c>
      <c r="S106" s="14">
        <v>0</v>
      </c>
      <c r="T106" s="14">
        <v>1000000000</v>
      </c>
      <c r="U106" s="14">
        <v>1400000000</v>
      </c>
      <c r="V106" s="12" t="s">
        <v>32</v>
      </c>
      <c r="W106" s="12" t="s">
        <v>33</v>
      </c>
      <c r="X106" s="12" t="s">
        <v>408</v>
      </c>
      <c r="Y106" s="31">
        <v>3009133992</v>
      </c>
      <c r="Z106" s="43" t="s">
        <v>419</v>
      </c>
      <c r="AA106" s="13"/>
      <c r="AB106" s="12" t="s">
        <v>133</v>
      </c>
      <c r="AC106" s="12" t="s">
        <v>578</v>
      </c>
      <c r="AD106" s="12" t="s">
        <v>251</v>
      </c>
      <c r="AE106" s="12"/>
      <c r="AF106" s="12"/>
    </row>
    <row r="107" spans="1:16383" s="8" customFormat="1" ht="99" x14ac:dyDescent="0.25">
      <c r="A107" s="40" t="s">
        <v>1259</v>
      </c>
      <c r="B107" s="40" t="s">
        <v>109</v>
      </c>
      <c r="C107" s="9">
        <v>106</v>
      </c>
      <c r="D107" s="40" t="s">
        <v>1260</v>
      </c>
      <c r="E107" s="40"/>
      <c r="F107" s="40"/>
      <c r="G107" s="40" t="s">
        <v>682</v>
      </c>
      <c r="H107" s="40" t="s">
        <v>26</v>
      </c>
      <c r="I107" s="40" t="s">
        <v>201</v>
      </c>
      <c r="J107" s="40" t="s">
        <v>27</v>
      </c>
      <c r="K107" s="40">
        <v>1</v>
      </c>
      <c r="L107" s="40" t="s">
        <v>55</v>
      </c>
      <c r="M107" s="40">
        <v>4</v>
      </c>
      <c r="N107" s="40" t="s">
        <v>29</v>
      </c>
      <c r="O107" s="40" t="s">
        <v>714</v>
      </c>
      <c r="P107" s="40" t="s">
        <v>44</v>
      </c>
      <c r="Q107" s="40">
        <v>0</v>
      </c>
      <c r="R107" s="40" t="s">
        <v>60</v>
      </c>
      <c r="S107" s="3">
        <v>7000000</v>
      </c>
      <c r="T107" s="3">
        <v>28000000</v>
      </c>
      <c r="U107" s="3">
        <v>28000000</v>
      </c>
      <c r="V107" s="40" t="s">
        <v>32</v>
      </c>
      <c r="W107" s="40" t="s">
        <v>33</v>
      </c>
      <c r="X107" s="40" t="s">
        <v>569</v>
      </c>
      <c r="Y107" s="41">
        <v>3009133992</v>
      </c>
      <c r="Z107" s="16" t="s">
        <v>570</v>
      </c>
      <c r="AA107" s="40"/>
      <c r="AB107" s="40" t="s">
        <v>109</v>
      </c>
      <c r="AC107" s="40" t="s">
        <v>577</v>
      </c>
      <c r="AD107" s="40" t="s">
        <v>251</v>
      </c>
      <c r="AE107" s="40"/>
      <c r="AF107" s="40"/>
    </row>
    <row r="108" spans="1:16383" s="8" customFormat="1" ht="66" customHeight="1" x14ac:dyDescent="0.25">
      <c r="A108" s="40" t="s">
        <v>1261</v>
      </c>
      <c r="B108" s="40" t="s">
        <v>109</v>
      </c>
      <c r="C108" s="9">
        <v>107</v>
      </c>
      <c r="D108" s="40" t="s">
        <v>1262</v>
      </c>
      <c r="E108" s="40"/>
      <c r="F108" s="40"/>
      <c r="G108" s="40" t="s">
        <v>683</v>
      </c>
      <c r="H108" s="40" t="s">
        <v>26</v>
      </c>
      <c r="I108" s="40" t="s">
        <v>237</v>
      </c>
      <c r="J108" s="40" t="s">
        <v>27</v>
      </c>
      <c r="K108" s="40">
        <v>1</v>
      </c>
      <c r="L108" s="40" t="s">
        <v>55</v>
      </c>
      <c r="M108" s="40">
        <v>4</v>
      </c>
      <c r="N108" s="40" t="s">
        <v>29</v>
      </c>
      <c r="O108" s="40" t="s">
        <v>714</v>
      </c>
      <c r="P108" s="40" t="s">
        <v>44</v>
      </c>
      <c r="Q108" s="40">
        <v>0</v>
      </c>
      <c r="R108" s="40" t="s">
        <v>60</v>
      </c>
      <c r="S108" s="3">
        <v>7000000</v>
      </c>
      <c r="T108" s="3">
        <v>28000000</v>
      </c>
      <c r="U108" s="3">
        <v>28000000</v>
      </c>
      <c r="V108" s="40" t="s">
        <v>32</v>
      </c>
      <c r="W108" s="40" t="s">
        <v>33</v>
      </c>
      <c r="X108" s="40" t="s">
        <v>249</v>
      </c>
      <c r="Y108" s="41">
        <v>3009133992</v>
      </c>
      <c r="Z108" s="16" t="s">
        <v>250</v>
      </c>
      <c r="AA108" s="29"/>
      <c r="AB108" s="40" t="s">
        <v>109</v>
      </c>
      <c r="AC108" s="40" t="s">
        <v>577</v>
      </c>
      <c r="AD108" s="40" t="s">
        <v>251</v>
      </c>
      <c r="AE108" s="40"/>
      <c r="AF108" s="40"/>
    </row>
    <row r="109" spans="1:16383" s="8" customFormat="1" ht="49.5" customHeight="1" x14ac:dyDescent="0.25">
      <c r="A109" s="12" t="s">
        <v>550</v>
      </c>
      <c r="B109" s="12" t="s">
        <v>109</v>
      </c>
      <c r="C109" s="13">
        <v>108</v>
      </c>
      <c r="D109" s="12" t="s">
        <v>627</v>
      </c>
      <c r="E109" s="85"/>
      <c r="F109" s="12"/>
      <c r="G109" s="12" t="s">
        <v>933</v>
      </c>
      <c r="H109" s="12" t="s">
        <v>655</v>
      </c>
      <c r="I109" s="12" t="s">
        <v>42</v>
      </c>
      <c r="J109" s="12" t="s">
        <v>43</v>
      </c>
      <c r="K109" s="12">
        <v>3</v>
      </c>
      <c r="L109" s="12" t="s">
        <v>147</v>
      </c>
      <c r="M109" s="12">
        <v>4</v>
      </c>
      <c r="N109" s="12" t="s">
        <v>29</v>
      </c>
      <c r="O109" s="12" t="s">
        <v>714</v>
      </c>
      <c r="P109" s="12" t="s">
        <v>44</v>
      </c>
      <c r="Q109" s="12">
        <v>0</v>
      </c>
      <c r="R109" s="12" t="s">
        <v>60</v>
      </c>
      <c r="S109" s="14">
        <v>2500000</v>
      </c>
      <c r="T109" s="14">
        <f>+M109*S109</f>
        <v>10000000</v>
      </c>
      <c r="U109" s="14">
        <f>+T109</f>
        <v>10000000</v>
      </c>
      <c r="V109" s="12" t="s">
        <v>32</v>
      </c>
      <c r="W109" s="12" t="s">
        <v>33</v>
      </c>
      <c r="X109" s="12" t="s">
        <v>646</v>
      </c>
      <c r="Y109" s="31">
        <v>3009133992</v>
      </c>
      <c r="Z109" s="43" t="s">
        <v>710</v>
      </c>
      <c r="AA109" s="12"/>
      <c r="AB109" s="12" t="s">
        <v>109</v>
      </c>
      <c r="AC109" s="12" t="s">
        <v>577</v>
      </c>
      <c r="AD109" s="12" t="s">
        <v>251</v>
      </c>
      <c r="AE109" s="12"/>
      <c r="AF109" s="12"/>
    </row>
    <row r="110" spans="1:16383" s="8" customFormat="1" ht="66" customHeight="1" x14ac:dyDescent="0.25">
      <c r="A110" s="40" t="s">
        <v>551</v>
      </c>
      <c r="B110" s="40" t="s">
        <v>109</v>
      </c>
      <c r="C110" s="9">
        <v>109</v>
      </c>
      <c r="D110" s="40" t="s">
        <v>627</v>
      </c>
      <c r="E110" s="40"/>
      <c r="F110" s="40"/>
      <c r="G110" s="40" t="s">
        <v>934</v>
      </c>
      <c r="H110" s="40" t="s">
        <v>34</v>
      </c>
      <c r="I110" s="40" t="s">
        <v>42</v>
      </c>
      <c r="J110" s="40" t="s">
        <v>63</v>
      </c>
      <c r="K110" s="40">
        <v>6</v>
      </c>
      <c r="L110" s="40" t="s">
        <v>40</v>
      </c>
      <c r="M110" s="40">
        <v>4</v>
      </c>
      <c r="N110" s="40" t="s">
        <v>29</v>
      </c>
      <c r="O110" s="40" t="s">
        <v>714</v>
      </c>
      <c r="P110" s="40" t="s">
        <v>44</v>
      </c>
      <c r="Q110" s="40">
        <v>0</v>
      </c>
      <c r="R110" s="40" t="s">
        <v>60</v>
      </c>
      <c r="S110" s="3">
        <v>2500000</v>
      </c>
      <c r="T110" s="3">
        <f>+M110*S110</f>
        <v>10000000</v>
      </c>
      <c r="U110" s="3">
        <f>+T110</f>
        <v>10000000</v>
      </c>
      <c r="V110" s="40" t="s">
        <v>32</v>
      </c>
      <c r="W110" s="40" t="s">
        <v>33</v>
      </c>
      <c r="X110" s="40" t="s">
        <v>201</v>
      </c>
      <c r="Y110" s="41">
        <v>3009133992</v>
      </c>
      <c r="Z110" s="16" t="s">
        <v>245</v>
      </c>
      <c r="AA110" s="40"/>
      <c r="AB110" s="40" t="s">
        <v>109</v>
      </c>
      <c r="AC110" s="40" t="s">
        <v>577</v>
      </c>
      <c r="AD110" s="40" t="s">
        <v>1539</v>
      </c>
      <c r="AE110" s="40"/>
      <c r="AF110" s="40"/>
    </row>
    <row r="111" spans="1:16383" s="8" customFormat="1" ht="49.5" customHeight="1" x14ac:dyDescent="0.25">
      <c r="A111" s="40" t="s">
        <v>552</v>
      </c>
      <c r="B111" s="40" t="s">
        <v>109</v>
      </c>
      <c r="C111" s="9">
        <v>110</v>
      </c>
      <c r="D111" s="40" t="s">
        <v>628</v>
      </c>
      <c r="E111" s="40"/>
      <c r="F111" s="40"/>
      <c r="G111" s="40" t="s">
        <v>1108</v>
      </c>
      <c r="H111" s="40" t="s">
        <v>1107</v>
      </c>
      <c r="I111" s="40" t="s">
        <v>42</v>
      </c>
      <c r="J111" s="40" t="s">
        <v>55</v>
      </c>
      <c r="K111" s="40">
        <v>5</v>
      </c>
      <c r="L111" s="40" t="s">
        <v>28</v>
      </c>
      <c r="M111" s="40">
        <v>8</v>
      </c>
      <c r="N111" s="40" t="s">
        <v>29</v>
      </c>
      <c r="O111" s="40" t="s">
        <v>714</v>
      </c>
      <c r="P111" s="40" t="s">
        <v>44</v>
      </c>
      <c r="Q111" s="40">
        <v>0</v>
      </c>
      <c r="R111" s="40" t="s">
        <v>60</v>
      </c>
      <c r="S111" s="3">
        <v>7000000</v>
      </c>
      <c r="T111" s="3">
        <f>+M111*S111</f>
        <v>56000000</v>
      </c>
      <c r="U111" s="3">
        <f>+T111</f>
        <v>56000000</v>
      </c>
      <c r="V111" s="40" t="s">
        <v>32</v>
      </c>
      <c r="W111" s="40" t="s">
        <v>33</v>
      </c>
      <c r="X111" s="40" t="s">
        <v>646</v>
      </c>
      <c r="Y111" s="41">
        <v>3009133992</v>
      </c>
      <c r="Z111" s="16" t="s">
        <v>710</v>
      </c>
      <c r="AA111" s="40"/>
      <c r="AB111" s="40" t="s">
        <v>109</v>
      </c>
      <c r="AC111" s="40" t="s">
        <v>577</v>
      </c>
      <c r="AD111" s="40" t="s">
        <v>1644</v>
      </c>
      <c r="AE111" s="40"/>
      <c r="AF111" s="40"/>
    </row>
    <row r="112" spans="1:16383" s="8" customFormat="1" ht="66" customHeight="1" x14ac:dyDescent="0.25">
      <c r="A112" s="40" t="s">
        <v>1263</v>
      </c>
      <c r="B112" s="40" t="s">
        <v>109</v>
      </c>
      <c r="C112" s="9">
        <v>111</v>
      </c>
      <c r="D112" s="40">
        <v>80111600</v>
      </c>
      <c r="E112" s="40"/>
      <c r="F112" s="40"/>
      <c r="G112" s="40" t="s">
        <v>301</v>
      </c>
      <c r="H112" s="40" t="s">
        <v>1264</v>
      </c>
      <c r="I112" s="40" t="s">
        <v>780</v>
      </c>
      <c r="J112" s="40" t="s">
        <v>52</v>
      </c>
      <c r="K112" s="40">
        <v>2</v>
      </c>
      <c r="L112" s="40" t="s">
        <v>63</v>
      </c>
      <c r="M112" s="40">
        <v>4</v>
      </c>
      <c r="N112" s="40" t="s">
        <v>29</v>
      </c>
      <c r="O112" s="40" t="s">
        <v>714</v>
      </c>
      <c r="P112" s="40" t="s">
        <v>44</v>
      </c>
      <c r="Q112" s="40">
        <v>0</v>
      </c>
      <c r="R112" s="40" t="s">
        <v>60</v>
      </c>
      <c r="S112" s="3">
        <v>7000000</v>
      </c>
      <c r="T112" s="3">
        <v>28000000</v>
      </c>
      <c r="U112" s="3">
        <v>28000000</v>
      </c>
      <c r="V112" s="40" t="s">
        <v>32</v>
      </c>
      <c r="W112" s="40" t="s">
        <v>33</v>
      </c>
      <c r="X112" s="40" t="s">
        <v>249</v>
      </c>
      <c r="Y112" s="41">
        <v>3009133992</v>
      </c>
      <c r="Z112" s="16" t="s">
        <v>250</v>
      </c>
      <c r="AA112" s="40"/>
      <c r="AB112" s="40" t="s">
        <v>109</v>
      </c>
      <c r="AC112" s="40" t="s">
        <v>577</v>
      </c>
      <c r="AD112" s="40" t="s">
        <v>251</v>
      </c>
      <c r="AE112" s="40"/>
      <c r="AF112" s="40"/>
    </row>
    <row r="113" spans="1:32" s="8" customFormat="1" ht="99" customHeight="1" x14ac:dyDescent="0.25">
      <c r="A113" s="40" t="s">
        <v>1265</v>
      </c>
      <c r="B113" s="40" t="s">
        <v>109</v>
      </c>
      <c r="C113" s="9">
        <v>112</v>
      </c>
      <c r="D113" s="40" t="s">
        <v>1266</v>
      </c>
      <c r="E113" s="40"/>
      <c r="F113" s="40"/>
      <c r="G113" s="40" t="s">
        <v>463</v>
      </c>
      <c r="H113" s="40" t="s">
        <v>1267</v>
      </c>
      <c r="I113" s="40" t="s">
        <v>1268</v>
      </c>
      <c r="J113" s="40" t="s">
        <v>52</v>
      </c>
      <c r="K113" s="40">
        <v>2</v>
      </c>
      <c r="L113" s="40" t="s">
        <v>63</v>
      </c>
      <c r="M113" s="40">
        <v>4</v>
      </c>
      <c r="N113" s="40" t="s">
        <v>29</v>
      </c>
      <c r="O113" s="40" t="s">
        <v>714</v>
      </c>
      <c r="P113" s="40" t="s">
        <v>44</v>
      </c>
      <c r="Q113" s="40">
        <v>0</v>
      </c>
      <c r="R113" s="40" t="s">
        <v>60</v>
      </c>
      <c r="S113" s="3">
        <v>7000000</v>
      </c>
      <c r="T113" s="3">
        <v>28000000</v>
      </c>
      <c r="U113" s="3">
        <v>28000000</v>
      </c>
      <c r="V113" s="40" t="s">
        <v>32</v>
      </c>
      <c r="W113" s="40" t="s">
        <v>33</v>
      </c>
      <c r="X113" s="40" t="s">
        <v>646</v>
      </c>
      <c r="Y113" s="41">
        <v>3009133992</v>
      </c>
      <c r="Z113" s="16" t="s">
        <v>647</v>
      </c>
      <c r="AA113" s="40"/>
      <c r="AB113" s="40" t="s">
        <v>109</v>
      </c>
      <c r="AC113" s="40" t="s">
        <v>577</v>
      </c>
      <c r="AD113" s="40" t="s">
        <v>251</v>
      </c>
      <c r="AE113" s="40"/>
      <c r="AF113" s="40"/>
    </row>
    <row r="114" spans="1:32" s="8" customFormat="1" ht="66" customHeight="1" x14ac:dyDescent="0.25">
      <c r="A114" s="40" t="s">
        <v>1269</v>
      </c>
      <c r="B114" s="40" t="s">
        <v>109</v>
      </c>
      <c r="C114" s="9">
        <v>113</v>
      </c>
      <c r="D114" s="40" t="s">
        <v>1266</v>
      </c>
      <c r="E114" s="40"/>
      <c r="F114" s="40"/>
      <c r="G114" s="40" t="s">
        <v>302</v>
      </c>
      <c r="H114" s="40" t="s">
        <v>26</v>
      </c>
      <c r="I114" s="40" t="s">
        <v>1270</v>
      </c>
      <c r="J114" s="40" t="s">
        <v>27</v>
      </c>
      <c r="K114" s="40">
        <v>1</v>
      </c>
      <c r="L114" s="40" t="s">
        <v>55</v>
      </c>
      <c r="M114" s="40">
        <v>4</v>
      </c>
      <c r="N114" s="40" t="s">
        <v>29</v>
      </c>
      <c r="O114" s="40" t="s">
        <v>714</v>
      </c>
      <c r="P114" s="40" t="s">
        <v>44</v>
      </c>
      <c r="Q114" s="40">
        <v>0</v>
      </c>
      <c r="R114" s="40" t="s">
        <v>60</v>
      </c>
      <c r="S114" s="3">
        <v>7000000</v>
      </c>
      <c r="T114" s="3">
        <v>28000000</v>
      </c>
      <c r="U114" s="3">
        <v>28000000</v>
      </c>
      <c r="V114" s="40" t="s">
        <v>32</v>
      </c>
      <c r="W114" s="40" t="s">
        <v>33</v>
      </c>
      <c r="X114" s="40" t="s">
        <v>1271</v>
      </c>
      <c r="Y114" s="41">
        <v>3009133992</v>
      </c>
      <c r="Z114" s="16" t="s">
        <v>1272</v>
      </c>
      <c r="AA114" s="40"/>
      <c r="AB114" s="40" t="s">
        <v>109</v>
      </c>
      <c r="AC114" s="40" t="s">
        <v>577</v>
      </c>
      <c r="AD114" s="40" t="s">
        <v>251</v>
      </c>
      <c r="AE114" s="40"/>
      <c r="AF114" s="40"/>
    </row>
    <row r="115" spans="1:32" s="8" customFormat="1" ht="66" customHeight="1" x14ac:dyDescent="0.25">
      <c r="A115" s="40" t="s">
        <v>1273</v>
      </c>
      <c r="B115" s="40" t="s">
        <v>109</v>
      </c>
      <c r="C115" s="9">
        <v>114</v>
      </c>
      <c r="D115" s="40" t="s">
        <v>1274</v>
      </c>
      <c r="E115" s="40"/>
      <c r="F115" s="40"/>
      <c r="G115" s="40" t="s">
        <v>1091</v>
      </c>
      <c r="H115" s="40" t="s">
        <v>26</v>
      </c>
      <c r="I115" s="40" t="s">
        <v>1275</v>
      </c>
      <c r="J115" s="40" t="s">
        <v>52</v>
      </c>
      <c r="K115" s="40">
        <v>2</v>
      </c>
      <c r="L115" s="40" t="s">
        <v>63</v>
      </c>
      <c r="M115" s="40">
        <v>4</v>
      </c>
      <c r="N115" s="40" t="s">
        <v>29</v>
      </c>
      <c r="O115" s="40" t="s">
        <v>714</v>
      </c>
      <c r="P115" s="40" t="s">
        <v>44</v>
      </c>
      <c r="Q115" s="40">
        <v>0</v>
      </c>
      <c r="R115" s="40" t="s">
        <v>60</v>
      </c>
      <c r="S115" s="3">
        <v>7000000</v>
      </c>
      <c r="T115" s="3">
        <v>28000000</v>
      </c>
      <c r="U115" s="3">
        <v>28000000</v>
      </c>
      <c r="V115" s="40" t="s">
        <v>32</v>
      </c>
      <c r="W115" s="40" t="s">
        <v>33</v>
      </c>
      <c r="X115" s="40" t="s">
        <v>646</v>
      </c>
      <c r="Y115" s="41">
        <v>3009133992</v>
      </c>
      <c r="Z115" s="16" t="s">
        <v>647</v>
      </c>
      <c r="AA115" s="40"/>
      <c r="AB115" s="40" t="s">
        <v>109</v>
      </c>
      <c r="AC115" s="40" t="s">
        <v>577</v>
      </c>
      <c r="AD115" s="40" t="s">
        <v>251</v>
      </c>
      <c r="AE115" s="40"/>
      <c r="AF115" s="40"/>
    </row>
    <row r="116" spans="1:32" s="8" customFormat="1" ht="66" customHeight="1" x14ac:dyDescent="0.25">
      <c r="A116" s="40" t="s">
        <v>1276</v>
      </c>
      <c r="B116" s="40" t="s">
        <v>109</v>
      </c>
      <c r="C116" s="9">
        <v>115</v>
      </c>
      <c r="D116" s="40">
        <v>80161500</v>
      </c>
      <c r="E116" s="40"/>
      <c r="F116" s="40"/>
      <c r="G116" s="40" t="s">
        <v>303</v>
      </c>
      <c r="H116" s="40" t="s">
        <v>34</v>
      </c>
      <c r="I116" s="40" t="s">
        <v>656</v>
      </c>
      <c r="J116" s="40" t="s">
        <v>27</v>
      </c>
      <c r="K116" s="40">
        <v>1</v>
      </c>
      <c r="L116" s="40" t="s">
        <v>55</v>
      </c>
      <c r="M116" s="40">
        <v>4</v>
      </c>
      <c r="N116" s="40" t="s">
        <v>29</v>
      </c>
      <c r="O116" s="40" t="s">
        <v>714</v>
      </c>
      <c r="P116" s="40" t="s">
        <v>44</v>
      </c>
      <c r="Q116" s="40">
        <v>0</v>
      </c>
      <c r="R116" s="40" t="s">
        <v>60</v>
      </c>
      <c r="S116" s="3">
        <v>5500000</v>
      </c>
      <c r="T116" s="3">
        <v>22000000</v>
      </c>
      <c r="U116" s="3">
        <v>22000000</v>
      </c>
      <c r="V116" s="40" t="s">
        <v>32</v>
      </c>
      <c r="W116" s="40" t="s">
        <v>33</v>
      </c>
      <c r="X116" s="40" t="s">
        <v>249</v>
      </c>
      <c r="Y116" s="41">
        <v>3009133992</v>
      </c>
      <c r="Z116" s="16" t="s">
        <v>250</v>
      </c>
      <c r="AA116" s="40"/>
      <c r="AB116" s="40" t="s">
        <v>109</v>
      </c>
      <c r="AC116" s="40" t="s">
        <v>577</v>
      </c>
      <c r="AD116" s="40" t="s">
        <v>251</v>
      </c>
      <c r="AE116" s="40"/>
      <c r="AF116" s="40"/>
    </row>
    <row r="117" spans="1:32" s="8" customFormat="1" ht="49.5" customHeight="1" x14ac:dyDescent="0.25">
      <c r="A117" s="40" t="s">
        <v>1277</v>
      </c>
      <c r="B117" s="40" t="s">
        <v>109</v>
      </c>
      <c r="C117" s="9">
        <v>116</v>
      </c>
      <c r="D117" s="40" t="s">
        <v>1266</v>
      </c>
      <c r="E117" s="40"/>
      <c r="F117" s="40"/>
      <c r="G117" s="40" t="s">
        <v>935</v>
      </c>
      <c r="H117" s="40" t="s">
        <v>26</v>
      </c>
      <c r="I117" s="40" t="s">
        <v>1278</v>
      </c>
      <c r="J117" s="40" t="s">
        <v>52</v>
      </c>
      <c r="K117" s="40">
        <v>2</v>
      </c>
      <c r="L117" s="40" t="s">
        <v>63</v>
      </c>
      <c r="M117" s="40">
        <v>4</v>
      </c>
      <c r="N117" s="40" t="s">
        <v>29</v>
      </c>
      <c r="O117" s="40" t="s">
        <v>714</v>
      </c>
      <c r="P117" s="40" t="s">
        <v>44</v>
      </c>
      <c r="Q117" s="40">
        <v>0</v>
      </c>
      <c r="R117" s="40" t="s">
        <v>60</v>
      </c>
      <c r="S117" s="3">
        <v>4000000</v>
      </c>
      <c r="T117" s="3">
        <v>16000000</v>
      </c>
      <c r="U117" s="3">
        <v>16000000</v>
      </c>
      <c r="V117" s="40" t="s">
        <v>32</v>
      </c>
      <c r="W117" s="40" t="s">
        <v>33</v>
      </c>
      <c r="X117" s="40" t="s">
        <v>569</v>
      </c>
      <c r="Y117" s="41">
        <v>3009133992</v>
      </c>
      <c r="Z117" s="16" t="s">
        <v>570</v>
      </c>
      <c r="AA117" s="40"/>
      <c r="AB117" s="40" t="s">
        <v>109</v>
      </c>
      <c r="AC117" s="40" t="s">
        <v>577</v>
      </c>
      <c r="AD117" s="40" t="s">
        <v>251</v>
      </c>
      <c r="AE117" s="40"/>
      <c r="AF117" s="40"/>
    </row>
    <row r="118" spans="1:32" s="8" customFormat="1" ht="82.5" customHeight="1" x14ac:dyDescent="0.25">
      <c r="A118" s="40" t="s">
        <v>1279</v>
      </c>
      <c r="B118" s="40" t="s">
        <v>109</v>
      </c>
      <c r="C118" s="9">
        <v>117</v>
      </c>
      <c r="D118" s="40" t="s">
        <v>1280</v>
      </c>
      <c r="E118" s="40"/>
      <c r="F118" s="40"/>
      <c r="G118" s="40" t="s">
        <v>304</v>
      </c>
      <c r="H118" s="40" t="s">
        <v>26</v>
      </c>
      <c r="I118" s="40" t="s">
        <v>238</v>
      </c>
      <c r="J118" s="40" t="s">
        <v>27</v>
      </c>
      <c r="K118" s="40">
        <v>1</v>
      </c>
      <c r="L118" s="40" t="s">
        <v>55</v>
      </c>
      <c r="M118" s="40">
        <v>4</v>
      </c>
      <c r="N118" s="40" t="s">
        <v>29</v>
      </c>
      <c r="O118" s="40" t="s">
        <v>714</v>
      </c>
      <c r="P118" s="40" t="s">
        <v>44</v>
      </c>
      <c r="Q118" s="40">
        <v>0</v>
      </c>
      <c r="R118" s="40" t="s">
        <v>60</v>
      </c>
      <c r="S118" s="3">
        <v>8000000</v>
      </c>
      <c r="T118" s="3">
        <v>32000000</v>
      </c>
      <c r="U118" s="3">
        <v>32000000</v>
      </c>
      <c r="V118" s="40" t="s">
        <v>32</v>
      </c>
      <c r="W118" s="40" t="s">
        <v>33</v>
      </c>
      <c r="X118" s="40" t="s">
        <v>569</v>
      </c>
      <c r="Y118" s="41">
        <v>3009133992</v>
      </c>
      <c r="Z118" s="16" t="s">
        <v>570</v>
      </c>
      <c r="AA118" s="40"/>
      <c r="AB118" s="40" t="s">
        <v>109</v>
      </c>
      <c r="AC118" s="40" t="s">
        <v>577</v>
      </c>
      <c r="AD118" s="40" t="s">
        <v>251</v>
      </c>
      <c r="AE118" s="40"/>
      <c r="AF118" s="40"/>
    </row>
    <row r="119" spans="1:32" s="8" customFormat="1" ht="69" customHeight="1" x14ac:dyDescent="0.25">
      <c r="A119" s="40" t="s">
        <v>553</v>
      </c>
      <c r="B119" s="40" t="s">
        <v>109</v>
      </c>
      <c r="C119" s="9">
        <v>118</v>
      </c>
      <c r="D119" s="40" t="s">
        <v>724</v>
      </c>
      <c r="E119" s="40"/>
      <c r="F119" s="40"/>
      <c r="G119" s="40" t="s">
        <v>936</v>
      </c>
      <c r="H119" s="40" t="s">
        <v>205</v>
      </c>
      <c r="I119" s="40" t="s">
        <v>79</v>
      </c>
      <c r="J119" s="40" t="s">
        <v>55</v>
      </c>
      <c r="K119" s="40">
        <v>5</v>
      </c>
      <c r="L119" s="40" t="s">
        <v>28</v>
      </c>
      <c r="M119" s="40">
        <v>7</v>
      </c>
      <c r="N119" s="40" t="s">
        <v>211</v>
      </c>
      <c r="O119" s="40" t="s">
        <v>717</v>
      </c>
      <c r="P119" s="40" t="s">
        <v>44</v>
      </c>
      <c r="Q119" s="40">
        <v>0</v>
      </c>
      <c r="R119" s="40" t="s">
        <v>60</v>
      </c>
      <c r="S119" s="3">
        <v>0</v>
      </c>
      <c r="T119" s="3">
        <f>9725000-7300000</f>
        <v>2425000</v>
      </c>
      <c r="U119" s="3">
        <f>+T119</f>
        <v>2425000</v>
      </c>
      <c r="V119" s="40" t="s">
        <v>32</v>
      </c>
      <c r="W119" s="40" t="s">
        <v>33</v>
      </c>
      <c r="X119" s="40" t="s">
        <v>569</v>
      </c>
      <c r="Y119" s="41">
        <v>3009133992</v>
      </c>
      <c r="Z119" s="16" t="s">
        <v>570</v>
      </c>
      <c r="AA119" s="40"/>
      <c r="AB119" s="40" t="s">
        <v>109</v>
      </c>
      <c r="AC119" s="40" t="s">
        <v>632</v>
      </c>
      <c r="AD119" s="40" t="s">
        <v>1908</v>
      </c>
      <c r="AE119" s="40"/>
      <c r="AF119" s="40"/>
    </row>
    <row r="120" spans="1:32" s="8" customFormat="1" ht="66" customHeight="1" x14ac:dyDescent="0.25">
      <c r="A120" s="40" t="s">
        <v>1281</v>
      </c>
      <c r="B120" s="40" t="s">
        <v>109</v>
      </c>
      <c r="C120" s="9">
        <v>119</v>
      </c>
      <c r="D120" s="40" t="s">
        <v>1282</v>
      </c>
      <c r="E120" s="40"/>
      <c r="F120" s="40"/>
      <c r="G120" s="40" t="s">
        <v>937</v>
      </c>
      <c r="H120" s="40" t="s">
        <v>1283</v>
      </c>
      <c r="I120" s="40" t="s">
        <v>119</v>
      </c>
      <c r="J120" s="40" t="s">
        <v>52</v>
      </c>
      <c r="K120" s="40">
        <v>2</v>
      </c>
      <c r="L120" s="40" t="s">
        <v>28</v>
      </c>
      <c r="M120" s="40">
        <v>10</v>
      </c>
      <c r="N120" s="40" t="s">
        <v>196</v>
      </c>
      <c r="O120" s="40" t="s">
        <v>714</v>
      </c>
      <c r="P120" s="40" t="s">
        <v>316</v>
      </c>
      <c r="Q120" s="40">
        <v>1</v>
      </c>
      <c r="R120" s="40" t="s">
        <v>60</v>
      </c>
      <c r="S120" s="3">
        <v>0</v>
      </c>
      <c r="T120" s="3">
        <v>2103900000</v>
      </c>
      <c r="U120" s="3">
        <v>2103900000</v>
      </c>
      <c r="V120" s="40" t="s">
        <v>32</v>
      </c>
      <c r="W120" s="40" t="s">
        <v>33</v>
      </c>
      <c r="X120" s="40" t="s">
        <v>258</v>
      </c>
      <c r="Y120" s="41">
        <v>3009133992</v>
      </c>
      <c r="Z120" s="16" t="s">
        <v>571</v>
      </c>
      <c r="AA120" s="40"/>
      <c r="AB120" s="40" t="s">
        <v>109</v>
      </c>
      <c r="AC120" s="40" t="s">
        <v>1284</v>
      </c>
      <c r="AD120" s="40" t="s">
        <v>1285</v>
      </c>
      <c r="AE120" s="40"/>
      <c r="AF120" s="40"/>
    </row>
    <row r="121" spans="1:32" s="8" customFormat="1" ht="66" customHeight="1" x14ac:dyDescent="0.25">
      <c r="A121" s="40" t="s">
        <v>557</v>
      </c>
      <c r="B121" s="40" t="s">
        <v>109</v>
      </c>
      <c r="C121" s="9">
        <v>120</v>
      </c>
      <c r="D121" s="40">
        <v>43212115</v>
      </c>
      <c r="E121" s="40"/>
      <c r="F121" s="40"/>
      <c r="G121" s="40" t="s">
        <v>938</v>
      </c>
      <c r="H121" s="40" t="s">
        <v>204</v>
      </c>
      <c r="I121" s="40" t="s">
        <v>119</v>
      </c>
      <c r="J121" s="40" t="s">
        <v>55</v>
      </c>
      <c r="K121" s="40">
        <v>5</v>
      </c>
      <c r="L121" s="40" t="s">
        <v>63</v>
      </c>
      <c r="M121" s="40">
        <v>2</v>
      </c>
      <c r="N121" s="40" t="s">
        <v>137</v>
      </c>
      <c r="O121" s="40"/>
      <c r="P121" s="40" t="s">
        <v>30</v>
      </c>
      <c r="Q121" s="40"/>
      <c r="R121" s="40" t="s">
        <v>60</v>
      </c>
      <c r="S121" s="3">
        <v>0</v>
      </c>
      <c r="T121" s="3">
        <v>12500000</v>
      </c>
      <c r="U121" s="3">
        <f>+T121</f>
        <v>12500000</v>
      </c>
      <c r="V121" s="40" t="s">
        <v>32</v>
      </c>
      <c r="W121" s="40" t="s">
        <v>33</v>
      </c>
      <c r="X121" s="40" t="s">
        <v>258</v>
      </c>
      <c r="Y121" s="41">
        <v>3009133992</v>
      </c>
      <c r="Z121" s="16" t="s">
        <v>571</v>
      </c>
      <c r="AA121" s="40"/>
      <c r="AB121" s="40" t="s">
        <v>109</v>
      </c>
      <c r="AC121" s="40" t="s">
        <v>703</v>
      </c>
      <c r="AD121" s="40" t="s">
        <v>1698</v>
      </c>
      <c r="AE121" s="40"/>
      <c r="AF121" s="40"/>
    </row>
    <row r="122" spans="1:32" s="8" customFormat="1" ht="49.5" customHeight="1" x14ac:dyDescent="0.25">
      <c r="A122" s="40" t="s">
        <v>558</v>
      </c>
      <c r="B122" s="40" t="s">
        <v>109</v>
      </c>
      <c r="C122" s="9">
        <v>121</v>
      </c>
      <c r="D122" s="40" t="s">
        <v>466</v>
      </c>
      <c r="E122" s="40"/>
      <c r="F122" s="40"/>
      <c r="G122" s="40" t="s">
        <v>939</v>
      </c>
      <c r="H122" s="40" t="s">
        <v>204</v>
      </c>
      <c r="I122" s="40" t="s">
        <v>119</v>
      </c>
      <c r="J122" s="40" t="s">
        <v>55</v>
      </c>
      <c r="K122" s="40">
        <v>5</v>
      </c>
      <c r="L122" s="40" t="s">
        <v>55</v>
      </c>
      <c r="M122" s="40">
        <v>2</v>
      </c>
      <c r="N122" s="40" t="s">
        <v>137</v>
      </c>
      <c r="O122" s="40" t="s">
        <v>718</v>
      </c>
      <c r="P122" s="40" t="s">
        <v>44</v>
      </c>
      <c r="Q122" s="40">
        <v>0</v>
      </c>
      <c r="R122" s="40" t="s">
        <v>60</v>
      </c>
      <c r="S122" s="3"/>
      <c r="T122" s="3">
        <v>30000000</v>
      </c>
      <c r="U122" s="3">
        <f>+T122</f>
        <v>30000000</v>
      </c>
      <c r="V122" s="40" t="s">
        <v>32</v>
      </c>
      <c r="W122" s="40" t="s">
        <v>33</v>
      </c>
      <c r="X122" s="40" t="s">
        <v>258</v>
      </c>
      <c r="Y122" s="40">
        <v>3009133992</v>
      </c>
      <c r="Z122" s="16" t="s">
        <v>571</v>
      </c>
      <c r="AA122" s="40"/>
      <c r="AB122" s="40" t="s">
        <v>109</v>
      </c>
      <c r="AC122" s="40" t="s">
        <v>705</v>
      </c>
      <c r="AD122" s="40" t="s">
        <v>1603</v>
      </c>
      <c r="AE122" s="40"/>
      <c r="AF122" s="40"/>
    </row>
    <row r="123" spans="1:32" s="8" customFormat="1" ht="49.5" customHeight="1" x14ac:dyDescent="0.25">
      <c r="A123" s="40" t="s">
        <v>1286</v>
      </c>
      <c r="B123" s="40" t="s">
        <v>109</v>
      </c>
      <c r="C123" s="9">
        <v>122</v>
      </c>
      <c r="D123" s="40">
        <v>80111600</v>
      </c>
      <c r="E123" s="40"/>
      <c r="F123" s="40"/>
      <c r="G123" s="40" t="s">
        <v>671</v>
      </c>
      <c r="H123" s="40" t="s">
        <v>26</v>
      </c>
      <c r="I123" s="40" t="s">
        <v>1287</v>
      </c>
      <c r="J123" s="40" t="s">
        <v>27</v>
      </c>
      <c r="K123" s="40">
        <v>1</v>
      </c>
      <c r="L123" s="40" t="s">
        <v>55</v>
      </c>
      <c r="M123" s="40">
        <v>4</v>
      </c>
      <c r="N123" s="40" t="s">
        <v>29</v>
      </c>
      <c r="O123" s="40" t="s">
        <v>714</v>
      </c>
      <c r="P123" s="40" t="s">
        <v>44</v>
      </c>
      <c r="Q123" s="40">
        <v>0</v>
      </c>
      <c r="R123" s="40" t="s">
        <v>60</v>
      </c>
      <c r="S123" s="3">
        <v>11000000</v>
      </c>
      <c r="T123" s="3">
        <v>44000000</v>
      </c>
      <c r="U123" s="3">
        <v>44000000</v>
      </c>
      <c r="V123" s="40" t="s">
        <v>32</v>
      </c>
      <c r="W123" s="40" t="s">
        <v>33</v>
      </c>
      <c r="X123" s="40" t="s">
        <v>646</v>
      </c>
      <c r="Y123" s="41">
        <v>3009133992</v>
      </c>
      <c r="Z123" s="16" t="s">
        <v>710</v>
      </c>
      <c r="AA123" s="29"/>
      <c r="AB123" s="40" t="s">
        <v>109</v>
      </c>
      <c r="AC123" s="40" t="s">
        <v>703</v>
      </c>
      <c r="AD123" s="40" t="s">
        <v>704</v>
      </c>
      <c r="AE123" s="40"/>
      <c r="AF123" s="40"/>
    </row>
    <row r="124" spans="1:32" s="8" customFormat="1" ht="49.5" customHeight="1" x14ac:dyDescent="0.25">
      <c r="A124" s="40" t="s">
        <v>1288</v>
      </c>
      <c r="B124" s="40" t="s">
        <v>109</v>
      </c>
      <c r="C124" s="9">
        <v>123</v>
      </c>
      <c r="D124" s="40">
        <v>80111600</v>
      </c>
      <c r="E124" s="40"/>
      <c r="F124" s="40"/>
      <c r="G124" s="40" t="s">
        <v>940</v>
      </c>
      <c r="H124" s="40" t="s">
        <v>26</v>
      </c>
      <c r="I124" s="40" t="s">
        <v>119</v>
      </c>
      <c r="J124" s="40" t="s">
        <v>52</v>
      </c>
      <c r="K124" s="40">
        <v>2</v>
      </c>
      <c r="L124" s="40" t="s">
        <v>63</v>
      </c>
      <c r="M124" s="40">
        <v>4</v>
      </c>
      <c r="N124" s="40" t="s">
        <v>29</v>
      </c>
      <c r="O124" s="40" t="s">
        <v>714</v>
      </c>
      <c r="P124" s="40" t="s">
        <v>44</v>
      </c>
      <c r="Q124" s="40">
        <v>0</v>
      </c>
      <c r="R124" s="40" t="s">
        <v>60</v>
      </c>
      <c r="S124" s="3">
        <v>10500000</v>
      </c>
      <c r="T124" s="3">
        <v>42000000</v>
      </c>
      <c r="U124" s="3">
        <v>42000000</v>
      </c>
      <c r="V124" s="40" t="s">
        <v>32</v>
      </c>
      <c r="W124" s="40" t="s">
        <v>33</v>
      </c>
      <c r="X124" s="40" t="s">
        <v>258</v>
      </c>
      <c r="Y124" s="41">
        <v>3009133992</v>
      </c>
      <c r="Z124" s="16" t="s">
        <v>571</v>
      </c>
      <c r="AA124" s="40"/>
      <c r="AB124" s="40" t="s">
        <v>109</v>
      </c>
      <c r="AC124" s="40" t="s">
        <v>703</v>
      </c>
      <c r="AD124" s="40" t="s">
        <v>1289</v>
      </c>
      <c r="AE124" s="40"/>
      <c r="AF124" s="40"/>
    </row>
    <row r="125" spans="1:32" s="8" customFormat="1" ht="66" x14ac:dyDescent="0.25">
      <c r="A125" s="40" t="s">
        <v>1290</v>
      </c>
      <c r="B125" s="40" t="s">
        <v>109</v>
      </c>
      <c r="C125" s="9">
        <v>124</v>
      </c>
      <c r="D125" s="40">
        <v>80111600</v>
      </c>
      <c r="E125" s="40"/>
      <c r="F125" s="40"/>
      <c r="G125" s="40" t="s">
        <v>658</v>
      </c>
      <c r="H125" s="40" t="s">
        <v>26</v>
      </c>
      <c r="I125" s="40" t="s">
        <v>1291</v>
      </c>
      <c r="J125" s="40" t="s">
        <v>27</v>
      </c>
      <c r="K125" s="40">
        <v>1</v>
      </c>
      <c r="L125" s="40" t="s">
        <v>63</v>
      </c>
      <c r="M125" s="40">
        <v>4</v>
      </c>
      <c r="N125" s="40" t="s">
        <v>29</v>
      </c>
      <c r="O125" s="40" t="s">
        <v>714</v>
      </c>
      <c r="P125" s="40" t="s">
        <v>44</v>
      </c>
      <c r="Q125" s="40">
        <v>0</v>
      </c>
      <c r="R125" s="40" t="s">
        <v>60</v>
      </c>
      <c r="S125" s="3">
        <v>7000000</v>
      </c>
      <c r="T125" s="3">
        <v>28000000</v>
      </c>
      <c r="U125" s="3">
        <v>28000000</v>
      </c>
      <c r="V125" s="40" t="s">
        <v>32</v>
      </c>
      <c r="W125" s="40" t="s">
        <v>33</v>
      </c>
      <c r="X125" s="40" t="s">
        <v>258</v>
      </c>
      <c r="Y125" s="41">
        <v>3009133992</v>
      </c>
      <c r="Z125" s="16" t="s">
        <v>571</v>
      </c>
      <c r="AA125" s="40"/>
      <c r="AB125" s="40" t="s">
        <v>109</v>
      </c>
      <c r="AC125" s="40" t="s">
        <v>703</v>
      </c>
      <c r="AD125" s="40" t="s">
        <v>1292</v>
      </c>
      <c r="AE125" s="40"/>
      <c r="AF125" s="40"/>
    </row>
    <row r="126" spans="1:32" s="8" customFormat="1" ht="115.5" x14ac:dyDescent="0.25">
      <c r="A126" s="40" t="s">
        <v>1293</v>
      </c>
      <c r="B126" s="40" t="s">
        <v>109</v>
      </c>
      <c r="C126" s="9">
        <v>125</v>
      </c>
      <c r="D126" s="40">
        <v>80111600</v>
      </c>
      <c r="E126" s="40"/>
      <c r="F126" s="40"/>
      <c r="G126" s="40" t="s">
        <v>659</v>
      </c>
      <c r="H126" s="40" t="s">
        <v>34</v>
      </c>
      <c r="I126" s="40" t="s">
        <v>1294</v>
      </c>
      <c r="J126" s="40" t="s">
        <v>27</v>
      </c>
      <c r="K126" s="40">
        <v>1</v>
      </c>
      <c r="L126" s="40" t="s">
        <v>55</v>
      </c>
      <c r="M126" s="40">
        <v>4</v>
      </c>
      <c r="N126" s="40" t="s">
        <v>29</v>
      </c>
      <c r="O126" s="40" t="s">
        <v>714</v>
      </c>
      <c r="P126" s="40" t="s">
        <v>44</v>
      </c>
      <c r="Q126" s="40">
        <v>0</v>
      </c>
      <c r="R126" s="40" t="s">
        <v>60</v>
      </c>
      <c r="S126" s="3">
        <v>3500000</v>
      </c>
      <c r="T126" s="3">
        <v>14000000</v>
      </c>
      <c r="U126" s="3">
        <v>14000000</v>
      </c>
      <c r="V126" s="40" t="s">
        <v>32</v>
      </c>
      <c r="W126" s="40" t="s">
        <v>33</v>
      </c>
      <c r="X126" s="40" t="s">
        <v>258</v>
      </c>
      <c r="Y126" s="41">
        <v>3009133992</v>
      </c>
      <c r="Z126" s="16" t="s">
        <v>571</v>
      </c>
      <c r="AA126" s="40"/>
      <c r="AB126" s="40" t="s">
        <v>109</v>
      </c>
      <c r="AC126" s="40" t="s">
        <v>703</v>
      </c>
      <c r="AD126" s="40" t="s">
        <v>704</v>
      </c>
      <c r="AE126" s="40"/>
      <c r="AF126" s="40"/>
    </row>
    <row r="127" spans="1:32" s="8" customFormat="1" ht="82.5" x14ac:dyDescent="0.25">
      <c r="A127" s="40" t="s">
        <v>1295</v>
      </c>
      <c r="B127" s="40" t="s">
        <v>109</v>
      </c>
      <c r="C127" s="9">
        <v>126</v>
      </c>
      <c r="D127" s="40">
        <v>80111600</v>
      </c>
      <c r="E127" s="40"/>
      <c r="F127" s="40"/>
      <c r="G127" s="40" t="s">
        <v>672</v>
      </c>
      <c r="H127" s="40" t="s">
        <v>34</v>
      </c>
      <c r="I127" s="40" t="s">
        <v>1296</v>
      </c>
      <c r="J127" s="40" t="s">
        <v>27</v>
      </c>
      <c r="K127" s="40">
        <v>1</v>
      </c>
      <c r="L127" s="40" t="s">
        <v>55</v>
      </c>
      <c r="M127" s="40">
        <v>4</v>
      </c>
      <c r="N127" s="40" t="s">
        <v>29</v>
      </c>
      <c r="O127" s="40" t="s">
        <v>714</v>
      </c>
      <c r="P127" s="40" t="s">
        <v>44</v>
      </c>
      <c r="Q127" s="40">
        <v>0</v>
      </c>
      <c r="R127" s="40" t="s">
        <v>60</v>
      </c>
      <c r="S127" s="3">
        <v>3500000</v>
      </c>
      <c r="T127" s="3">
        <v>14000000</v>
      </c>
      <c r="U127" s="3">
        <v>14000000</v>
      </c>
      <c r="V127" s="40" t="s">
        <v>32</v>
      </c>
      <c r="W127" s="40" t="s">
        <v>33</v>
      </c>
      <c r="X127" s="40" t="s">
        <v>258</v>
      </c>
      <c r="Y127" s="41">
        <v>3009133992</v>
      </c>
      <c r="Z127" s="16" t="s">
        <v>571</v>
      </c>
      <c r="AA127" s="40"/>
      <c r="AB127" s="40" t="s">
        <v>109</v>
      </c>
      <c r="AC127" s="40" t="s">
        <v>703</v>
      </c>
      <c r="AD127" s="40" t="s">
        <v>704</v>
      </c>
      <c r="AE127" s="40"/>
      <c r="AF127" s="40"/>
    </row>
    <row r="128" spans="1:32" s="8" customFormat="1" ht="66" customHeight="1" x14ac:dyDescent="0.25">
      <c r="A128" s="40" t="s">
        <v>1297</v>
      </c>
      <c r="B128" s="40" t="s">
        <v>109</v>
      </c>
      <c r="C128" s="9">
        <v>127</v>
      </c>
      <c r="D128" s="40">
        <v>80111600</v>
      </c>
      <c r="E128" s="40"/>
      <c r="F128" s="40"/>
      <c r="G128" s="40" t="s">
        <v>660</v>
      </c>
      <c r="H128" s="40" t="s">
        <v>34</v>
      </c>
      <c r="I128" s="40" t="s">
        <v>1298</v>
      </c>
      <c r="J128" s="40" t="s">
        <v>27</v>
      </c>
      <c r="K128" s="40">
        <v>1</v>
      </c>
      <c r="L128" s="40" t="s">
        <v>55</v>
      </c>
      <c r="M128" s="40">
        <v>4</v>
      </c>
      <c r="N128" s="40" t="s">
        <v>29</v>
      </c>
      <c r="O128" s="40" t="s">
        <v>714</v>
      </c>
      <c r="P128" s="40" t="s">
        <v>44</v>
      </c>
      <c r="Q128" s="40">
        <v>0</v>
      </c>
      <c r="R128" s="40" t="s">
        <v>60</v>
      </c>
      <c r="S128" s="3">
        <v>5000000</v>
      </c>
      <c r="T128" s="3">
        <v>20000000</v>
      </c>
      <c r="U128" s="3">
        <v>20000000</v>
      </c>
      <c r="V128" s="40" t="s">
        <v>32</v>
      </c>
      <c r="W128" s="40" t="s">
        <v>33</v>
      </c>
      <c r="X128" s="40" t="s">
        <v>258</v>
      </c>
      <c r="Y128" s="41">
        <v>3009133992</v>
      </c>
      <c r="Z128" s="16" t="s">
        <v>571</v>
      </c>
      <c r="AA128" s="40"/>
      <c r="AB128" s="40" t="s">
        <v>109</v>
      </c>
      <c r="AC128" s="40" t="s">
        <v>703</v>
      </c>
      <c r="AD128" s="40" t="s">
        <v>704</v>
      </c>
      <c r="AE128" s="40"/>
      <c r="AF128" s="40"/>
    </row>
    <row r="129" spans="1:32" s="8" customFormat="1" ht="99" x14ac:dyDescent="0.25">
      <c r="A129" s="40" t="s">
        <v>559</v>
      </c>
      <c r="B129" s="40" t="s">
        <v>109</v>
      </c>
      <c r="C129" s="9">
        <v>128</v>
      </c>
      <c r="D129" s="40">
        <v>80111600</v>
      </c>
      <c r="E129" s="40"/>
      <c r="F129" s="40"/>
      <c r="G129" s="40" t="s">
        <v>941</v>
      </c>
      <c r="H129" s="40" t="s">
        <v>26</v>
      </c>
      <c r="I129" s="40" t="s">
        <v>42</v>
      </c>
      <c r="J129" s="40" t="s">
        <v>55</v>
      </c>
      <c r="K129" s="40">
        <v>5</v>
      </c>
      <c r="L129" s="40" t="s">
        <v>37</v>
      </c>
      <c r="M129" s="40">
        <v>4</v>
      </c>
      <c r="N129" s="40" t="s">
        <v>29</v>
      </c>
      <c r="O129" s="40" t="s">
        <v>714</v>
      </c>
      <c r="P129" s="40" t="s">
        <v>44</v>
      </c>
      <c r="Q129" s="40">
        <v>0</v>
      </c>
      <c r="R129" s="40" t="s">
        <v>60</v>
      </c>
      <c r="S129" s="3">
        <v>6000000</v>
      </c>
      <c r="T129" s="3">
        <f>+M129*S129</f>
        <v>24000000</v>
      </c>
      <c r="U129" s="3">
        <f>+T129</f>
        <v>24000000</v>
      </c>
      <c r="V129" s="40" t="s">
        <v>32</v>
      </c>
      <c r="W129" s="40" t="s">
        <v>33</v>
      </c>
      <c r="X129" s="40" t="s">
        <v>258</v>
      </c>
      <c r="Y129" s="41">
        <v>3009133992</v>
      </c>
      <c r="Z129" s="16" t="s">
        <v>571</v>
      </c>
      <c r="AA129" s="40"/>
      <c r="AB129" s="40" t="s">
        <v>109</v>
      </c>
      <c r="AC129" s="40" t="s">
        <v>291</v>
      </c>
      <c r="AD129" s="40" t="s">
        <v>1099</v>
      </c>
      <c r="AE129" s="40"/>
      <c r="AF129" s="40"/>
    </row>
    <row r="130" spans="1:32" s="8" customFormat="1" ht="49.5" x14ac:dyDescent="0.25">
      <c r="A130" s="40" t="s">
        <v>1299</v>
      </c>
      <c r="B130" s="40" t="s">
        <v>109</v>
      </c>
      <c r="C130" s="9">
        <v>129</v>
      </c>
      <c r="D130" s="40">
        <v>80111600</v>
      </c>
      <c r="E130" s="40"/>
      <c r="F130" s="40"/>
      <c r="G130" s="40" t="s">
        <v>259</v>
      </c>
      <c r="H130" s="40" t="s">
        <v>34</v>
      </c>
      <c r="I130" s="40" t="s">
        <v>1300</v>
      </c>
      <c r="J130" s="40" t="s">
        <v>27</v>
      </c>
      <c r="K130" s="40">
        <v>1</v>
      </c>
      <c r="L130" s="40" t="s">
        <v>55</v>
      </c>
      <c r="M130" s="40">
        <v>4</v>
      </c>
      <c r="N130" s="40" t="s">
        <v>29</v>
      </c>
      <c r="O130" s="40" t="s">
        <v>714</v>
      </c>
      <c r="P130" s="40" t="s">
        <v>44</v>
      </c>
      <c r="Q130" s="40">
        <v>0</v>
      </c>
      <c r="R130" s="40" t="s">
        <v>60</v>
      </c>
      <c r="S130" s="3">
        <v>3000000</v>
      </c>
      <c r="T130" s="3">
        <v>12000000</v>
      </c>
      <c r="U130" s="3">
        <v>12000000</v>
      </c>
      <c r="V130" s="40" t="s">
        <v>32</v>
      </c>
      <c r="W130" s="40" t="s">
        <v>33</v>
      </c>
      <c r="X130" s="40" t="s">
        <v>258</v>
      </c>
      <c r="Y130" s="41">
        <v>3009133992</v>
      </c>
      <c r="Z130" s="16" t="s">
        <v>571</v>
      </c>
      <c r="AA130" s="40"/>
      <c r="AB130" s="40" t="s">
        <v>109</v>
      </c>
      <c r="AC130" s="40" t="s">
        <v>703</v>
      </c>
      <c r="AD130" s="40" t="s">
        <v>704</v>
      </c>
      <c r="AE130" s="40"/>
      <c r="AF130" s="40"/>
    </row>
    <row r="131" spans="1:32" s="8" customFormat="1" ht="82.5" x14ac:dyDescent="0.25">
      <c r="A131" s="40" t="s">
        <v>560</v>
      </c>
      <c r="B131" s="40" t="s">
        <v>109</v>
      </c>
      <c r="C131" s="9">
        <v>130</v>
      </c>
      <c r="D131" s="40">
        <v>80161500</v>
      </c>
      <c r="E131" s="40"/>
      <c r="F131" s="40"/>
      <c r="G131" s="40" t="s">
        <v>942</v>
      </c>
      <c r="H131" s="40" t="s">
        <v>204</v>
      </c>
      <c r="I131" s="40" t="s">
        <v>119</v>
      </c>
      <c r="J131" s="40" t="s">
        <v>55</v>
      </c>
      <c r="K131" s="40">
        <v>5</v>
      </c>
      <c r="L131" s="40" t="s">
        <v>28</v>
      </c>
      <c r="M131" s="40">
        <v>8</v>
      </c>
      <c r="N131" s="40" t="s">
        <v>196</v>
      </c>
      <c r="O131" s="40" t="s">
        <v>714</v>
      </c>
      <c r="P131" s="40" t="s">
        <v>30</v>
      </c>
      <c r="Q131" s="40">
        <v>1</v>
      </c>
      <c r="R131" s="40" t="s">
        <v>60</v>
      </c>
      <c r="S131" s="3">
        <v>0</v>
      </c>
      <c r="T131" s="3">
        <v>322100000</v>
      </c>
      <c r="U131" s="3">
        <f t="shared" ref="U131:U140" si="1">+T131</f>
        <v>322100000</v>
      </c>
      <c r="V131" s="40" t="s">
        <v>32</v>
      </c>
      <c r="W131" s="40" t="s">
        <v>33</v>
      </c>
      <c r="X131" s="40" t="s">
        <v>258</v>
      </c>
      <c r="Y131" s="41">
        <v>3009133992</v>
      </c>
      <c r="Z131" s="16" t="s">
        <v>641</v>
      </c>
      <c r="AA131" s="40"/>
      <c r="AB131" s="40" t="s">
        <v>109</v>
      </c>
      <c r="AC131" s="40" t="s">
        <v>703</v>
      </c>
      <c r="AD131" s="40" t="s">
        <v>704</v>
      </c>
      <c r="AE131" s="40"/>
      <c r="AF131" s="40"/>
    </row>
    <row r="132" spans="1:32" s="8" customFormat="1" ht="82.5" x14ac:dyDescent="0.25">
      <c r="A132" s="12" t="s">
        <v>561</v>
      </c>
      <c r="B132" s="12" t="s">
        <v>109</v>
      </c>
      <c r="C132" s="13">
        <v>131</v>
      </c>
      <c r="D132" s="12" t="s">
        <v>724</v>
      </c>
      <c r="E132" s="85"/>
      <c r="F132" s="12"/>
      <c r="G132" s="12" t="s">
        <v>943</v>
      </c>
      <c r="H132" s="12" t="s">
        <v>205</v>
      </c>
      <c r="I132" s="12"/>
      <c r="J132" s="12" t="s">
        <v>43</v>
      </c>
      <c r="K132" s="12">
        <v>3</v>
      </c>
      <c r="L132" s="12" t="s">
        <v>85</v>
      </c>
      <c r="M132" s="12">
        <v>4</v>
      </c>
      <c r="N132" s="12" t="s">
        <v>211</v>
      </c>
      <c r="O132" s="12" t="s">
        <v>717</v>
      </c>
      <c r="P132" s="12" t="s">
        <v>44</v>
      </c>
      <c r="Q132" s="12">
        <v>0</v>
      </c>
      <c r="R132" s="12" t="s">
        <v>60</v>
      </c>
      <c r="S132" s="14">
        <v>0</v>
      </c>
      <c r="T132" s="14">
        <v>269425000</v>
      </c>
      <c r="U132" s="14">
        <f t="shared" si="1"/>
        <v>269425000</v>
      </c>
      <c r="V132" s="12" t="s">
        <v>32</v>
      </c>
      <c r="W132" s="12" t="s">
        <v>33</v>
      </c>
      <c r="X132" s="12" t="s">
        <v>708</v>
      </c>
      <c r="Y132" s="31">
        <v>3009133992</v>
      </c>
      <c r="Z132" s="43" t="s">
        <v>242</v>
      </c>
      <c r="AA132" s="12"/>
      <c r="AB132" s="12" t="s">
        <v>109</v>
      </c>
      <c r="AC132" s="12" t="s">
        <v>577</v>
      </c>
      <c r="AD132" s="12" t="s">
        <v>1588</v>
      </c>
      <c r="AE132" s="12"/>
      <c r="AF132" s="12"/>
    </row>
    <row r="133" spans="1:32" s="8" customFormat="1" ht="66" x14ac:dyDescent="0.25">
      <c r="A133" s="40" t="s">
        <v>562</v>
      </c>
      <c r="B133" s="40" t="s">
        <v>109</v>
      </c>
      <c r="C133" s="9">
        <v>132</v>
      </c>
      <c r="D133" s="40" t="s">
        <v>1618</v>
      </c>
      <c r="E133" s="40"/>
      <c r="F133" s="40"/>
      <c r="G133" s="40" t="s">
        <v>1601</v>
      </c>
      <c r="H133" s="40" t="s">
        <v>205</v>
      </c>
      <c r="I133" s="40"/>
      <c r="J133" s="40" t="s">
        <v>55</v>
      </c>
      <c r="K133" s="40">
        <v>5</v>
      </c>
      <c r="L133" s="40" t="s">
        <v>40</v>
      </c>
      <c r="M133" s="40">
        <v>2</v>
      </c>
      <c r="N133" s="40" t="s">
        <v>244</v>
      </c>
      <c r="O133" s="40" t="s">
        <v>716</v>
      </c>
      <c r="P133" s="40" t="s">
        <v>44</v>
      </c>
      <c r="Q133" s="40">
        <v>0</v>
      </c>
      <c r="R133" s="40" t="s">
        <v>60</v>
      </c>
      <c r="S133" s="3">
        <v>0</v>
      </c>
      <c r="T133" s="3">
        <v>58000000</v>
      </c>
      <c r="U133" s="3">
        <f t="shared" si="1"/>
        <v>58000000</v>
      </c>
      <c r="V133" s="40" t="s">
        <v>32</v>
      </c>
      <c r="W133" s="40" t="s">
        <v>33</v>
      </c>
      <c r="X133" s="40" t="s">
        <v>781</v>
      </c>
      <c r="Y133" s="41">
        <v>3009133992</v>
      </c>
      <c r="Z133" s="16" t="s">
        <v>782</v>
      </c>
      <c r="AA133" s="40"/>
      <c r="AB133" s="40" t="s">
        <v>109</v>
      </c>
      <c r="AC133" s="40" t="s">
        <v>577</v>
      </c>
      <c r="AD133" s="40" t="s">
        <v>251</v>
      </c>
      <c r="AE133" s="40"/>
      <c r="AF133" s="40"/>
    </row>
    <row r="134" spans="1:32" s="8" customFormat="1" ht="82.5" x14ac:dyDescent="0.25">
      <c r="A134" s="40" t="s">
        <v>563</v>
      </c>
      <c r="B134" s="40" t="s">
        <v>109</v>
      </c>
      <c r="C134" s="9">
        <v>133</v>
      </c>
      <c r="D134" s="40" t="s">
        <v>724</v>
      </c>
      <c r="E134" s="40"/>
      <c r="F134" s="40"/>
      <c r="G134" s="40" t="s">
        <v>1617</v>
      </c>
      <c r="H134" s="40" t="s">
        <v>205</v>
      </c>
      <c r="I134" s="40"/>
      <c r="J134" s="40" t="s">
        <v>55</v>
      </c>
      <c r="K134" s="40">
        <v>5</v>
      </c>
      <c r="L134" s="40" t="s">
        <v>85</v>
      </c>
      <c r="M134" s="40">
        <v>3</v>
      </c>
      <c r="N134" s="40" t="s">
        <v>211</v>
      </c>
      <c r="O134" s="40" t="s">
        <v>717</v>
      </c>
      <c r="P134" s="40" t="s">
        <v>44</v>
      </c>
      <c r="Q134" s="40">
        <v>0</v>
      </c>
      <c r="R134" s="40" t="s">
        <v>60</v>
      </c>
      <c r="S134" s="3">
        <v>0</v>
      </c>
      <c r="T134" s="3">
        <v>218000000</v>
      </c>
      <c r="U134" s="3">
        <f t="shared" si="1"/>
        <v>218000000</v>
      </c>
      <c r="V134" s="40" t="s">
        <v>32</v>
      </c>
      <c r="W134" s="40" t="s">
        <v>33</v>
      </c>
      <c r="X134" s="40" t="s">
        <v>708</v>
      </c>
      <c r="Y134" s="41">
        <v>3009133992</v>
      </c>
      <c r="Z134" s="16" t="s">
        <v>242</v>
      </c>
      <c r="AA134" s="40"/>
      <c r="AB134" s="40" t="s">
        <v>109</v>
      </c>
      <c r="AC134" s="40" t="s">
        <v>577</v>
      </c>
      <c r="AD134" s="40" t="s">
        <v>1093</v>
      </c>
      <c r="AE134" s="40"/>
      <c r="AF134" s="40"/>
    </row>
    <row r="135" spans="1:32" s="8" customFormat="1" ht="82.5" x14ac:dyDescent="0.25">
      <c r="A135" s="40" t="s">
        <v>564</v>
      </c>
      <c r="B135" s="40" t="s">
        <v>109</v>
      </c>
      <c r="C135" s="9">
        <v>134</v>
      </c>
      <c r="D135" s="40" t="s">
        <v>724</v>
      </c>
      <c r="E135" s="40"/>
      <c r="F135" s="40"/>
      <c r="G135" s="40" t="s">
        <v>1616</v>
      </c>
      <c r="H135" s="40" t="s">
        <v>205</v>
      </c>
      <c r="I135" s="40"/>
      <c r="J135" s="40" t="s">
        <v>55</v>
      </c>
      <c r="K135" s="40">
        <v>5</v>
      </c>
      <c r="L135" s="40" t="s">
        <v>85</v>
      </c>
      <c r="M135" s="40">
        <v>3</v>
      </c>
      <c r="N135" s="40" t="s">
        <v>211</v>
      </c>
      <c r="O135" s="40" t="s">
        <v>717</v>
      </c>
      <c r="P135" s="40" t="s">
        <v>44</v>
      </c>
      <c r="Q135" s="40">
        <v>0</v>
      </c>
      <c r="R135" s="40" t="s">
        <v>60</v>
      </c>
      <c r="S135" s="3">
        <v>0</v>
      </c>
      <c r="T135" s="3">
        <v>148600000</v>
      </c>
      <c r="U135" s="3">
        <f t="shared" si="1"/>
        <v>148600000</v>
      </c>
      <c r="V135" s="40" t="s">
        <v>32</v>
      </c>
      <c r="W135" s="40" t="s">
        <v>33</v>
      </c>
      <c r="X135" s="40" t="s">
        <v>708</v>
      </c>
      <c r="Y135" s="41">
        <v>3009133992</v>
      </c>
      <c r="Z135" s="16" t="s">
        <v>242</v>
      </c>
      <c r="AA135" s="40"/>
      <c r="AB135" s="40" t="s">
        <v>109</v>
      </c>
      <c r="AC135" s="40" t="s">
        <v>305</v>
      </c>
      <c r="AD135" s="40" t="s">
        <v>1587</v>
      </c>
      <c r="AE135" s="40"/>
      <c r="AF135" s="40"/>
    </row>
    <row r="136" spans="1:32" s="8" customFormat="1" ht="82.5" x14ac:dyDescent="0.25">
      <c r="A136" s="40" t="s">
        <v>565</v>
      </c>
      <c r="B136" s="40" t="s">
        <v>109</v>
      </c>
      <c r="C136" s="9">
        <v>135</v>
      </c>
      <c r="D136" s="40" t="s">
        <v>631</v>
      </c>
      <c r="E136" s="40"/>
      <c r="F136" s="40"/>
      <c r="G136" s="40" t="s">
        <v>944</v>
      </c>
      <c r="H136" s="40" t="s">
        <v>205</v>
      </c>
      <c r="I136" s="40"/>
      <c r="J136" s="40" t="s">
        <v>55</v>
      </c>
      <c r="K136" s="40">
        <v>5</v>
      </c>
      <c r="L136" s="40" t="s">
        <v>28</v>
      </c>
      <c r="M136" s="40">
        <v>9</v>
      </c>
      <c r="N136" s="40" t="s">
        <v>244</v>
      </c>
      <c r="O136" s="40" t="s">
        <v>716</v>
      </c>
      <c r="P136" s="40" t="s">
        <v>44</v>
      </c>
      <c r="Q136" s="40">
        <v>0</v>
      </c>
      <c r="R136" s="40" t="s">
        <v>60</v>
      </c>
      <c r="S136" s="3">
        <v>0</v>
      </c>
      <c r="T136" s="3">
        <v>10000000</v>
      </c>
      <c r="U136" s="3">
        <f t="shared" si="1"/>
        <v>10000000</v>
      </c>
      <c r="V136" s="40" t="s">
        <v>32</v>
      </c>
      <c r="W136" s="40" t="s">
        <v>33</v>
      </c>
      <c r="X136" s="40" t="s">
        <v>569</v>
      </c>
      <c r="Y136" s="41">
        <v>3009133992</v>
      </c>
      <c r="Z136" s="16" t="s">
        <v>570</v>
      </c>
      <c r="AA136" s="40"/>
      <c r="AB136" s="40" t="s">
        <v>109</v>
      </c>
      <c r="AC136" s="40" t="s">
        <v>305</v>
      </c>
      <c r="AD136" s="40" t="s">
        <v>1540</v>
      </c>
      <c r="AE136" s="40"/>
      <c r="AF136" s="40"/>
    </row>
    <row r="137" spans="1:32" s="8" customFormat="1" ht="82.5" x14ac:dyDescent="0.25">
      <c r="A137" s="40" t="s">
        <v>566</v>
      </c>
      <c r="B137" s="40" t="s">
        <v>109</v>
      </c>
      <c r="C137" s="9">
        <v>136</v>
      </c>
      <c r="D137" s="40" t="s">
        <v>724</v>
      </c>
      <c r="E137" s="40"/>
      <c r="F137" s="40"/>
      <c r="G137" s="40" t="s">
        <v>945</v>
      </c>
      <c r="H137" s="40" t="s">
        <v>205</v>
      </c>
      <c r="I137" s="40"/>
      <c r="J137" s="40" t="s">
        <v>55</v>
      </c>
      <c r="K137" s="40">
        <v>5</v>
      </c>
      <c r="L137" s="40" t="s">
        <v>85</v>
      </c>
      <c r="M137" s="40">
        <v>5</v>
      </c>
      <c r="N137" s="40" t="s">
        <v>306</v>
      </c>
      <c r="O137" s="40" t="s">
        <v>720</v>
      </c>
      <c r="P137" s="40" t="s">
        <v>44</v>
      </c>
      <c r="Q137" s="40">
        <v>0</v>
      </c>
      <c r="R137" s="40" t="s">
        <v>60</v>
      </c>
      <c r="S137" s="3">
        <v>0</v>
      </c>
      <c r="T137" s="3">
        <v>180000000</v>
      </c>
      <c r="U137" s="3">
        <f t="shared" si="1"/>
        <v>180000000</v>
      </c>
      <c r="V137" s="40" t="s">
        <v>32</v>
      </c>
      <c r="W137" s="40" t="s">
        <v>33</v>
      </c>
      <c r="X137" s="40" t="s">
        <v>708</v>
      </c>
      <c r="Y137" s="41">
        <v>3009133992</v>
      </c>
      <c r="Z137" s="16" t="s">
        <v>242</v>
      </c>
      <c r="AA137" s="40"/>
      <c r="AB137" s="40" t="s">
        <v>109</v>
      </c>
      <c r="AC137" s="40" t="s">
        <v>305</v>
      </c>
      <c r="AD137" s="40" t="s">
        <v>251</v>
      </c>
      <c r="AE137" s="40"/>
      <c r="AF137" s="40"/>
    </row>
    <row r="138" spans="1:32" s="8" customFormat="1" ht="66" x14ac:dyDescent="0.25">
      <c r="A138" s="40" t="s">
        <v>567</v>
      </c>
      <c r="B138" s="40" t="s">
        <v>109</v>
      </c>
      <c r="C138" s="9">
        <v>137</v>
      </c>
      <c r="D138" s="40" t="s">
        <v>725</v>
      </c>
      <c r="E138" s="40"/>
      <c r="F138" s="40"/>
      <c r="G138" s="40" t="s">
        <v>946</v>
      </c>
      <c r="H138" s="40" t="s">
        <v>205</v>
      </c>
      <c r="I138" s="40"/>
      <c r="J138" s="40" t="s">
        <v>55</v>
      </c>
      <c r="K138" s="40">
        <v>5</v>
      </c>
      <c r="L138" s="40" t="s">
        <v>85</v>
      </c>
      <c r="M138" s="40">
        <v>5</v>
      </c>
      <c r="N138" s="40" t="s">
        <v>244</v>
      </c>
      <c r="O138" s="40" t="s">
        <v>716</v>
      </c>
      <c r="P138" s="40" t="s">
        <v>44</v>
      </c>
      <c r="Q138" s="40">
        <v>0</v>
      </c>
      <c r="R138" s="40" t="s">
        <v>60</v>
      </c>
      <c r="S138" s="3">
        <v>0</v>
      </c>
      <c r="T138" s="3">
        <v>50000000</v>
      </c>
      <c r="U138" s="3">
        <f t="shared" si="1"/>
        <v>50000000</v>
      </c>
      <c r="V138" s="40" t="s">
        <v>32</v>
      </c>
      <c r="W138" s="40" t="s">
        <v>33</v>
      </c>
      <c r="X138" s="40" t="s">
        <v>781</v>
      </c>
      <c r="Y138" s="41">
        <v>3009133992</v>
      </c>
      <c r="Z138" s="16" t="s">
        <v>782</v>
      </c>
      <c r="AA138" s="40"/>
      <c r="AB138" s="40" t="s">
        <v>109</v>
      </c>
      <c r="AC138" s="40" t="s">
        <v>305</v>
      </c>
      <c r="AD138" s="40" t="s">
        <v>251</v>
      </c>
      <c r="AE138" s="40"/>
      <c r="AF138" s="40"/>
    </row>
    <row r="139" spans="1:32" s="8" customFormat="1" ht="82.5" x14ac:dyDescent="0.25">
      <c r="A139" s="40" t="s">
        <v>633</v>
      </c>
      <c r="B139" s="40" t="s">
        <v>109</v>
      </c>
      <c r="C139" s="9">
        <v>138</v>
      </c>
      <c r="D139" s="40" t="s">
        <v>724</v>
      </c>
      <c r="E139" s="40"/>
      <c r="F139" s="40"/>
      <c r="G139" s="40" t="s">
        <v>1615</v>
      </c>
      <c r="H139" s="40" t="s">
        <v>205</v>
      </c>
      <c r="I139" s="40"/>
      <c r="J139" s="40" t="s">
        <v>55</v>
      </c>
      <c r="K139" s="40">
        <v>5</v>
      </c>
      <c r="L139" s="40" t="s">
        <v>65</v>
      </c>
      <c r="M139" s="40">
        <v>3</v>
      </c>
      <c r="N139" s="40" t="s">
        <v>211</v>
      </c>
      <c r="O139" s="40" t="s">
        <v>717</v>
      </c>
      <c r="P139" s="40" t="s">
        <v>44</v>
      </c>
      <c r="Q139" s="40">
        <v>0</v>
      </c>
      <c r="R139" s="40" t="s">
        <v>60</v>
      </c>
      <c r="S139" s="3"/>
      <c r="T139" s="3">
        <f>220000000+74602030</f>
        <v>294602030</v>
      </c>
      <c r="U139" s="3">
        <f t="shared" si="1"/>
        <v>294602030</v>
      </c>
      <c r="V139" s="40" t="s">
        <v>32</v>
      </c>
      <c r="W139" s="40" t="s">
        <v>33</v>
      </c>
      <c r="X139" s="40" t="s">
        <v>708</v>
      </c>
      <c r="Y139" s="40">
        <v>3009133992</v>
      </c>
      <c r="Z139" s="16" t="s">
        <v>242</v>
      </c>
      <c r="AA139" s="40"/>
      <c r="AB139" s="40" t="s">
        <v>109</v>
      </c>
      <c r="AC139" s="40" t="s">
        <v>305</v>
      </c>
      <c r="AD139" s="40" t="s">
        <v>1589</v>
      </c>
      <c r="AE139" s="40"/>
      <c r="AF139" s="40"/>
    </row>
    <row r="140" spans="1:32" s="8" customFormat="1" ht="132" x14ac:dyDescent="0.25">
      <c r="A140" s="40" t="s">
        <v>642</v>
      </c>
      <c r="B140" s="40" t="s">
        <v>109</v>
      </c>
      <c r="C140" s="9">
        <v>139</v>
      </c>
      <c r="D140" s="40" t="s">
        <v>629</v>
      </c>
      <c r="E140" s="40"/>
      <c r="F140" s="40"/>
      <c r="G140" s="40" t="s">
        <v>947</v>
      </c>
      <c r="H140" s="40" t="s">
        <v>205</v>
      </c>
      <c r="I140" s="40"/>
      <c r="J140" s="40" t="s">
        <v>55</v>
      </c>
      <c r="K140" s="40">
        <v>5</v>
      </c>
      <c r="L140" s="40" t="s">
        <v>147</v>
      </c>
      <c r="M140" s="40">
        <v>2</v>
      </c>
      <c r="N140" s="40" t="s">
        <v>196</v>
      </c>
      <c r="O140" s="40" t="s">
        <v>716</v>
      </c>
      <c r="P140" s="40" t="s">
        <v>44</v>
      </c>
      <c r="Q140" s="40">
        <v>0</v>
      </c>
      <c r="R140" s="40" t="s">
        <v>60</v>
      </c>
      <c r="S140" s="3">
        <v>0</v>
      </c>
      <c r="T140" s="3">
        <v>85397970</v>
      </c>
      <c r="U140" s="3">
        <f t="shared" si="1"/>
        <v>85397970</v>
      </c>
      <c r="V140" s="40" t="s">
        <v>32</v>
      </c>
      <c r="W140" s="40" t="s">
        <v>33</v>
      </c>
      <c r="X140" s="40" t="s">
        <v>781</v>
      </c>
      <c r="Y140" s="41">
        <v>3009133992</v>
      </c>
      <c r="Z140" s="16" t="s">
        <v>782</v>
      </c>
      <c r="AA140" s="40"/>
      <c r="AB140" s="40" t="s">
        <v>109</v>
      </c>
      <c r="AC140" s="40" t="s">
        <v>305</v>
      </c>
      <c r="AD140" s="40" t="s">
        <v>1552</v>
      </c>
      <c r="AE140" s="40"/>
      <c r="AF140" s="40"/>
    </row>
    <row r="141" spans="1:32" s="8" customFormat="1" ht="82.5" customHeight="1" x14ac:dyDescent="0.25">
      <c r="A141" s="40" t="s">
        <v>1301</v>
      </c>
      <c r="B141" s="40" t="s">
        <v>175</v>
      </c>
      <c r="C141" s="9">
        <v>140</v>
      </c>
      <c r="D141" s="40">
        <v>80161500</v>
      </c>
      <c r="E141" s="40"/>
      <c r="F141" s="40"/>
      <c r="G141" s="40" t="s">
        <v>584</v>
      </c>
      <c r="H141" s="40" t="s">
        <v>26</v>
      </c>
      <c r="I141" s="40" t="s">
        <v>1302</v>
      </c>
      <c r="J141" s="40" t="s">
        <v>27</v>
      </c>
      <c r="K141" s="40">
        <v>1</v>
      </c>
      <c r="L141" s="40" t="s">
        <v>55</v>
      </c>
      <c r="M141" s="40">
        <v>4</v>
      </c>
      <c r="N141" s="40" t="s">
        <v>29</v>
      </c>
      <c r="O141" s="40" t="s">
        <v>714</v>
      </c>
      <c r="P141" s="40" t="s">
        <v>44</v>
      </c>
      <c r="Q141" s="40">
        <v>0</v>
      </c>
      <c r="R141" s="40" t="s">
        <v>60</v>
      </c>
      <c r="S141" s="3">
        <v>11000000</v>
      </c>
      <c r="T141" s="3">
        <v>44000000</v>
      </c>
      <c r="U141" s="3">
        <v>44000000</v>
      </c>
      <c r="V141" s="40" t="s">
        <v>32</v>
      </c>
      <c r="W141" s="40" t="s">
        <v>33</v>
      </c>
      <c r="X141" s="40" t="s">
        <v>1303</v>
      </c>
      <c r="Y141" s="41">
        <v>3009133992</v>
      </c>
      <c r="Z141" s="16" t="s">
        <v>1304</v>
      </c>
      <c r="AA141" s="40"/>
      <c r="AB141" s="40" t="s">
        <v>175</v>
      </c>
      <c r="AC141" s="40" t="s">
        <v>272</v>
      </c>
      <c r="AD141" s="40" t="s">
        <v>251</v>
      </c>
      <c r="AE141" s="40"/>
      <c r="AF141" s="40"/>
    </row>
    <row r="142" spans="1:32" s="8" customFormat="1" ht="123.75" customHeight="1" x14ac:dyDescent="0.25">
      <c r="A142" s="40" t="s">
        <v>1305</v>
      </c>
      <c r="B142" s="40" t="s">
        <v>175</v>
      </c>
      <c r="C142" s="9">
        <v>141</v>
      </c>
      <c r="D142" s="40">
        <v>80161500</v>
      </c>
      <c r="E142" s="40"/>
      <c r="F142" s="40"/>
      <c r="G142" s="40" t="s">
        <v>948</v>
      </c>
      <c r="H142" s="40" t="s">
        <v>34</v>
      </c>
      <c r="I142" s="40" t="s">
        <v>1306</v>
      </c>
      <c r="J142" s="40" t="s">
        <v>52</v>
      </c>
      <c r="K142" s="40">
        <v>2</v>
      </c>
      <c r="L142" s="40" t="s">
        <v>63</v>
      </c>
      <c r="M142" s="40">
        <v>4</v>
      </c>
      <c r="N142" s="40" t="s">
        <v>29</v>
      </c>
      <c r="O142" s="40" t="s">
        <v>714</v>
      </c>
      <c r="P142" s="40" t="s">
        <v>44</v>
      </c>
      <c r="Q142" s="40">
        <v>0</v>
      </c>
      <c r="R142" s="40" t="s">
        <v>60</v>
      </c>
      <c r="S142" s="3">
        <v>5500000</v>
      </c>
      <c r="T142" s="3">
        <v>22000000</v>
      </c>
      <c r="U142" s="3">
        <v>22000000</v>
      </c>
      <c r="V142" s="40" t="s">
        <v>32</v>
      </c>
      <c r="W142" s="40" t="s">
        <v>33</v>
      </c>
      <c r="X142" s="40" t="s">
        <v>580</v>
      </c>
      <c r="Y142" s="41">
        <v>3009133992</v>
      </c>
      <c r="Z142" s="16" t="s">
        <v>581</v>
      </c>
      <c r="AA142" s="40"/>
      <c r="AB142" s="40" t="s">
        <v>175</v>
      </c>
      <c r="AC142" s="40" t="s">
        <v>272</v>
      </c>
      <c r="AD142" s="40" t="s">
        <v>251</v>
      </c>
      <c r="AE142" s="40"/>
      <c r="AF142" s="40"/>
    </row>
    <row r="143" spans="1:32" s="8" customFormat="1" ht="82.5" x14ac:dyDescent="0.25">
      <c r="A143" s="40" t="s">
        <v>1307</v>
      </c>
      <c r="B143" s="40" t="s">
        <v>175</v>
      </c>
      <c r="C143" s="9">
        <v>142</v>
      </c>
      <c r="D143" s="40">
        <v>80161500</v>
      </c>
      <c r="E143" s="40"/>
      <c r="F143" s="40"/>
      <c r="G143" s="40" t="s">
        <v>585</v>
      </c>
      <c r="H143" s="40" t="s">
        <v>26</v>
      </c>
      <c r="I143" s="40" t="s">
        <v>1308</v>
      </c>
      <c r="J143" s="7" t="s">
        <v>27</v>
      </c>
      <c r="K143" s="40">
        <v>1</v>
      </c>
      <c r="L143" s="40" t="s">
        <v>55</v>
      </c>
      <c r="M143" s="40">
        <v>4</v>
      </c>
      <c r="N143" s="40" t="s">
        <v>29</v>
      </c>
      <c r="O143" s="40" t="s">
        <v>714</v>
      </c>
      <c r="P143" s="40" t="s">
        <v>44</v>
      </c>
      <c r="Q143" s="40">
        <v>0</v>
      </c>
      <c r="R143" s="40" t="s">
        <v>60</v>
      </c>
      <c r="S143" s="3">
        <v>6000000</v>
      </c>
      <c r="T143" s="3">
        <v>24000000</v>
      </c>
      <c r="U143" s="3">
        <v>24000000</v>
      </c>
      <c r="V143" s="40" t="s">
        <v>32</v>
      </c>
      <c r="W143" s="40" t="s">
        <v>33</v>
      </c>
      <c r="X143" s="40" t="s">
        <v>580</v>
      </c>
      <c r="Y143" s="41">
        <v>3009133992</v>
      </c>
      <c r="Z143" s="16" t="s">
        <v>581</v>
      </c>
      <c r="AA143" s="40"/>
      <c r="AB143" s="40" t="s">
        <v>175</v>
      </c>
      <c r="AC143" s="40" t="s">
        <v>272</v>
      </c>
      <c r="AD143" s="40" t="s">
        <v>251</v>
      </c>
      <c r="AE143" s="40"/>
      <c r="AF143" s="40"/>
    </row>
    <row r="144" spans="1:32" s="8" customFormat="1" ht="49.5" customHeight="1" x14ac:dyDescent="0.25">
      <c r="A144" s="40" t="s">
        <v>1309</v>
      </c>
      <c r="B144" s="40" t="s">
        <v>175</v>
      </c>
      <c r="C144" s="9">
        <v>143</v>
      </c>
      <c r="D144" s="40">
        <v>80161500</v>
      </c>
      <c r="E144" s="40"/>
      <c r="F144" s="40"/>
      <c r="G144" s="40" t="s">
        <v>949</v>
      </c>
      <c r="H144" s="40" t="s">
        <v>26</v>
      </c>
      <c r="I144" s="40" t="s">
        <v>1310</v>
      </c>
      <c r="J144" s="7" t="s">
        <v>52</v>
      </c>
      <c r="K144" s="40">
        <v>2</v>
      </c>
      <c r="L144" s="40" t="s">
        <v>63</v>
      </c>
      <c r="M144" s="40">
        <v>4</v>
      </c>
      <c r="N144" s="40" t="s">
        <v>29</v>
      </c>
      <c r="O144" s="40" t="s">
        <v>714</v>
      </c>
      <c r="P144" s="40" t="s">
        <v>44</v>
      </c>
      <c r="Q144" s="40">
        <v>0</v>
      </c>
      <c r="R144" s="40" t="s">
        <v>60</v>
      </c>
      <c r="S144" s="3">
        <v>7000000</v>
      </c>
      <c r="T144" s="3">
        <v>28000000</v>
      </c>
      <c r="U144" s="3">
        <v>28000000</v>
      </c>
      <c r="V144" s="40" t="s">
        <v>32</v>
      </c>
      <c r="W144" s="40" t="s">
        <v>33</v>
      </c>
      <c r="X144" s="40" t="s">
        <v>580</v>
      </c>
      <c r="Y144" s="41">
        <v>3009133992</v>
      </c>
      <c r="Z144" s="16" t="s">
        <v>581</v>
      </c>
      <c r="AA144" s="40"/>
      <c r="AB144" s="40" t="s">
        <v>175</v>
      </c>
      <c r="AC144" s="40" t="s">
        <v>272</v>
      </c>
      <c r="AD144" s="40" t="s">
        <v>251</v>
      </c>
      <c r="AE144" s="40"/>
      <c r="AF144" s="40"/>
    </row>
    <row r="145" spans="1:32" s="8" customFormat="1" ht="99" customHeight="1" x14ac:dyDescent="0.25">
      <c r="A145" s="40" t="s">
        <v>223</v>
      </c>
      <c r="B145" s="40" t="s">
        <v>175</v>
      </c>
      <c r="C145" s="9">
        <v>144</v>
      </c>
      <c r="D145" s="40">
        <v>80161500</v>
      </c>
      <c r="E145" s="40"/>
      <c r="F145" s="40"/>
      <c r="G145" s="40" t="s">
        <v>950</v>
      </c>
      <c r="H145" s="40" t="s">
        <v>26</v>
      </c>
      <c r="I145" s="40" t="s">
        <v>42</v>
      </c>
      <c r="J145" s="40" t="s">
        <v>43</v>
      </c>
      <c r="K145" s="40">
        <v>3</v>
      </c>
      <c r="L145" s="40" t="s">
        <v>147</v>
      </c>
      <c r="M145" s="40">
        <v>4</v>
      </c>
      <c r="N145" s="40" t="s">
        <v>29</v>
      </c>
      <c r="O145" s="40" t="s">
        <v>714</v>
      </c>
      <c r="P145" s="40" t="s">
        <v>44</v>
      </c>
      <c r="Q145" s="40">
        <v>0</v>
      </c>
      <c r="R145" s="40" t="s">
        <v>60</v>
      </c>
      <c r="S145" s="3">
        <v>8000000</v>
      </c>
      <c r="T145" s="3">
        <v>32000000</v>
      </c>
      <c r="U145" s="3">
        <v>32000000</v>
      </c>
      <c r="V145" s="40" t="s">
        <v>32</v>
      </c>
      <c r="W145" s="40" t="s">
        <v>33</v>
      </c>
      <c r="X145" s="40" t="s">
        <v>580</v>
      </c>
      <c r="Y145" s="41">
        <v>3009133992</v>
      </c>
      <c r="Z145" s="16" t="s">
        <v>581</v>
      </c>
      <c r="AA145" s="40"/>
      <c r="AB145" s="40" t="s">
        <v>175</v>
      </c>
      <c r="AC145" s="40" t="s">
        <v>272</v>
      </c>
      <c r="AD145" s="40" t="s">
        <v>251</v>
      </c>
      <c r="AE145" s="40"/>
      <c r="AF145" s="75"/>
    </row>
    <row r="146" spans="1:32" s="8" customFormat="1" ht="82.5" customHeight="1" x14ac:dyDescent="0.25">
      <c r="A146" s="40" t="s">
        <v>224</v>
      </c>
      <c r="B146" s="40" t="s">
        <v>175</v>
      </c>
      <c r="C146" s="9">
        <v>145</v>
      </c>
      <c r="D146" s="40">
        <v>80161500</v>
      </c>
      <c r="E146" s="40"/>
      <c r="F146" s="40"/>
      <c r="G146" s="40" t="s">
        <v>1648</v>
      </c>
      <c r="H146" s="40" t="s">
        <v>26</v>
      </c>
      <c r="I146" s="40" t="s">
        <v>1726</v>
      </c>
      <c r="J146" s="40" t="s">
        <v>55</v>
      </c>
      <c r="K146" s="40">
        <v>5</v>
      </c>
      <c r="L146" s="40" t="s">
        <v>28</v>
      </c>
      <c r="M146" s="40">
        <v>7.7</v>
      </c>
      <c r="N146" s="40" t="s">
        <v>29</v>
      </c>
      <c r="O146" s="40" t="s">
        <v>714</v>
      </c>
      <c r="P146" s="40" t="s">
        <v>44</v>
      </c>
      <c r="Q146" s="40">
        <v>0</v>
      </c>
      <c r="R146" s="40" t="s">
        <v>60</v>
      </c>
      <c r="S146" s="3">
        <v>7000000</v>
      </c>
      <c r="T146" s="3">
        <f>+M146*S146</f>
        <v>53900000</v>
      </c>
      <c r="U146" s="3">
        <f>+T146</f>
        <v>53900000</v>
      </c>
      <c r="V146" s="40" t="s">
        <v>32</v>
      </c>
      <c r="W146" s="40" t="s">
        <v>33</v>
      </c>
      <c r="X146" s="40" t="s">
        <v>580</v>
      </c>
      <c r="Y146" s="41">
        <v>3009133992</v>
      </c>
      <c r="Z146" s="16" t="s">
        <v>581</v>
      </c>
      <c r="AA146" s="40"/>
      <c r="AB146" s="40" t="s">
        <v>175</v>
      </c>
      <c r="AC146" s="40" t="s">
        <v>272</v>
      </c>
      <c r="AD146" s="40" t="s">
        <v>1651</v>
      </c>
      <c r="AE146" s="40"/>
      <c r="AF146" s="75"/>
    </row>
    <row r="147" spans="1:32" s="8" customFormat="1" ht="99" customHeight="1" x14ac:dyDescent="0.25">
      <c r="A147" s="40" t="s">
        <v>1311</v>
      </c>
      <c r="B147" s="40" t="s">
        <v>175</v>
      </c>
      <c r="C147" s="9">
        <v>146</v>
      </c>
      <c r="D147" s="40">
        <v>80161500</v>
      </c>
      <c r="E147" s="40"/>
      <c r="F147" s="40"/>
      <c r="G147" s="40" t="s">
        <v>745</v>
      </c>
      <c r="H147" s="40" t="s">
        <v>26</v>
      </c>
      <c r="I147" s="40" t="s">
        <v>1312</v>
      </c>
      <c r="J147" s="40" t="s">
        <v>52</v>
      </c>
      <c r="K147" s="40">
        <v>2</v>
      </c>
      <c r="L147" s="40" t="s">
        <v>63</v>
      </c>
      <c r="M147" s="40">
        <v>4</v>
      </c>
      <c r="N147" s="40" t="s">
        <v>29</v>
      </c>
      <c r="O147" s="40" t="s">
        <v>714</v>
      </c>
      <c r="P147" s="40" t="s">
        <v>44</v>
      </c>
      <c r="Q147" s="40">
        <v>0</v>
      </c>
      <c r="R147" s="40" t="s">
        <v>60</v>
      </c>
      <c r="S147" s="3">
        <v>8000000</v>
      </c>
      <c r="T147" s="3">
        <v>32000000</v>
      </c>
      <c r="U147" s="3">
        <v>32000000</v>
      </c>
      <c r="V147" s="40" t="s">
        <v>32</v>
      </c>
      <c r="W147" s="40" t="s">
        <v>33</v>
      </c>
      <c r="X147" s="40" t="s">
        <v>580</v>
      </c>
      <c r="Y147" s="41">
        <v>3009133992</v>
      </c>
      <c r="Z147" s="16" t="s">
        <v>581</v>
      </c>
      <c r="AA147" s="40"/>
      <c r="AB147" s="40" t="s">
        <v>175</v>
      </c>
      <c r="AC147" s="40" t="s">
        <v>272</v>
      </c>
      <c r="AD147" s="40" t="s">
        <v>251</v>
      </c>
      <c r="AE147" s="40"/>
      <c r="AF147" s="40"/>
    </row>
    <row r="148" spans="1:32" s="8" customFormat="1" ht="99" customHeight="1" x14ac:dyDescent="0.25">
      <c r="A148" s="40" t="s">
        <v>226</v>
      </c>
      <c r="B148" s="40" t="s">
        <v>175</v>
      </c>
      <c r="C148" s="9">
        <v>147</v>
      </c>
      <c r="D148" s="40">
        <v>80161500</v>
      </c>
      <c r="E148" s="40"/>
      <c r="F148" s="40"/>
      <c r="G148" s="40" t="s">
        <v>951</v>
      </c>
      <c r="H148" s="40" t="s">
        <v>681</v>
      </c>
      <c r="I148" s="40" t="s">
        <v>737</v>
      </c>
      <c r="J148" s="40" t="s">
        <v>55</v>
      </c>
      <c r="K148" s="40">
        <v>5</v>
      </c>
      <c r="L148" s="40" t="s">
        <v>28</v>
      </c>
      <c r="M148" s="40">
        <v>7.5</v>
      </c>
      <c r="N148" s="40" t="s">
        <v>29</v>
      </c>
      <c r="O148" s="40" t="s">
        <v>714</v>
      </c>
      <c r="P148" s="40" t="s">
        <v>44</v>
      </c>
      <c r="Q148" s="40">
        <v>0</v>
      </c>
      <c r="R148" s="40" t="s">
        <v>60</v>
      </c>
      <c r="S148" s="3">
        <v>7000000</v>
      </c>
      <c r="T148" s="3">
        <f>+M148*S148</f>
        <v>52500000</v>
      </c>
      <c r="U148" s="3">
        <f>+T148</f>
        <v>52500000</v>
      </c>
      <c r="V148" s="40" t="s">
        <v>32</v>
      </c>
      <c r="W148" s="40" t="s">
        <v>33</v>
      </c>
      <c r="X148" s="40" t="s">
        <v>580</v>
      </c>
      <c r="Y148" s="41">
        <v>3009133992</v>
      </c>
      <c r="Z148" s="16" t="s">
        <v>581</v>
      </c>
      <c r="AA148" s="40"/>
      <c r="AB148" s="40" t="s">
        <v>175</v>
      </c>
      <c r="AC148" s="40" t="s">
        <v>272</v>
      </c>
      <c r="AD148" s="40" t="s">
        <v>1570</v>
      </c>
      <c r="AE148" s="40"/>
      <c r="AF148" s="75"/>
    </row>
    <row r="149" spans="1:32" s="8" customFormat="1" ht="99" customHeight="1" x14ac:dyDescent="0.25">
      <c r="A149" s="40" t="s">
        <v>603</v>
      </c>
      <c r="B149" s="40" t="s">
        <v>175</v>
      </c>
      <c r="C149" s="9">
        <v>148</v>
      </c>
      <c r="D149" s="40">
        <v>80161500</v>
      </c>
      <c r="E149" s="40"/>
      <c r="F149" s="40"/>
      <c r="G149" s="40" t="s">
        <v>1498</v>
      </c>
      <c r="H149" s="40" t="s">
        <v>26</v>
      </c>
      <c r="I149" s="40" t="s">
        <v>586</v>
      </c>
      <c r="J149" s="40" t="s">
        <v>43</v>
      </c>
      <c r="K149" s="40">
        <v>3</v>
      </c>
      <c r="L149" s="40" t="s">
        <v>28</v>
      </c>
      <c r="M149" s="40">
        <v>9.5</v>
      </c>
      <c r="N149" s="40" t="s">
        <v>29</v>
      </c>
      <c r="O149" s="40" t="s">
        <v>714</v>
      </c>
      <c r="P149" s="40" t="s">
        <v>44</v>
      </c>
      <c r="Q149" s="40">
        <v>0</v>
      </c>
      <c r="R149" s="40" t="s">
        <v>60</v>
      </c>
      <c r="S149" s="3">
        <v>7000000</v>
      </c>
      <c r="T149" s="3">
        <f>+M149*S149</f>
        <v>66500000</v>
      </c>
      <c r="U149" s="3">
        <f>+T149</f>
        <v>66500000</v>
      </c>
      <c r="V149" s="40" t="s">
        <v>32</v>
      </c>
      <c r="W149" s="40" t="s">
        <v>33</v>
      </c>
      <c r="X149" s="40" t="s">
        <v>580</v>
      </c>
      <c r="Y149" s="40">
        <v>3009133992</v>
      </c>
      <c r="Z149" s="16" t="s">
        <v>581</v>
      </c>
      <c r="AA149" s="40"/>
      <c r="AB149" s="40" t="s">
        <v>175</v>
      </c>
      <c r="AC149" s="40" t="s">
        <v>272</v>
      </c>
      <c r="AD149" s="40" t="s">
        <v>1524</v>
      </c>
      <c r="AE149" s="40"/>
      <c r="AF149" s="40"/>
    </row>
    <row r="150" spans="1:32" s="8" customFormat="1" ht="82.5" customHeight="1" x14ac:dyDescent="0.25">
      <c r="A150" s="40" t="s">
        <v>604</v>
      </c>
      <c r="B150" s="40" t="s">
        <v>175</v>
      </c>
      <c r="C150" s="9">
        <v>149</v>
      </c>
      <c r="D150" s="40">
        <v>80161500</v>
      </c>
      <c r="E150" s="40"/>
      <c r="F150" s="40"/>
      <c r="G150" s="40" t="s">
        <v>952</v>
      </c>
      <c r="H150" s="40" t="s">
        <v>34</v>
      </c>
      <c r="I150" s="40" t="s">
        <v>587</v>
      </c>
      <c r="J150" s="40" t="s">
        <v>55</v>
      </c>
      <c r="K150" s="40">
        <v>5</v>
      </c>
      <c r="L150" s="40" t="s">
        <v>28</v>
      </c>
      <c r="M150" s="40">
        <v>7.5</v>
      </c>
      <c r="N150" s="40" t="s">
        <v>29</v>
      </c>
      <c r="O150" s="40" t="s">
        <v>714</v>
      </c>
      <c r="P150" s="40" t="s">
        <v>44</v>
      </c>
      <c r="Q150" s="40">
        <v>0</v>
      </c>
      <c r="R150" s="40" t="s">
        <v>60</v>
      </c>
      <c r="S150" s="3">
        <v>4500000</v>
      </c>
      <c r="T150" s="3">
        <f>+M150*S150</f>
        <v>33750000</v>
      </c>
      <c r="U150" s="3">
        <f>+T150</f>
        <v>33750000</v>
      </c>
      <c r="V150" s="40" t="s">
        <v>32</v>
      </c>
      <c r="W150" s="40" t="s">
        <v>33</v>
      </c>
      <c r="X150" s="40" t="s">
        <v>580</v>
      </c>
      <c r="Y150" s="41">
        <v>3009133992</v>
      </c>
      <c r="Z150" s="16" t="s">
        <v>581</v>
      </c>
      <c r="AA150" s="40"/>
      <c r="AB150" s="40" t="s">
        <v>175</v>
      </c>
      <c r="AC150" s="40" t="s">
        <v>272</v>
      </c>
      <c r="AD150" s="40" t="s">
        <v>1571</v>
      </c>
      <c r="AE150" s="40"/>
      <c r="AF150" s="75"/>
    </row>
    <row r="151" spans="1:32" s="8" customFormat="1" ht="49.5" customHeight="1" x14ac:dyDescent="0.25">
      <c r="A151" s="40" t="s">
        <v>227</v>
      </c>
      <c r="B151" s="40" t="s">
        <v>175</v>
      </c>
      <c r="C151" s="9">
        <v>150</v>
      </c>
      <c r="D151" s="40">
        <v>80161500</v>
      </c>
      <c r="E151" s="40"/>
      <c r="F151" s="40"/>
      <c r="G151" s="40" t="s">
        <v>953</v>
      </c>
      <c r="H151" s="40" t="s">
        <v>34</v>
      </c>
      <c r="I151" s="40" t="s">
        <v>42</v>
      </c>
      <c r="J151" s="40" t="s">
        <v>55</v>
      </c>
      <c r="K151" s="40">
        <v>5</v>
      </c>
      <c r="L151" s="40" t="s">
        <v>28</v>
      </c>
      <c r="M151" s="40">
        <v>7.5</v>
      </c>
      <c r="N151" s="40" t="s">
        <v>29</v>
      </c>
      <c r="O151" s="40" t="s">
        <v>714</v>
      </c>
      <c r="P151" s="40" t="s">
        <v>44</v>
      </c>
      <c r="Q151" s="40">
        <v>0</v>
      </c>
      <c r="R151" s="40" t="s">
        <v>60</v>
      </c>
      <c r="S151" s="3">
        <v>4500000</v>
      </c>
      <c r="T151" s="3">
        <f>+M151*S151</f>
        <v>33750000</v>
      </c>
      <c r="U151" s="3">
        <f>+T151</f>
        <v>33750000</v>
      </c>
      <c r="V151" s="40" t="s">
        <v>32</v>
      </c>
      <c r="W151" s="40" t="s">
        <v>33</v>
      </c>
      <c r="X151" s="40" t="s">
        <v>580</v>
      </c>
      <c r="Y151" s="41">
        <v>3009133992</v>
      </c>
      <c r="Z151" s="16" t="s">
        <v>581</v>
      </c>
      <c r="AA151" s="40"/>
      <c r="AB151" s="40" t="s">
        <v>175</v>
      </c>
      <c r="AC151" s="40" t="s">
        <v>272</v>
      </c>
      <c r="AD151" s="40" t="s">
        <v>1572</v>
      </c>
      <c r="AE151" s="40"/>
      <c r="AF151" s="75"/>
    </row>
    <row r="152" spans="1:32" s="8" customFormat="1" ht="49.5" customHeight="1" x14ac:dyDescent="0.25">
      <c r="A152" s="40" t="s">
        <v>1313</v>
      </c>
      <c r="B152" s="40" t="s">
        <v>175</v>
      </c>
      <c r="C152" s="9">
        <v>151</v>
      </c>
      <c r="D152" s="40">
        <v>80161500</v>
      </c>
      <c r="E152" s="40"/>
      <c r="F152" s="40"/>
      <c r="G152" s="40" t="s">
        <v>954</v>
      </c>
      <c r="H152" s="40" t="s">
        <v>26</v>
      </c>
      <c r="I152" s="40" t="s">
        <v>1314</v>
      </c>
      <c r="J152" s="7" t="s">
        <v>52</v>
      </c>
      <c r="K152" s="40">
        <v>2</v>
      </c>
      <c r="L152" s="40" t="s">
        <v>63</v>
      </c>
      <c r="M152" s="40">
        <v>4</v>
      </c>
      <c r="N152" s="40" t="s">
        <v>29</v>
      </c>
      <c r="O152" s="40" t="s">
        <v>714</v>
      </c>
      <c r="P152" s="40" t="s">
        <v>44</v>
      </c>
      <c r="Q152" s="40">
        <v>0</v>
      </c>
      <c r="R152" s="40" t="s">
        <v>60</v>
      </c>
      <c r="S152" s="3">
        <v>5500000</v>
      </c>
      <c r="T152" s="3">
        <v>22000000</v>
      </c>
      <c r="U152" s="3">
        <v>22000000</v>
      </c>
      <c r="V152" s="40" t="s">
        <v>32</v>
      </c>
      <c r="W152" s="40" t="s">
        <v>33</v>
      </c>
      <c r="X152" s="40" t="s">
        <v>580</v>
      </c>
      <c r="Y152" s="41">
        <v>3009133992</v>
      </c>
      <c r="Z152" s="16" t="s">
        <v>581</v>
      </c>
      <c r="AA152" s="40"/>
      <c r="AB152" s="40" t="s">
        <v>175</v>
      </c>
      <c r="AC152" s="40" t="s">
        <v>272</v>
      </c>
      <c r="AD152" s="40" t="s">
        <v>251</v>
      </c>
      <c r="AE152" s="40"/>
      <c r="AF152" s="40"/>
    </row>
    <row r="153" spans="1:32" s="8" customFormat="1" ht="66" customHeight="1" x14ac:dyDescent="0.25">
      <c r="A153" s="40" t="s">
        <v>228</v>
      </c>
      <c r="B153" s="40" t="s">
        <v>175</v>
      </c>
      <c r="C153" s="9">
        <v>152</v>
      </c>
      <c r="D153" s="40">
        <v>80161500</v>
      </c>
      <c r="E153" s="40"/>
      <c r="F153" s="40"/>
      <c r="G153" s="40" t="s">
        <v>1511</v>
      </c>
      <c r="H153" s="40" t="s">
        <v>34</v>
      </c>
      <c r="I153" s="40" t="s">
        <v>1476</v>
      </c>
      <c r="J153" s="40" t="s">
        <v>61</v>
      </c>
      <c r="K153" s="40">
        <v>4</v>
      </c>
      <c r="L153" s="40" t="s">
        <v>28</v>
      </c>
      <c r="M153" s="40">
        <v>9</v>
      </c>
      <c r="N153" s="40" t="s">
        <v>29</v>
      </c>
      <c r="O153" s="40" t="s">
        <v>714</v>
      </c>
      <c r="P153" s="40" t="s">
        <v>44</v>
      </c>
      <c r="Q153" s="40">
        <v>0</v>
      </c>
      <c r="R153" s="40" t="s">
        <v>60</v>
      </c>
      <c r="S153" s="3">
        <v>3500000</v>
      </c>
      <c r="T153" s="23">
        <f>+M153*S153</f>
        <v>31500000</v>
      </c>
      <c r="U153" s="10">
        <f>+T153</f>
        <v>31500000</v>
      </c>
      <c r="V153" s="40" t="s">
        <v>32</v>
      </c>
      <c r="W153" s="40" t="s">
        <v>33</v>
      </c>
      <c r="X153" s="40" t="s">
        <v>580</v>
      </c>
      <c r="Y153" s="40">
        <v>3009133992</v>
      </c>
      <c r="Z153" s="16" t="s">
        <v>581</v>
      </c>
      <c r="AA153" s="40"/>
      <c r="AB153" s="40" t="s">
        <v>175</v>
      </c>
      <c r="AC153" s="40" t="s">
        <v>272</v>
      </c>
      <c r="AD153" s="40" t="s">
        <v>1602</v>
      </c>
      <c r="AE153" s="40"/>
      <c r="AF153" s="40"/>
    </row>
    <row r="154" spans="1:32" s="8" customFormat="1" ht="49.5" customHeight="1" x14ac:dyDescent="0.25">
      <c r="A154" s="40" t="s">
        <v>229</v>
      </c>
      <c r="B154" s="40" t="s">
        <v>175</v>
      </c>
      <c r="C154" s="9">
        <v>153</v>
      </c>
      <c r="D154" s="40">
        <v>80161500</v>
      </c>
      <c r="E154" s="40"/>
      <c r="F154" s="40"/>
      <c r="G154" s="40" t="s">
        <v>1509</v>
      </c>
      <c r="H154" s="40" t="s">
        <v>26</v>
      </c>
      <c r="I154" s="40" t="s">
        <v>1730</v>
      </c>
      <c r="J154" s="40" t="s">
        <v>55</v>
      </c>
      <c r="K154" s="40">
        <v>5</v>
      </c>
      <c r="L154" s="40" t="s">
        <v>28</v>
      </c>
      <c r="M154" s="40">
        <v>8</v>
      </c>
      <c r="N154" s="40" t="s">
        <v>29</v>
      </c>
      <c r="O154" s="40" t="s">
        <v>714</v>
      </c>
      <c r="P154" s="40" t="s">
        <v>44</v>
      </c>
      <c r="Q154" s="40">
        <v>0</v>
      </c>
      <c r="R154" s="40" t="s">
        <v>60</v>
      </c>
      <c r="S154" s="3">
        <v>7000000</v>
      </c>
      <c r="T154" s="3">
        <f>+S154*M154</f>
        <v>56000000</v>
      </c>
      <c r="U154" s="3">
        <f>+T154</f>
        <v>56000000</v>
      </c>
      <c r="V154" s="40" t="s">
        <v>32</v>
      </c>
      <c r="W154" s="40" t="s">
        <v>33</v>
      </c>
      <c r="X154" s="40" t="s">
        <v>580</v>
      </c>
      <c r="Y154" s="40">
        <v>3009133992</v>
      </c>
      <c r="Z154" s="16" t="s">
        <v>581</v>
      </c>
      <c r="AA154" s="40"/>
      <c r="AB154" s="40" t="s">
        <v>175</v>
      </c>
      <c r="AC154" s="40" t="s">
        <v>272</v>
      </c>
      <c r="AD154" s="40" t="s">
        <v>1573</v>
      </c>
      <c r="AE154" s="40"/>
      <c r="AF154" s="40"/>
    </row>
    <row r="155" spans="1:32" s="8" customFormat="1" ht="82.5" customHeight="1" x14ac:dyDescent="0.25">
      <c r="A155" s="40" t="s">
        <v>230</v>
      </c>
      <c r="B155" s="40" t="s">
        <v>175</v>
      </c>
      <c r="C155" s="9">
        <v>154</v>
      </c>
      <c r="D155" s="40">
        <v>80161500</v>
      </c>
      <c r="E155" s="40"/>
      <c r="F155" s="40"/>
      <c r="G155" s="40" t="s">
        <v>1510</v>
      </c>
      <c r="H155" s="40" t="s">
        <v>26</v>
      </c>
      <c r="I155" s="40" t="s">
        <v>42</v>
      </c>
      <c r="J155" s="40" t="s">
        <v>61</v>
      </c>
      <c r="K155" s="40">
        <v>4</v>
      </c>
      <c r="L155" s="40" t="s">
        <v>28</v>
      </c>
      <c r="M155" s="40">
        <v>8.5</v>
      </c>
      <c r="N155" s="40" t="s">
        <v>29</v>
      </c>
      <c r="O155" s="40" t="s">
        <v>714</v>
      </c>
      <c r="P155" s="40" t="s">
        <v>44</v>
      </c>
      <c r="Q155" s="40">
        <v>0</v>
      </c>
      <c r="R155" s="40" t="s">
        <v>60</v>
      </c>
      <c r="S155" s="3">
        <v>7000000</v>
      </c>
      <c r="T155" s="3">
        <f>+S155*M155</f>
        <v>59500000</v>
      </c>
      <c r="U155" s="3">
        <f>+T155</f>
        <v>59500000</v>
      </c>
      <c r="V155" s="40" t="s">
        <v>32</v>
      </c>
      <c r="W155" s="40" t="s">
        <v>33</v>
      </c>
      <c r="X155" s="40" t="s">
        <v>580</v>
      </c>
      <c r="Y155" s="40">
        <v>3009133992</v>
      </c>
      <c r="Z155" s="16" t="s">
        <v>581</v>
      </c>
      <c r="AA155" s="40"/>
      <c r="AB155" s="40" t="s">
        <v>175</v>
      </c>
      <c r="AC155" s="40" t="s">
        <v>272</v>
      </c>
      <c r="AD155" s="40" t="s">
        <v>1574</v>
      </c>
      <c r="AE155" s="40"/>
      <c r="AF155" s="40"/>
    </row>
    <row r="156" spans="1:32" s="8" customFormat="1" ht="66" customHeight="1" x14ac:dyDescent="0.25">
      <c r="A156" s="12" t="s">
        <v>231</v>
      </c>
      <c r="B156" s="12" t="s">
        <v>175</v>
      </c>
      <c r="C156" s="13">
        <v>155</v>
      </c>
      <c r="D156" s="12" t="s">
        <v>213</v>
      </c>
      <c r="E156" s="85"/>
      <c r="F156" s="12"/>
      <c r="G156" s="12" t="s">
        <v>955</v>
      </c>
      <c r="H156" s="12" t="s">
        <v>216</v>
      </c>
      <c r="I156" s="12"/>
      <c r="J156" s="12" t="s">
        <v>61</v>
      </c>
      <c r="K156" s="12">
        <v>4</v>
      </c>
      <c r="L156" s="12" t="s">
        <v>28</v>
      </c>
      <c r="M156" s="12">
        <v>9</v>
      </c>
      <c r="N156" s="12" t="s">
        <v>196</v>
      </c>
      <c r="O156" s="12" t="s">
        <v>714</v>
      </c>
      <c r="P156" s="12" t="s">
        <v>44</v>
      </c>
      <c r="Q156" s="12">
        <v>0</v>
      </c>
      <c r="R156" s="12" t="s">
        <v>60</v>
      </c>
      <c r="S156" s="14">
        <v>0</v>
      </c>
      <c r="T156" s="14">
        <v>130000000</v>
      </c>
      <c r="U156" s="14">
        <f>+T156</f>
        <v>130000000</v>
      </c>
      <c r="V156" s="12" t="s">
        <v>32</v>
      </c>
      <c r="W156" s="12" t="s">
        <v>33</v>
      </c>
      <c r="X156" s="12" t="s">
        <v>580</v>
      </c>
      <c r="Y156" s="31">
        <v>3009133992</v>
      </c>
      <c r="Z156" s="43" t="s">
        <v>581</v>
      </c>
      <c r="AA156" s="12"/>
      <c r="AB156" s="12" t="s">
        <v>175</v>
      </c>
      <c r="AC156" s="12" t="s">
        <v>612</v>
      </c>
      <c r="AD156" s="12" t="s">
        <v>1599</v>
      </c>
      <c r="AE156" s="12"/>
      <c r="AF156" s="12"/>
    </row>
    <row r="157" spans="1:32" s="8" customFormat="1" ht="82.5" x14ac:dyDescent="0.25">
      <c r="A157" s="40" t="s">
        <v>232</v>
      </c>
      <c r="B157" s="40" t="s">
        <v>175</v>
      </c>
      <c r="C157" s="9">
        <v>156</v>
      </c>
      <c r="D157" s="40" t="s">
        <v>217</v>
      </c>
      <c r="E157" s="40"/>
      <c r="F157" s="40"/>
      <c r="G157" s="40" t="s">
        <v>956</v>
      </c>
      <c r="H157" s="40" t="s">
        <v>218</v>
      </c>
      <c r="I157" s="40"/>
      <c r="J157" s="40" t="s">
        <v>55</v>
      </c>
      <c r="K157" s="40">
        <v>5</v>
      </c>
      <c r="L157" s="40" t="s">
        <v>28</v>
      </c>
      <c r="M157" s="40">
        <v>5</v>
      </c>
      <c r="N157" s="40" t="s">
        <v>211</v>
      </c>
      <c r="O157" s="40" t="s">
        <v>717</v>
      </c>
      <c r="P157" s="40" t="s">
        <v>44</v>
      </c>
      <c r="Q157" s="40">
        <v>0</v>
      </c>
      <c r="R157" s="40" t="s">
        <v>60</v>
      </c>
      <c r="S157" s="3">
        <v>0</v>
      </c>
      <c r="T157" s="3">
        <v>400000000</v>
      </c>
      <c r="U157" s="3">
        <f>+T157</f>
        <v>400000000</v>
      </c>
      <c r="V157" s="40" t="s">
        <v>32</v>
      </c>
      <c r="W157" s="40" t="s">
        <v>33</v>
      </c>
      <c r="X157" s="40" t="s">
        <v>580</v>
      </c>
      <c r="Y157" s="41">
        <v>3009133992</v>
      </c>
      <c r="Z157" s="16" t="s">
        <v>581</v>
      </c>
      <c r="AA157" s="40"/>
      <c r="AB157" s="40" t="s">
        <v>175</v>
      </c>
      <c r="AC157" s="40" t="s">
        <v>612</v>
      </c>
      <c r="AD157" s="40" t="s">
        <v>1575</v>
      </c>
      <c r="AE157" s="40"/>
      <c r="AF157" s="40"/>
    </row>
    <row r="158" spans="1:32" s="8" customFormat="1" ht="49.5" customHeight="1" x14ac:dyDescent="0.25">
      <c r="A158" s="40" t="s">
        <v>233</v>
      </c>
      <c r="B158" s="40" t="s">
        <v>175</v>
      </c>
      <c r="C158" s="9">
        <v>157</v>
      </c>
      <c r="D158" s="40" t="s">
        <v>217</v>
      </c>
      <c r="E158" s="40"/>
      <c r="F158" s="40"/>
      <c r="G158" s="40" t="s">
        <v>957</v>
      </c>
      <c r="H158" s="40" t="s">
        <v>588</v>
      </c>
      <c r="I158" s="40" t="s">
        <v>222</v>
      </c>
      <c r="J158" s="40" t="s">
        <v>55</v>
      </c>
      <c r="K158" s="40">
        <v>5</v>
      </c>
      <c r="L158" s="40" t="s">
        <v>28</v>
      </c>
      <c r="M158" s="40">
        <v>7</v>
      </c>
      <c r="N158" s="40" t="s">
        <v>29</v>
      </c>
      <c r="O158" s="40" t="s">
        <v>714</v>
      </c>
      <c r="P158" s="40" t="s">
        <v>44</v>
      </c>
      <c r="Q158" s="40">
        <v>0</v>
      </c>
      <c r="R158" s="40" t="s">
        <v>60</v>
      </c>
      <c r="S158" s="3">
        <v>0</v>
      </c>
      <c r="T158" s="3">
        <v>100000000</v>
      </c>
      <c r="U158" s="3">
        <v>100000000</v>
      </c>
      <c r="V158" s="40" t="s">
        <v>32</v>
      </c>
      <c r="W158" s="40" t="s">
        <v>33</v>
      </c>
      <c r="X158" s="40" t="s">
        <v>580</v>
      </c>
      <c r="Y158" s="41">
        <v>3009133992</v>
      </c>
      <c r="Z158" s="16" t="s">
        <v>581</v>
      </c>
      <c r="AA158" s="40"/>
      <c r="AB158" s="40" t="s">
        <v>175</v>
      </c>
      <c r="AC158" s="40" t="s">
        <v>612</v>
      </c>
      <c r="AD158" s="40" t="s">
        <v>1576</v>
      </c>
      <c r="AE158" s="40"/>
      <c r="AF158" s="75"/>
    </row>
    <row r="159" spans="1:32" s="8" customFormat="1" ht="82.5" x14ac:dyDescent="0.25">
      <c r="A159" s="40" t="s">
        <v>605</v>
      </c>
      <c r="B159" s="40" t="s">
        <v>175</v>
      </c>
      <c r="C159" s="9">
        <v>158</v>
      </c>
      <c r="D159" s="40" t="s">
        <v>213</v>
      </c>
      <c r="E159" s="40"/>
      <c r="F159" s="40"/>
      <c r="G159" s="40" t="s">
        <v>958</v>
      </c>
      <c r="H159" s="40" t="s">
        <v>588</v>
      </c>
      <c r="I159" s="40" t="s">
        <v>589</v>
      </c>
      <c r="J159" s="7" t="s">
        <v>63</v>
      </c>
      <c r="K159" s="40">
        <v>6</v>
      </c>
      <c r="L159" s="40" t="s">
        <v>28</v>
      </c>
      <c r="M159" s="40">
        <v>6</v>
      </c>
      <c r="N159" s="40" t="s">
        <v>196</v>
      </c>
      <c r="O159" s="40" t="s">
        <v>714</v>
      </c>
      <c r="P159" s="40" t="s">
        <v>44</v>
      </c>
      <c r="Q159" s="40">
        <v>0</v>
      </c>
      <c r="R159" s="40" t="s">
        <v>60</v>
      </c>
      <c r="S159" s="3">
        <v>0</v>
      </c>
      <c r="T159" s="3">
        <v>120000000</v>
      </c>
      <c r="U159" s="3">
        <f t="shared" ref="U159:U164" si="2">+T159</f>
        <v>120000000</v>
      </c>
      <c r="V159" s="40" t="s">
        <v>32</v>
      </c>
      <c r="W159" s="40" t="s">
        <v>33</v>
      </c>
      <c r="X159" s="40" t="s">
        <v>580</v>
      </c>
      <c r="Y159" s="41">
        <v>3009133992</v>
      </c>
      <c r="Z159" s="16" t="s">
        <v>581</v>
      </c>
      <c r="AA159" s="40"/>
      <c r="AB159" s="40" t="s">
        <v>175</v>
      </c>
      <c r="AC159" s="40" t="s">
        <v>612</v>
      </c>
      <c r="AD159" s="40" t="s">
        <v>251</v>
      </c>
      <c r="AE159" s="40"/>
      <c r="AF159" s="40"/>
    </row>
    <row r="160" spans="1:32" s="8" customFormat="1" ht="82.5" x14ac:dyDescent="0.25">
      <c r="A160" s="12" t="s">
        <v>606</v>
      </c>
      <c r="B160" s="12" t="s">
        <v>175</v>
      </c>
      <c r="C160" s="13">
        <v>159</v>
      </c>
      <c r="D160" s="12">
        <v>86111600</v>
      </c>
      <c r="E160" s="85"/>
      <c r="F160" s="12"/>
      <c r="G160" s="12" t="s">
        <v>959</v>
      </c>
      <c r="H160" s="12" t="s">
        <v>221</v>
      </c>
      <c r="I160" s="12"/>
      <c r="J160" s="38" t="s">
        <v>61</v>
      </c>
      <c r="K160" s="12">
        <v>4</v>
      </c>
      <c r="L160" s="12" t="s">
        <v>28</v>
      </c>
      <c r="M160" s="12">
        <v>8</v>
      </c>
      <c r="N160" s="12" t="s">
        <v>196</v>
      </c>
      <c r="O160" s="12" t="s">
        <v>714</v>
      </c>
      <c r="P160" s="12" t="s">
        <v>44</v>
      </c>
      <c r="Q160" s="12">
        <v>0</v>
      </c>
      <c r="R160" s="12" t="s">
        <v>60</v>
      </c>
      <c r="S160" s="14">
        <v>0</v>
      </c>
      <c r="T160" s="14">
        <v>30000000</v>
      </c>
      <c r="U160" s="14">
        <f t="shared" si="2"/>
        <v>30000000</v>
      </c>
      <c r="V160" s="12" t="s">
        <v>32</v>
      </c>
      <c r="W160" s="12" t="s">
        <v>33</v>
      </c>
      <c r="X160" s="12" t="s">
        <v>580</v>
      </c>
      <c r="Y160" s="31">
        <v>3009133992</v>
      </c>
      <c r="Z160" s="43" t="s">
        <v>581</v>
      </c>
      <c r="AA160" s="12"/>
      <c r="AB160" s="12" t="s">
        <v>175</v>
      </c>
      <c r="AC160" s="12" t="s">
        <v>612</v>
      </c>
      <c r="AD160" s="12" t="s">
        <v>1596</v>
      </c>
      <c r="AE160" s="12"/>
      <c r="AF160" s="12"/>
    </row>
    <row r="161" spans="1:32" s="8" customFormat="1" ht="82.5" x14ac:dyDescent="0.25">
      <c r="A161" s="40" t="s">
        <v>607</v>
      </c>
      <c r="B161" s="40" t="s">
        <v>175</v>
      </c>
      <c r="C161" s="9">
        <v>160</v>
      </c>
      <c r="D161" s="40">
        <v>86111600</v>
      </c>
      <c r="E161" s="40"/>
      <c r="F161" s="40"/>
      <c r="G161" s="40" t="s">
        <v>960</v>
      </c>
      <c r="H161" s="40" t="s">
        <v>221</v>
      </c>
      <c r="I161" s="40" t="s">
        <v>590</v>
      </c>
      <c r="J161" s="40" t="s">
        <v>61</v>
      </c>
      <c r="K161" s="40">
        <v>4</v>
      </c>
      <c r="L161" s="40" t="s">
        <v>28</v>
      </c>
      <c r="M161" s="40">
        <v>8</v>
      </c>
      <c r="N161" s="40" t="s">
        <v>196</v>
      </c>
      <c r="O161" s="40" t="s">
        <v>714</v>
      </c>
      <c r="P161" s="40" t="s">
        <v>44</v>
      </c>
      <c r="Q161" s="40">
        <v>0</v>
      </c>
      <c r="R161" s="40" t="s">
        <v>60</v>
      </c>
      <c r="S161" s="3">
        <v>0</v>
      </c>
      <c r="T161" s="3">
        <v>1000000000</v>
      </c>
      <c r="U161" s="3">
        <f t="shared" si="2"/>
        <v>1000000000</v>
      </c>
      <c r="V161" s="40" t="s">
        <v>32</v>
      </c>
      <c r="W161" s="40" t="s">
        <v>33</v>
      </c>
      <c r="X161" s="40" t="s">
        <v>580</v>
      </c>
      <c r="Y161" s="41">
        <v>3009133992</v>
      </c>
      <c r="Z161" s="16" t="s">
        <v>581</v>
      </c>
      <c r="AA161" s="40"/>
      <c r="AB161" s="40" t="s">
        <v>175</v>
      </c>
      <c r="AC161" s="40" t="s">
        <v>612</v>
      </c>
      <c r="AD161" s="40" t="s">
        <v>251</v>
      </c>
      <c r="AE161" s="40"/>
      <c r="AF161" s="40"/>
    </row>
    <row r="162" spans="1:32" s="8" customFormat="1" ht="148.5" x14ac:dyDescent="0.25">
      <c r="A162" s="40" t="s">
        <v>608</v>
      </c>
      <c r="B162" s="40" t="s">
        <v>175</v>
      </c>
      <c r="C162" s="9">
        <v>161</v>
      </c>
      <c r="D162" s="40" t="s">
        <v>667</v>
      </c>
      <c r="E162" s="40"/>
      <c r="F162" s="40"/>
      <c r="G162" s="40" t="s">
        <v>1727</v>
      </c>
      <c r="H162" s="40" t="s">
        <v>591</v>
      </c>
      <c r="I162" s="40"/>
      <c r="J162" s="40" t="s">
        <v>55</v>
      </c>
      <c r="K162" s="40">
        <v>5</v>
      </c>
      <c r="L162" s="40" t="s">
        <v>28</v>
      </c>
      <c r="M162" s="40">
        <v>6</v>
      </c>
      <c r="N162" s="40" t="s">
        <v>137</v>
      </c>
      <c r="O162" s="40" t="s">
        <v>714</v>
      </c>
      <c r="P162" s="40" t="s">
        <v>44</v>
      </c>
      <c r="Q162" s="40">
        <v>0</v>
      </c>
      <c r="R162" s="40" t="s">
        <v>60</v>
      </c>
      <c r="S162" s="3">
        <v>0</v>
      </c>
      <c r="T162" s="3">
        <v>140000000</v>
      </c>
      <c r="U162" s="3">
        <f t="shared" si="2"/>
        <v>140000000</v>
      </c>
      <c r="V162" s="40" t="s">
        <v>32</v>
      </c>
      <c r="W162" s="40" t="s">
        <v>33</v>
      </c>
      <c r="X162" s="40" t="s">
        <v>580</v>
      </c>
      <c r="Y162" s="41">
        <v>3009133992</v>
      </c>
      <c r="Z162" s="16" t="s">
        <v>581</v>
      </c>
      <c r="AA162" s="40"/>
      <c r="AB162" s="40" t="s">
        <v>175</v>
      </c>
      <c r="AC162" s="40" t="s">
        <v>612</v>
      </c>
      <c r="AD162" s="40" t="s">
        <v>1577</v>
      </c>
      <c r="AE162" s="40"/>
      <c r="AF162" s="75"/>
    </row>
    <row r="163" spans="1:32" s="8" customFormat="1" ht="66" x14ac:dyDescent="0.25">
      <c r="A163" s="40" t="s">
        <v>609</v>
      </c>
      <c r="B163" s="40" t="s">
        <v>175</v>
      </c>
      <c r="C163" s="9">
        <v>162</v>
      </c>
      <c r="D163" s="40" t="s">
        <v>217</v>
      </c>
      <c r="E163" s="40"/>
      <c r="F163" s="40"/>
      <c r="G163" s="40" t="s">
        <v>1578</v>
      </c>
      <c r="H163" s="40" t="s">
        <v>592</v>
      </c>
      <c r="I163" s="40"/>
      <c r="J163" s="40" t="s">
        <v>55</v>
      </c>
      <c r="K163" s="40">
        <v>5</v>
      </c>
      <c r="L163" s="40" t="s">
        <v>28</v>
      </c>
      <c r="M163" s="40">
        <v>5</v>
      </c>
      <c r="N163" s="40" t="s">
        <v>211</v>
      </c>
      <c r="O163" s="40" t="s">
        <v>717</v>
      </c>
      <c r="P163" s="40" t="s">
        <v>44</v>
      </c>
      <c r="Q163" s="40">
        <v>0</v>
      </c>
      <c r="R163" s="40" t="s">
        <v>60</v>
      </c>
      <c r="S163" s="3">
        <v>0</v>
      </c>
      <c r="T163" s="3">
        <v>200000000</v>
      </c>
      <c r="U163" s="3">
        <f t="shared" si="2"/>
        <v>200000000</v>
      </c>
      <c r="V163" s="40" t="s">
        <v>32</v>
      </c>
      <c r="W163" s="40" t="s">
        <v>33</v>
      </c>
      <c r="X163" s="40" t="s">
        <v>580</v>
      </c>
      <c r="Y163" s="41">
        <v>3009133992</v>
      </c>
      <c r="Z163" s="16" t="s">
        <v>581</v>
      </c>
      <c r="AA163" s="40"/>
      <c r="AB163" s="40" t="s">
        <v>175</v>
      </c>
      <c r="AC163" s="40" t="s">
        <v>612</v>
      </c>
      <c r="AD163" s="40" t="s">
        <v>1579</v>
      </c>
      <c r="AE163" s="40"/>
      <c r="AF163" s="40"/>
    </row>
    <row r="164" spans="1:32" s="8" customFormat="1" ht="66" customHeight="1" x14ac:dyDescent="0.25">
      <c r="A164" s="40" t="s">
        <v>610</v>
      </c>
      <c r="B164" s="40" t="s">
        <v>175</v>
      </c>
      <c r="C164" s="9">
        <v>163</v>
      </c>
      <c r="D164" s="40">
        <v>86111600</v>
      </c>
      <c r="E164" s="40"/>
      <c r="F164" s="40"/>
      <c r="G164" s="40" t="s">
        <v>961</v>
      </c>
      <c r="H164" s="40" t="s">
        <v>221</v>
      </c>
      <c r="I164" s="40" t="s">
        <v>225</v>
      </c>
      <c r="J164" s="40" t="s">
        <v>55</v>
      </c>
      <c r="K164" s="40">
        <v>5</v>
      </c>
      <c r="L164" s="40" t="s">
        <v>28</v>
      </c>
      <c r="M164" s="40">
        <v>5</v>
      </c>
      <c r="N164" s="40" t="s">
        <v>196</v>
      </c>
      <c r="O164" s="40" t="s">
        <v>714</v>
      </c>
      <c r="P164" s="40" t="s">
        <v>44</v>
      </c>
      <c r="Q164" s="40">
        <v>0</v>
      </c>
      <c r="R164" s="40" t="s">
        <v>60</v>
      </c>
      <c r="S164" s="3">
        <v>0</v>
      </c>
      <c r="T164" s="3">
        <v>110000000</v>
      </c>
      <c r="U164" s="3">
        <f t="shared" si="2"/>
        <v>110000000</v>
      </c>
      <c r="V164" s="40" t="s">
        <v>32</v>
      </c>
      <c r="W164" s="40" t="s">
        <v>33</v>
      </c>
      <c r="X164" s="40" t="s">
        <v>580</v>
      </c>
      <c r="Y164" s="41">
        <v>3009133992</v>
      </c>
      <c r="Z164" s="16" t="s">
        <v>581</v>
      </c>
      <c r="AA164" s="40"/>
      <c r="AB164" s="40" t="s">
        <v>175</v>
      </c>
      <c r="AC164" s="40" t="s">
        <v>612</v>
      </c>
      <c r="AD164" s="40" t="s">
        <v>1580</v>
      </c>
      <c r="AE164" s="40"/>
      <c r="AF164" s="40"/>
    </row>
    <row r="165" spans="1:32" s="8" customFormat="1" ht="66" customHeight="1" x14ac:dyDescent="0.25">
      <c r="A165" s="40" t="s">
        <v>1315</v>
      </c>
      <c r="B165" s="40" t="s">
        <v>24</v>
      </c>
      <c r="C165" s="9">
        <v>164</v>
      </c>
      <c r="D165" s="40">
        <v>80111607</v>
      </c>
      <c r="E165" s="40"/>
      <c r="F165" s="40"/>
      <c r="G165" s="40" t="s">
        <v>320</v>
      </c>
      <c r="H165" s="40" t="s">
        <v>26</v>
      </c>
      <c r="I165" s="40" t="s">
        <v>1316</v>
      </c>
      <c r="J165" s="44" t="s">
        <v>27</v>
      </c>
      <c r="K165" s="40">
        <v>1</v>
      </c>
      <c r="L165" s="44" t="s">
        <v>55</v>
      </c>
      <c r="M165" s="40">
        <v>4</v>
      </c>
      <c r="N165" s="40" t="s">
        <v>29</v>
      </c>
      <c r="O165" s="40" t="s">
        <v>714</v>
      </c>
      <c r="P165" s="40" t="s">
        <v>44</v>
      </c>
      <c r="Q165" s="40">
        <v>0</v>
      </c>
      <c r="R165" s="40" t="s">
        <v>31</v>
      </c>
      <c r="S165" s="3">
        <v>11000000</v>
      </c>
      <c r="T165" s="3">
        <v>44000000</v>
      </c>
      <c r="U165" s="3">
        <v>44000000</v>
      </c>
      <c r="V165" s="40" t="s">
        <v>32</v>
      </c>
      <c r="W165" s="40" t="s">
        <v>33</v>
      </c>
      <c r="X165" s="40" t="s">
        <v>321</v>
      </c>
      <c r="Y165" s="41">
        <v>3009133992</v>
      </c>
      <c r="Z165" s="16" t="s">
        <v>322</v>
      </c>
      <c r="AA165" s="40"/>
      <c r="AB165" s="40" t="s">
        <v>24</v>
      </c>
      <c r="AC165" s="45" t="s">
        <v>257</v>
      </c>
      <c r="AD165" s="40" t="s">
        <v>251</v>
      </c>
      <c r="AE165" s="40"/>
      <c r="AF165" s="40"/>
    </row>
    <row r="166" spans="1:32" s="8" customFormat="1" ht="66" customHeight="1" x14ac:dyDescent="0.25">
      <c r="A166" s="40" t="s">
        <v>1317</v>
      </c>
      <c r="B166" s="40" t="s">
        <v>24</v>
      </c>
      <c r="C166" s="9">
        <v>165</v>
      </c>
      <c r="D166" s="40">
        <v>80111607</v>
      </c>
      <c r="E166" s="40"/>
      <c r="F166" s="40"/>
      <c r="G166" s="40" t="s">
        <v>962</v>
      </c>
      <c r="H166" s="40" t="s">
        <v>26</v>
      </c>
      <c r="I166" s="40" t="s">
        <v>1318</v>
      </c>
      <c r="J166" s="44" t="s">
        <v>52</v>
      </c>
      <c r="K166" s="40">
        <v>2</v>
      </c>
      <c r="L166" s="44" t="s">
        <v>63</v>
      </c>
      <c r="M166" s="40">
        <v>4</v>
      </c>
      <c r="N166" s="40" t="s">
        <v>29</v>
      </c>
      <c r="O166" s="40" t="s">
        <v>714</v>
      </c>
      <c r="P166" s="40" t="s">
        <v>44</v>
      </c>
      <c r="Q166" s="40">
        <v>0</v>
      </c>
      <c r="R166" s="40" t="s">
        <v>31</v>
      </c>
      <c r="S166" s="3">
        <v>10500000</v>
      </c>
      <c r="T166" s="3">
        <v>42000000</v>
      </c>
      <c r="U166" s="3">
        <v>42000000</v>
      </c>
      <c r="V166" s="40" t="s">
        <v>32</v>
      </c>
      <c r="W166" s="40" t="s">
        <v>33</v>
      </c>
      <c r="X166" s="40" t="s">
        <v>321</v>
      </c>
      <c r="Y166" s="41">
        <v>3009133992</v>
      </c>
      <c r="Z166" s="16" t="s">
        <v>322</v>
      </c>
      <c r="AA166" s="40"/>
      <c r="AB166" s="40" t="s">
        <v>24</v>
      </c>
      <c r="AC166" s="45" t="s">
        <v>257</v>
      </c>
      <c r="AD166" s="40" t="s">
        <v>251</v>
      </c>
      <c r="AE166" s="40"/>
      <c r="AF166" s="40"/>
    </row>
    <row r="167" spans="1:32" s="8" customFormat="1" ht="66" customHeight="1" x14ac:dyDescent="0.25">
      <c r="A167" s="40" t="s">
        <v>1319</v>
      </c>
      <c r="B167" s="40" t="s">
        <v>24</v>
      </c>
      <c r="C167" s="9">
        <v>166</v>
      </c>
      <c r="D167" s="40">
        <v>80111607</v>
      </c>
      <c r="E167" s="40"/>
      <c r="F167" s="40"/>
      <c r="G167" s="40" t="s">
        <v>25</v>
      </c>
      <c r="H167" s="40" t="s">
        <v>26</v>
      </c>
      <c r="I167" s="40" t="s">
        <v>1320</v>
      </c>
      <c r="J167" s="44" t="s">
        <v>27</v>
      </c>
      <c r="K167" s="40">
        <v>1</v>
      </c>
      <c r="L167" s="44" t="s">
        <v>55</v>
      </c>
      <c r="M167" s="40">
        <v>4</v>
      </c>
      <c r="N167" s="40" t="s">
        <v>29</v>
      </c>
      <c r="O167" s="40" t="s">
        <v>714</v>
      </c>
      <c r="P167" s="40" t="s">
        <v>44</v>
      </c>
      <c r="Q167" s="40">
        <v>0</v>
      </c>
      <c r="R167" s="40" t="s">
        <v>31</v>
      </c>
      <c r="S167" s="3">
        <v>7000000</v>
      </c>
      <c r="T167" s="3">
        <v>28000000</v>
      </c>
      <c r="U167" s="3">
        <v>28000000</v>
      </c>
      <c r="V167" s="40" t="s">
        <v>32</v>
      </c>
      <c r="W167" s="40" t="s">
        <v>33</v>
      </c>
      <c r="X167" s="40" t="s">
        <v>321</v>
      </c>
      <c r="Y167" s="41">
        <v>3009133992</v>
      </c>
      <c r="Z167" s="16" t="s">
        <v>322</v>
      </c>
      <c r="AA167" s="40"/>
      <c r="AB167" s="40" t="s">
        <v>24</v>
      </c>
      <c r="AC167" s="45" t="s">
        <v>257</v>
      </c>
      <c r="AD167" s="40" t="s">
        <v>251</v>
      </c>
      <c r="AE167" s="40"/>
      <c r="AF167" s="40"/>
    </row>
    <row r="168" spans="1:32" s="8" customFormat="1" ht="66" customHeight="1" x14ac:dyDescent="0.25">
      <c r="A168" s="40" t="s">
        <v>323</v>
      </c>
      <c r="B168" s="40" t="s">
        <v>24</v>
      </c>
      <c r="C168" s="9">
        <v>167</v>
      </c>
      <c r="D168" s="40">
        <v>80111607</v>
      </c>
      <c r="E168" s="40"/>
      <c r="F168" s="40"/>
      <c r="G168" s="40" t="s">
        <v>963</v>
      </c>
      <c r="H168" s="40" t="s">
        <v>34</v>
      </c>
      <c r="I168" s="40" t="s">
        <v>35</v>
      </c>
      <c r="J168" s="40" t="s">
        <v>55</v>
      </c>
      <c r="K168" s="40">
        <v>5</v>
      </c>
      <c r="L168" s="40" t="s">
        <v>40</v>
      </c>
      <c r="M168" s="40">
        <v>4</v>
      </c>
      <c r="N168" s="40" t="s">
        <v>29</v>
      </c>
      <c r="O168" s="40" t="s">
        <v>714</v>
      </c>
      <c r="P168" s="40" t="s">
        <v>44</v>
      </c>
      <c r="Q168" s="40">
        <v>0</v>
      </c>
      <c r="R168" s="40" t="s">
        <v>31</v>
      </c>
      <c r="S168" s="3">
        <v>4000000</v>
      </c>
      <c r="T168" s="3">
        <f>+S168*M168</f>
        <v>16000000</v>
      </c>
      <c r="U168" s="3">
        <f>+T168</f>
        <v>16000000</v>
      </c>
      <c r="V168" s="40" t="s">
        <v>32</v>
      </c>
      <c r="W168" s="40" t="s">
        <v>33</v>
      </c>
      <c r="X168" s="40" t="s">
        <v>321</v>
      </c>
      <c r="Y168" s="41">
        <v>3009133992</v>
      </c>
      <c r="Z168" s="16" t="s">
        <v>322</v>
      </c>
      <c r="AA168" s="40"/>
      <c r="AB168" s="40" t="s">
        <v>24</v>
      </c>
      <c r="AC168" s="40" t="s">
        <v>276</v>
      </c>
      <c r="AD168" s="40" t="s">
        <v>1595</v>
      </c>
      <c r="AE168" s="40"/>
      <c r="AF168" s="75"/>
    </row>
    <row r="169" spans="1:32" s="8" customFormat="1" ht="66" customHeight="1" x14ac:dyDescent="0.25">
      <c r="A169" s="40" t="s">
        <v>1321</v>
      </c>
      <c r="B169" s="40" t="s">
        <v>36</v>
      </c>
      <c r="C169" s="9">
        <v>168</v>
      </c>
      <c r="D169" s="40" t="s">
        <v>1322</v>
      </c>
      <c r="E169" s="40"/>
      <c r="F169" s="40"/>
      <c r="G169" s="40" t="s">
        <v>462</v>
      </c>
      <c r="H169" s="40" t="s">
        <v>26</v>
      </c>
      <c r="I169" s="40" t="s">
        <v>1323</v>
      </c>
      <c r="J169" s="44" t="s">
        <v>27</v>
      </c>
      <c r="K169" s="40">
        <v>1</v>
      </c>
      <c r="L169" s="44" t="s">
        <v>55</v>
      </c>
      <c r="M169" s="40">
        <v>4</v>
      </c>
      <c r="N169" s="40" t="s">
        <v>29</v>
      </c>
      <c r="O169" s="40" t="s">
        <v>714</v>
      </c>
      <c r="P169" s="40" t="s">
        <v>44</v>
      </c>
      <c r="Q169" s="40">
        <v>0</v>
      </c>
      <c r="R169" s="40" t="s">
        <v>31</v>
      </c>
      <c r="S169" s="3">
        <v>7500000</v>
      </c>
      <c r="T169" s="3">
        <v>30000000</v>
      </c>
      <c r="U169" s="3">
        <v>30000000</v>
      </c>
      <c r="V169" s="40" t="s">
        <v>32</v>
      </c>
      <c r="W169" s="40" t="s">
        <v>33</v>
      </c>
      <c r="X169" s="40" t="s">
        <v>1324</v>
      </c>
      <c r="Y169" s="41">
        <v>3009133992</v>
      </c>
      <c r="Z169" s="16" t="s">
        <v>1325</v>
      </c>
      <c r="AA169" s="40"/>
      <c r="AB169" s="40" t="s">
        <v>680</v>
      </c>
      <c r="AC169" s="40" t="s">
        <v>276</v>
      </c>
      <c r="AD169" s="40" t="s">
        <v>251</v>
      </c>
      <c r="AE169" s="40"/>
      <c r="AF169" s="40"/>
    </row>
    <row r="170" spans="1:32" s="8" customFormat="1" ht="49.5" x14ac:dyDescent="0.25">
      <c r="A170" s="40" t="s">
        <v>292</v>
      </c>
      <c r="B170" s="40" t="s">
        <v>36</v>
      </c>
      <c r="C170" s="9">
        <v>169</v>
      </c>
      <c r="D170" s="40">
        <v>80111600</v>
      </c>
      <c r="E170" s="40"/>
      <c r="F170" s="40"/>
      <c r="G170" s="40" t="s">
        <v>964</v>
      </c>
      <c r="H170" s="40" t="s">
        <v>26</v>
      </c>
      <c r="I170" s="40" t="s">
        <v>42</v>
      </c>
      <c r="J170" s="40" t="s">
        <v>55</v>
      </c>
      <c r="K170" s="40">
        <v>5</v>
      </c>
      <c r="L170" s="40" t="s">
        <v>37</v>
      </c>
      <c r="M170" s="40">
        <v>4</v>
      </c>
      <c r="N170" s="40" t="s">
        <v>29</v>
      </c>
      <c r="O170" s="40" t="s">
        <v>714</v>
      </c>
      <c r="P170" s="40" t="s">
        <v>44</v>
      </c>
      <c r="Q170" s="40">
        <v>0</v>
      </c>
      <c r="R170" s="40" t="s">
        <v>31</v>
      </c>
      <c r="S170" s="3">
        <v>5500000</v>
      </c>
      <c r="T170" s="3">
        <f>+S170*M170</f>
        <v>22000000</v>
      </c>
      <c r="U170" s="3">
        <f>+T170</f>
        <v>22000000</v>
      </c>
      <c r="V170" s="40" t="s">
        <v>32</v>
      </c>
      <c r="W170" s="40" t="s">
        <v>33</v>
      </c>
      <c r="X170" s="40" t="s">
        <v>661</v>
      </c>
      <c r="Y170" s="41">
        <v>3009133992</v>
      </c>
      <c r="Z170" s="16" t="s">
        <v>662</v>
      </c>
      <c r="AA170" s="40"/>
      <c r="AB170" s="40" t="s">
        <v>680</v>
      </c>
      <c r="AC170" s="40" t="s">
        <v>276</v>
      </c>
      <c r="AD170" s="40" t="s">
        <v>251</v>
      </c>
      <c r="AE170" s="40"/>
      <c r="AF170" s="75"/>
    </row>
    <row r="171" spans="1:32" s="8" customFormat="1" ht="66" customHeight="1" x14ac:dyDescent="0.25">
      <c r="A171" s="40" t="s">
        <v>1326</v>
      </c>
      <c r="B171" s="40" t="s">
        <v>38</v>
      </c>
      <c r="C171" s="9">
        <v>170</v>
      </c>
      <c r="D171" s="29" t="s">
        <v>663</v>
      </c>
      <c r="E171" s="40"/>
      <c r="F171" s="40"/>
      <c r="G171" s="40" t="s">
        <v>332</v>
      </c>
      <c r="H171" s="40" t="s">
        <v>26</v>
      </c>
      <c r="I171" s="40" t="s">
        <v>1327</v>
      </c>
      <c r="J171" s="40" t="s">
        <v>27</v>
      </c>
      <c r="K171" s="40">
        <v>1</v>
      </c>
      <c r="L171" s="40" t="s">
        <v>55</v>
      </c>
      <c r="M171" s="40">
        <v>4</v>
      </c>
      <c r="N171" s="40" t="s">
        <v>29</v>
      </c>
      <c r="O171" s="40" t="s">
        <v>714</v>
      </c>
      <c r="P171" s="40" t="s">
        <v>44</v>
      </c>
      <c r="Q171" s="40">
        <v>0</v>
      </c>
      <c r="R171" s="40" t="s">
        <v>31</v>
      </c>
      <c r="S171" s="10">
        <v>11000000</v>
      </c>
      <c r="T171" s="3">
        <v>44000000</v>
      </c>
      <c r="U171" s="3">
        <v>44000000</v>
      </c>
      <c r="V171" s="40" t="s">
        <v>32</v>
      </c>
      <c r="W171" s="40" t="s">
        <v>33</v>
      </c>
      <c r="X171" s="40" t="s">
        <v>39</v>
      </c>
      <c r="Y171" s="41">
        <v>3009133992</v>
      </c>
      <c r="Z171" s="16" t="s">
        <v>265</v>
      </c>
      <c r="AA171" s="16"/>
      <c r="AB171" s="40" t="s">
        <v>38</v>
      </c>
      <c r="AC171" s="40" t="s">
        <v>276</v>
      </c>
      <c r="AD171" s="40" t="s">
        <v>251</v>
      </c>
      <c r="AE171" s="40"/>
      <c r="AF171" s="40"/>
    </row>
    <row r="172" spans="1:32" s="8" customFormat="1" ht="66" customHeight="1" x14ac:dyDescent="0.25">
      <c r="A172" s="40" t="s">
        <v>1328</v>
      </c>
      <c r="B172" s="40" t="s">
        <v>38</v>
      </c>
      <c r="C172" s="9">
        <v>171</v>
      </c>
      <c r="D172" s="29" t="s">
        <v>663</v>
      </c>
      <c r="E172" s="40"/>
      <c r="F172" s="40"/>
      <c r="G172" s="40" t="s">
        <v>643</v>
      </c>
      <c r="H172" s="40" t="s">
        <v>26</v>
      </c>
      <c r="I172" s="40" t="s">
        <v>1329</v>
      </c>
      <c r="J172" s="40" t="s">
        <v>27</v>
      </c>
      <c r="K172" s="40">
        <v>1</v>
      </c>
      <c r="L172" s="40" t="s">
        <v>55</v>
      </c>
      <c r="M172" s="40">
        <v>4</v>
      </c>
      <c r="N172" s="40" t="s">
        <v>29</v>
      </c>
      <c r="O172" s="40" t="s">
        <v>714</v>
      </c>
      <c r="P172" s="40" t="s">
        <v>44</v>
      </c>
      <c r="Q172" s="40">
        <v>0</v>
      </c>
      <c r="R172" s="40" t="s">
        <v>31</v>
      </c>
      <c r="S172" s="10">
        <v>11000000</v>
      </c>
      <c r="T172" s="3">
        <v>44000000</v>
      </c>
      <c r="U172" s="3">
        <v>44000000</v>
      </c>
      <c r="V172" s="40" t="s">
        <v>32</v>
      </c>
      <c r="W172" s="40" t="s">
        <v>33</v>
      </c>
      <c r="X172" s="40" t="s">
        <v>39</v>
      </c>
      <c r="Y172" s="41">
        <v>3009133992</v>
      </c>
      <c r="Z172" s="16" t="s">
        <v>265</v>
      </c>
      <c r="AA172" s="16"/>
      <c r="AB172" s="40" t="s">
        <v>38</v>
      </c>
      <c r="AC172" s="40" t="s">
        <v>257</v>
      </c>
      <c r="AD172" s="40" t="s">
        <v>251</v>
      </c>
      <c r="AE172" s="40"/>
      <c r="AF172" s="40"/>
    </row>
    <row r="173" spans="1:32" s="8" customFormat="1" ht="49.5" x14ac:dyDescent="0.25">
      <c r="A173" s="40" t="s">
        <v>1330</v>
      </c>
      <c r="B173" s="40" t="s">
        <v>38</v>
      </c>
      <c r="C173" s="9">
        <v>172</v>
      </c>
      <c r="D173" s="29" t="s">
        <v>663</v>
      </c>
      <c r="E173" s="40"/>
      <c r="F173" s="40"/>
      <c r="G173" s="40" t="s">
        <v>328</v>
      </c>
      <c r="H173" s="40" t="s">
        <v>34</v>
      </c>
      <c r="I173" s="40" t="s">
        <v>1331</v>
      </c>
      <c r="J173" s="40" t="s">
        <v>27</v>
      </c>
      <c r="K173" s="40">
        <v>1</v>
      </c>
      <c r="L173" s="40" t="s">
        <v>55</v>
      </c>
      <c r="M173" s="40">
        <v>4</v>
      </c>
      <c r="N173" s="40" t="s">
        <v>29</v>
      </c>
      <c r="O173" s="40" t="s">
        <v>714</v>
      </c>
      <c r="P173" s="40" t="s">
        <v>44</v>
      </c>
      <c r="Q173" s="40">
        <v>0</v>
      </c>
      <c r="R173" s="40" t="s">
        <v>31</v>
      </c>
      <c r="S173" s="10">
        <v>3500000</v>
      </c>
      <c r="T173" s="3">
        <v>14000000</v>
      </c>
      <c r="U173" s="3">
        <v>14000000</v>
      </c>
      <c r="V173" s="40" t="s">
        <v>32</v>
      </c>
      <c r="W173" s="40" t="s">
        <v>33</v>
      </c>
      <c r="X173" s="40" t="s">
        <v>39</v>
      </c>
      <c r="Y173" s="41">
        <v>3009133992</v>
      </c>
      <c r="Z173" s="16" t="s">
        <v>265</v>
      </c>
      <c r="AA173" s="16"/>
      <c r="AB173" s="40" t="s">
        <v>38</v>
      </c>
      <c r="AC173" s="40" t="s">
        <v>276</v>
      </c>
      <c r="AD173" s="40" t="s">
        <v>251</v>
      </c>
      <c r="AE173" s="40"/>
      <c r="AF173" s="40"/>
    </row>
    <row r="174" spans="1:32" s="8" customFormat="1" ht="115.5" x14ac:dyDescent="0.25">
      <c r="A174" s="40" t="s">
        <v>331</v>
      </c>
      <c r="B174" s="40" t="s">
        <v>38</v>
      </c>
      <c r="C174" s="9">
        <v>173</v>
      </c>
      <c r="D174" s="40" t="s">
        <v>46</v>
      </c>
      <c r="E174" s="40"/>
      <c r="F174" s="40"/>
      <c r="G174" s="40" t="s">
        <v>965</v>
      </c>
      <c r="H174" s="40" t="s">
        <v>41</v>
      </c>
      <c r="I174" s="40" t="s">
        <v>47</v>
      </c>
      <c r="J174" s="40" t="s">
        <v>55</v>
      </c>
      <c r="K174" s="40">
        <v>5</v>
      </c>
      <c r="L174" s="40" t="s">
        <v>28</v>
      </c>
      <c r="M174" s="40">
        <v>7.5</v>
      </c>
      <c r="N174" s="40" t="s">
        <v>29</v>
      </c>
      <c r="O174" s="40" t="s">
        <v>714</v>
      </c>
      <c r="P174" s="40" t="s">
        <v>44</v>
      </c>
      <c r="Q174" s="40">
        <v>0</v>
      </c>
      <c r="R174" s="40" t="s">
        <v>31</v>
      </c>
      <c r="S174" s="3">
        <v>0</v>
      </c>
      <c r="T174" s="3">
        <v>50000000</v>
      </c>
      <c r="U174" s="3">
        <f>+T174</f>
        <v>50000000</v>
      </c>
      <c r="V174" s="40" t="s">
        <v>45</v>
      </c>
      <c r="W174" s="3" t="s">
        <v>154</v>
      </c>
      <c r="X174" s="40" t="s">
        <v>329</v>
      </c>
      <c r="Y174" s="41">
        <v>3009133992</v>
      </c>
      <c r="Z174" s="16" t="s">
        <v>330</v>
      </c>
      <c r="AA174" s="40"/>
      <c r="AB174" s="40" t="s">
        <v>38</v>
      </c>
      <c r="AC174" s="40" t="s">
        <v>276</v>
      </c>
      <c r="AD174" s="40" t="s">
        <v>1715</v>
      </c>
      <c r="AE174" s="40"/>
      <c r="AF174" s="40"/>
    </row>
    <row r="175" spans="1:32" s="8" customFormat="1" ht="66" x14ac:dyDescent="0.25">
      <c r="A175" s="40" t="s">
        <v>324</v>
      </c>
      <c r="B175" s="40" t="s">
        <v>77</v>
      </c>
      <c r="C175" s="9">
        <v>174</v>
      </c>
      <c r="D175" s="40">
        <v>82121506</v>
      </c>
      <c r="E175" s="40"/>
      <c r="F175" s="40"/>
      <c r="G175" s="40" t="s">
        <v>966</v>
      </c>
      <c r="H175" s="40" t="s">
        <v>78</v>
      </c>
      <c r="I175" s="40" t="s">
        <v>286</v>
      </c>
      <c r="J175" s="40" t="s">
        <v>43</v>
      </c>
      <c r="K175" s="40">
        <v>3</v>
      </c>
      <c r="L175" s="40" t="s">
        <v>28</v>
      </c>
      <c r="M175" s="40">
        <v>9.5</v>
      </c>
      <c r="N175" s="40" t="s">
        <v>29</v>
      </c>
      <c r="O175" s="40" t="s">
        <v>714</v>
      </c>
      <c r="P175" s="40" t="s">
        <v>44</v>
      </c>
      <c r="Q175" s="40">
        <v>0</v>
      </c>
      <c r="R175" s="40" t="s">
        <v>31</v>
      </c>
      <c r="S175" s="3">
        <v>0</v>
      </c>
      <c r="T175" s="3">
        <v>6000000</v>
      </c>
      <c r="U175" s="3">
        <v>6000000</v>
      </c>
      <c r="V175" s="40" t="s">
        <v>32</v>
      </c>
      <c r="W175" s="40" t="s">
        <v>33</v>
      </c>
      <c r="X175" s="40" t="s">
        <v>778</v>
      </c>
      <c r="Y175" s="41">
        <v>3009133992</v>
      </c>
      <c r="Z175" s="16" t="s">
        <v>779</v>
      </c>
      <c r="AA175" s="40"/>
      <c r="AB175" s="40" t="s">
        <v>77</v>
      </c>
      <c r="AC175" s="40" t="s">
        <v>276</v>
      </c>
      <c r="AD175" s="40" t="s">
        <v>1117</v>
      </c>
      <c r="AE175" s="40"/>
      <c r="AF175" s="75"/>
    </row>
    <row r="176" spans="1:32" s="8" customFormat="1" ht="49.5" x14ac:dyDescent="0.25">
      <c r="A176" s="12" t="s">
        <v>82</v>
      </c>
      <c r="B176" s="12" t="s">
        <v>77</v>
      </c>
      <c r="C176" s="13">
        <v>175</v>
      </c>
      <c r="D176" s="12" t="s">
        <v>80</v>
      </c>
      <c r="E176" s="85"/>
      <c r="F176" s="12"/>
      <c r="G176" s="12" t="s">
        <v>967</v>
      </c>
      <c r="H176" s="12" t="s">
        <v>81</v>
      </c>
      <c r="I176" s="12" t="s">
        <v>79</v>
      </c>
      <c r="J176" s="12" t="s">
        <v>43</v>
      </c>
      <c r="K176" s="12">
        <v>3</v>
      </c>
      <c r="L176" s="12" t="s">
        <v>28</v>
      </c>
      <c r="M176" s="12">
        <v>9</v>
      </c>
      <c r="N176" s="12" t="s">
        <v>244</v>
      </c>
      <c r="O176" s="12" t="s">
        <v>716</v>
      </c>
      <c r="P176" s="12" t="s">
        <v>44</v>
      </c>
      <c r="Q176" s="12">
        <v>0</v>
      </c>
      <c r="R176" s="12" t="s">
        <v>31</v>
      </c>
      <c r="S176" s="14">
        <v>0</v>
      </c>
      <c r="T176" s="14">
        <v>8746500</v>
      </c>
      <c r="U176" s="14">
        <f>T176</f>
        <v>8746500</v>
      </c>
      <c r="V176" s="12" t="s">
        <v>32</v>
      </c>
      <c r="W176" s="12" t="s">
        <v>33</v>
      </c>
      <c r="X176" s="12" t="s">
        <v>568</v>
      </c>
      <c r="Y176" s="31">
        <v>3009133992</v>
      </c>
      <c r="Z176" s="43" t="s">
        <v>283</v>
      </c>
      <c r="AA176" s="12"/>
      <c r="AB176" s="12" t="s">
        <v>77</v>
      </c>
      <c r="AC176" s="12" t="s">
        <v>276</v>
      </c>
      <c r="AD176" s="12" t="s">
        <v>1594</v>
      </c>
      <c r="AE176" s="12"/>
      <c r="AF176" s="12"/>
    </row>
    <row r="177" spans="1:32" s="8" customFormat="1" ht="33" x14ac:dyDescent="0.25">
      <c r="A177" s="40" t="s">
        <v>83</v>
      </c>
      <c r="B177" s="40" t="s">
        <v>77</v>
      </c>
      <c r="C177" s="9">
        <v>176</v>
      </c>
      <c r="D177" s="40" t="s">
        <v>619</v>
      </c>
      <c r="E177" s="40"/>
      <c r="F177" s="40"/>
      <c r="G177" s="40" t="s">
        <v>968</v>
      </c>
      <c r="H177" s="40" t="s">
        <v>84</v>
      </c>
      <c r="I177" s="40" t="s">
        <v>287</v>
      </c>
      <c r="J177" s="40" t="s">
        <v>55</v>
      </c>
      <c r="K177" s="40">
        <v>5</v>
      </c>
      <c r="L177" s="40" t="s">
        <v>28</v>
      </c>
      <c r="M177" s="40">
        <v>8</v>
      </c>
      <c r="N177" s="40" t="s">
        <v>29</v>
      </c>
      <c r="O177" s="40" t="s">
        <v>714</v>
      </c>
      <c r="P177" s="40" t="s">
        <v>44</v>
      </c>
      <c r="Q177" s="40">
        <v>0</v>
      </c>
      <c r="R177" s="40" t="s">
        <v>31</v>
      </c>
      <c r="S177" s="3">
        <v>0</v>
      </c>
      <c r="T177" s="3">
        <v>1000000</v>
      </c>
      <c r="U177" s="3">
        <f>T177</f>
        <v>1000000</v>
      </c>
      <c r="V177" s="40" t="s">
        <v>32</v>
      </c>
      <c r="W177" s="40" t="s">
        <v>33</v>
      </c>
      <c r="X177" s="40" t="s">
        <v>568</v>
      </c>
      <c r="Y177" s="41">
        <v>3009133992</v>
      </c>
      <c r="Z177" s="16" t="s">
        <v>283</v>
      </c>
      <c r="AA177" s="40"/>
      <c r="AB177" s="40" t="s">
        <v>77</v>
      </c>
      <c r="AC177" s="40" t="s">
        <v>575</v>
      </c>
      <c r="AD177" s="40" t="s">
        <v>251</v>
      </c>
      <c r="AE177" s="40"/>
      <c r="AF177" s="40"/>
    </row>
    <row r="178" spans="1:32" s="8" customFormat="1" ht="33" x14ac:dyDescent="0.25">
      <c r="A178" s="40" t="s">
        <v>86</v>
      </c>
      <c r="B178" s="40" t="s">
        <v>77</v>
      </c>
      <c r="C178" s="9">
        <v>177</v>
      </c>
      <c r="D178" s="40">
        <v>55101504</v>
      </c>
      <c r="E178" s="40"/>
      <c r="F178" s="40"/>
      <c r="G178" s="40" t="s">
        <v>969</v>
      </c>
      <c r="H178" s="40" t="s">
        <v>84</v>
      </c>
      <c r="I178" s="40" t="s">
        <v>288</v>
      </c>
      <c r="J178" s="40" t="s">
        <v>85</v>
      </c>
      <c r="K178" s="40">
        <v>10</v>
      </c>
      <c r="L178" s="40" t="s">
        <v>28</v>
      </c>
      <c r="M178" s="40">
        <v>12</v>
      </c>
      <c r="N178" s="40" t="s">
        <v>29</v>
      </c>
      <c r="O178" s="40" t="s">
        <v>714</v>
      </c>
      <c r="P178" s="40" t="s">
        <v>44</v>
      </c>
      <c r="Q178" s="40">
        <v>0</v>
      </c>
      <c r="R178" s="40" t="s">
        <v>31</v>
      </c>
      <c r="S178" s="3">
        <v>0</v>
      </c>
      <c r="T178" s="3">
        <v>1500000</v>
      </c>
      <c r="U178" s="3">
        <f>T178</f>
        <v>1500000</v>
      </c>
      <c r="V178" s="40" t="s">
        <v>32</v>
      </c>
      <c r="W178" s="40" t="s">
        <v>33</v>
      </c>
      <c r="X178" s="40" t="s">
        <v>325</v>
      </c>
      <c r="Y178" s="41">
        <v>3009133992</v>
      </c>
      <c r="Z178" s="16" t="s">
        <v>326</v>
      </c>
      <c r="AA178" s="40"/>
      <c r="AB178" s="40" t="s">
        <v>77</v>
      </c>
      <c r="AC178" s="40" t="s">
        <v>575</v>
      </c>
      <c r="AD178" s="40" t="s">
        <v>251</v>
      </c>
      <c r="AE178" s="40"/>
      <c r="AF178" s="40"/>
    </row>
    <row r="179" spans="1:32" s="8" customFormat="1" ht="49.5" x14ac:dyDescent="0.25">
      <c r="A179" s="40" t="s">
        <v>87</v>
      </c>
      <c r="B179" s="40" t="s">
        <v>77</v>
      </c>
      <c r="C179" s="9">
        <v>178</v>
      </c>
      <c r="D179" s="40">
        <v>55101504</v>
      </c>
      <c r="E179" s="40"/>
      <c r="F179" s="40"/>
      <c r="G179" s="40" t="s">
        <v>970</v>
      </c>
      <c r="H179" s="40" t="s">
        <v>84</v>
      </c>
      <c r="I179" s="40" t="s">
        <v>286</v>
      </c>
      <c r="J179" s="40" t="s">
        <v>85</v>
      </c>
      <c r="K179" s="40">
        <v>10</v>
      </c>
      <c r="L179" s="40" t="s">
        <v>28</v>
      </c>
      <c r="M179" s="40">
        <v>12</v>
      </c>
      <c r="N179" s="40" t="s">
        <v>29</v>
      </c>
      <c r="O179" s="40" t="s">
        <v>714</v>
      </c>
      <c r="P179" s="40" t="s">
        <v>44</v>
      </c>
      <c r="Q179" s="40">
        <v>0</v>
      </c>
      <c r="R179" s="40" t="s">
        <v>31</v>
      </c>
      <c r="S179" s="3">
        <v>0</v>
      </c>
      <c r="T179" s="3">
        <v>1000000</v>
      </c>
      <c r="U179" s="3">
        <v>1000000</v>
      </c>
      <c r="V179" s="40" t="s">
        <v>32</v>
      </c>
      <c r="W179" s="40" t="s">
        <v>33</v>
      </c>
      <c r="X179" s="40" t="s">
        <v>325</v>
      </c>
      <c r="Y179" s="41">
        <v>3009133992</v>
      </c>
      <c r="Z179" s="16" t="s">
        <v>326</v>
      </c>
      <c r="AA179" s="40"/>
      <c r="AB179" s="40" t="s">
        <v>77</v>
      </c>
      <c r="AC179" s="40" t="s">
        <v>575</v>
      </c>
      <c r="AD179" s="40" t="s">
        <v>709</v>
      </c>
      <c r="AE179" s="40"/>
      <c r="AF179" s="40"/>
    </row>
    <row r="180" spans="1:32" s="8" customFormat="1" ht="66" customHeight="1" x14ac:dyDescent="0.25">
      <c r="A180" s="40" t="s">
        <v>88</v>
      </c>
      <c r="B180" s="40" t="s">
        <v>77</v>
      </c>
      <c r="C180" s="9">
        <v>179</v>
      </c>
      <c r="D180" s="40">
        <v>55101504</v>
      </c>
      <c r="E180" s="40"/>
      <c r="F180" s="40"/>
      <c r="G180" s="40" t="s">
        <v>971</v>
      </c>
      <c r="H180" s="40" t="s">
        <v>84</v>
      </c>
      <c r="I180" s="40" t="s">
        <v>289</v>
      </c>
      <c r="J180" s="40" t="s">
        <v>85</v>
      </c>
      <c r="K180" s="40">
        <v>10</v>
      </c>
      <c r="L180" s="40" t="s">
        <v>28</v>
      </c>
      <c r="M180" s="40">
        <v>12</v>
      </c>
      <c r="N180" s="40" t="s">
        <v>29</v>
      </c>
      <c r="O180" s="40" t="s">
        <v>714</v>
      </c>
      <c r="P180" s="40" t="s">
        <v>44</v>
      </c>
      <c r="Q180" s="40">
        <v>0</v>
      </c>
      <c r="R180" s="40" t="s">
        <v>31</v>
      </c>
      <c r="S180" s="3">
        <v>0</v>
      </c>
      <c r="T180" s="3">
        <v>1200000</v>
      </c>
      <c r="U180" s="3">
        <f>T180</f>
        <v>1200000</v>
      </c>
      <c r="V180" s="40" t="s">
        <v>32</v>
      </c>
      <c r="W180" s="40" t="s">
        <v>33</v>
      </c>
      <c r="X180" s="40" t="s">
        <v>325</v>
      </c>
      <c r="Y180" s="41">
        <v>3009133992</v>
      </c>
      <c r="Z180" s="16" t="s">
        <v>326</v>
      </c>
      <c r="AA180" s="40"/>
      <c r="AB180" s="40" t="s">
        <v>77</v>
      </c>
      <c r="AC180" s="40" t="s">
        <v>575</v>
      </c>
      <c r="AD180" s="40" t="s">
        <v>251</v>
      </c>
      <c r="AE180" s="40"/>
      <c r="AF180" s="40"/>
    </row>
    <row r="181" spans="1:32" s="8" customFormat="1" ht="66" customHeight="1" x14ac:dyDescent="0.25">
      <c r="A181" s="40" t="s">
        <v>89</v>
      </c>
      <c r="B181" s="40" t="s">
        <v>77</v>
      </c>
      <c r="C181" s="9">
        <v>180</v>
      </c>
      <c r="D181" s="40">
        <v>80161504</v>
      </c>
      <c r="E181" s="40"/>
      <c r="F181" s="40"/>
      <c r="G181" s="40" t="s">
        <v>972</v>
      </c>
      <c r="H181" s="40" t="s">
        <v>26</v>
      </c>
      <c r="I181" s="40" t="s">
        <v>743</v>
      </c>
      <c r="J181" s="40" t="s">
        <v>43</v>
      </c>
      <c r="K181" s="40">
        <v>3</v>
      </c>
      <c r="L181" s="40" t="s">
        <v>147</v>
      </c>
      <c r="M181" s="40">
        <v>4</v>
      </c>
      <c r="N181" s="40" t="s">
        <v>29</v>
      </c>
      <c r="O181" s="40" t="s">
        <v>714</v>
      </c>
      <c r="P181" s="40" t="s">
        <v>44</v>
      </c>
      <c r="Q181" s="40">
        <v>0</v>
      </c>
      <c r="R181" s="40" t="s">
        <v>31</v>
      </c>
      <c r="S181" s="3">
        <v>7000000</v>
      </c>
      <c r="T181" s="3">
        <v>28000000</v>
      </c>
      <c r="U181" s="3">
        <v>28000000</v>
      </c>
      <c r="V181" s="40" t="s">
        <v>32</v>
      </c>
      <c r="W181" s="40" t="s">
        <v>33</v>
      </c>
      <c r="X181" s="40" t="s">
        <v>568</v>
      </c>
      <c r="Y181" s="41">
        <v>3009133992</v>
      </c>
      <c r="Z181" s="16" t="s">
        <v>283</v>
      </c>
      <c r="AA181" s="40"/>
      <c r="AB181" s="40" t="s">
        <v>77</v>
      </c>
      <c r="AC181" s="40" t="s">
        <v>276</v>
      </c>
      <c r="AD181" s="40" t="s">
        <v>1118</v>
      </c>
      <c r="AE181" s="40"/>
      <c r="AF181" s="75"/>
    </row>
    <row r="182" spans="1:32" s="8" customFormat="1" ht="66" customHeight="1" x14ac:dyDescent="0.25">
      <c r="A182" s="40" t="s">
        <v>1332</v>
      </c>
      <c r="B182" s="40" t="s">
        <v>77</v>
      </c>
      <c r="C182" s="9">
        <v>181</v>
      </c>
      <c r="D182" s="40">
        <v>80161504</v>
      </c>
      <c r="E182" s="40"/>
      <c r="F182" s="40"/>
      <c r="G182" s="40" t="s">
        <v>327</v>
      </c>
      <c r="H182" s="40" t="s">
        <v>34</v>
      </c>
      <c r="I182" s="40" t="s">
        <v>1333</v>
      </c>
      <c r="J182" s="40" t="s">
        <v>27</v>
      </c>
      <c r="K182" s="40">
        <v>1</v>
      </c>
      <c r="L182" s="40" t="s">
        <v>55</v>
      </c>
      <c r="M182" s="40">
        <v>4</v>
      </c>
      <c r="N182" s="40" t="s">
        <v>29</v>
      </c>
      <c r="O182" s="40" t="s">
        <v>714</v>
      </c>
      <c r="P182" s="40" t="s">
        <v>44</v>
      </c>
      <c r="Q182" s="40">
        <v>0</v>
      </c>
      <c r="R182" s="40" t="s">
        <v>31</v>
      </c>
      <c r="S182" s="3">
        <v>5500000</v>
      </c>
      <c r="T182" s="3">
        <v>22000000</v>
      </c>
      <c r="U182" s="3">
        <v>22000000</v>
      </c>
      <c r="V182" s="40" t="s">
        <v>32</v>
      </c>
      <c r="W182" s="40" t="s">
        <v>33</v>
      </c>
      <c r="X182" s="40" t="s">
        <v>568</v>
      </c>
      <c r="Y182" s="41">
        <v>3009133992</v>
      </c>
      <c r="Z182" s="16" t="s">
        <v>283</v>
      </c>
      <c r="AA182" s="40"/>
      <c r="AB182" s="40" t="s">
        <v>77</v>
      </c>
      <c r="AC182" s="40" t="s">
        <v>276</v>
      </c>
      <c r="AD182" s="40" t="s">
        <v>251</v>
      </c>
      <c r="AE182" s="40"/>
      <c r="AF182" s="40"/>
    </row>
    <row r="183" spans="1:32" s="8" customFormat="1" ht="49.5" x14ac:dyDescent="0.25">
      <c r="A183" s="40" t="s">
        <v>1334</v>
      </c>
      <c r="B183" s="40" t="s">
        <v>77</v>
      </c>
      <c r="C183" s="9">
        <v>182</v>
      </c>
      <c r="D183" s="40">
        <v>80161504</v>
      </c>
      <c r="E183" s="40"/>
      <c r="F183" s="40"/>
      <c r="G183" s="40" t="s">
        <v>657</v>
      </c>
      <c r="H183" s="40" t="s">
        <v>26</v>
      </c>
      <c r="I183" s="40" t="s">
        <v>1335</v>
      </c>
      <c r="J183" s="40" t="s">
        <v>27</v>
      </c>
      <c r="K183" s="40">
        <v>1</v>
      </c>
      <c r="L183" s="40" t="s">
        <v>55</v>
      </c>
      <c r="M183" s="40">
        <v>4</v>
      </c>
      <c r="N183" s="40" t="s">
        <v>29</v>
      </c>
      <c r="O183" s="40" t="s">
        <v>714</v>
      </c>
      <c r="P183" s="40" t="s">
        <v>44</v>
      </c>
      <c r="Q183" s="40">
        <v>0</v>
      </c>
      <c r="R183" s="40" t="s">
        <v>31</v>
      </c>
      <c r="S183" s="3">
        <v>8500000</v>
      </c>
      <c r="T183" s="3">
        <v>34000000</v>
      </c>
      <c r="U183" s="3">
        <v>34000000</v>
      </c>
      <c r="V183" s="40" t="s">
        <v>32</v>
      </c>
      <c r="W183" s="40" t="s">
        <v>33</v>
      </c>
      <c r="X183" s="40" t="s">
        <v>568</v>
      </c>
      <c r="Y183" s="41">
        <v>3009133992</v>
      </c>
      <c r="Z183" s="16" t="s">
        <v>283</v>
      </c>
      <c r="AA183" s="40"/>
      <c r="AB183" s="40" t="s">
        <v>77</v>
      </c>
      <c r="AC183" s="40" t="s">
        <v>276</v>
      </c>
      <c r="AD183" s="40" t="s">
        <v>251</v>
      </c>
      <c r="AE183" s="40"/>
      <c r="AF183" s="40"/>
    </row>
    <row r="184" spans="1:32" s="8" customFormat="1" ht="66" customHeight="1" x14ac:dyDescent="0.25">
      <c r="A184" s="12" t="s">
        <v>90</v>
      </c>
      <c r="B184" s="12" t="s">
        <v>77</v>
      </c>
      <c r="C184" s="13">
        <v>183</v>
      </c>
      <c r="D184" s="12">
        <v>80161504</v>
      </c>
      <c r="E184" s="85"/>
      <c r="F184" s="12"/>
      <c r="G184" s="12" t="s">
        <v>973</v>
      </c>
      <c r="H184" s="12" t="s">
        <v>26</v>
      </c>
      <c r="I184" s="12" t="s">
        <v>95</v>
      </c>
      <c r="J184" s="12" t="s">
        <v>43</v>
      </c>
      <c r="K184" s="12">
        <v>3</v>
      </c>
      <c r="L184" s="12" t="s">
        <v>147</v>
      </c>
      <c r="M184" s="12">
        <v>4</v>
      </c>
      <c r="N184" s="12" t="s">
        <v>29</v>
      </c>
      <c r="O184" s="12" t="s">
        <v>714</v>
      </c>
      <c r="P184" s="12" t="s">
        <v>44</v>
      </c>
      <c r="Q184" s="12">
        <v>0</v>
      </c>
      <c r="R184" s="12" t="s">
        <v>31</v>
      </c>
      <c r="S184" s="14">
        <v>7000000</v>
      </c>
      <c r="T184" s="14">
        <v>28000000</v>
      </c>
      <c r="U184" s="14">
        <v>28000000</v>
      </c>
      <c r="V184" s="12" t="s">
        <v>32</v>
      </c>
      <c r="W184" s="12" t="s">
        <v>33</v>
      </c>
      <c r="X184" s="12" t="s">
        <v>568</v>
      </c>
      <c r="Y184" s="31">
        <v>3009133992</v>
      </c>
      <c r="Z184" s="43" t="s">
        <v>283</v>
      </c>
      <c r="AA184" s="12"/>
      <c r="AB184" s="12" t="s">
        <v>77</v>
      </c>
      <c r="AC184" s="12" t="s">
        <v>276</v>
      </c>
      <c r="AD184" s="12" t="s">
        <v>1594</v>
      </c>
      <c r="AE184" s="12"/>
      <c r="AF184" s="12"/>
    </row>
    <row r="185" spans="1:32" s="8" customFormat="1" ht="115.5" x14ac:dyDescent="0.25">
      <c r="A185" s="40" t="s">
        <v>91</v>
      </c>
      <c r="B185" s="40" t="s">
        <v>77</v>
      </c>
      <c r="C185" s="9">
        <v>184</v>
      </c>
      <c r="D185" s="40">
        <v>80161504</v>
      </c>
      <c r="E185" s="40"/>
      <c r="F185" s="40"/>
      <c r="G185" s="40" t="s">
        <v>974</v>
      </c>
      <c r="H185" s="40" t="s">
        <v>34</v>
      </c>
      <c r="I185" s="40" t="s">
        <v>778</v>
      </c>
      <c r="J185" s="40" t="s">
        <v>43</v>
      </c>
      <c r="K185" s="40">
        <v>3</v>
      </c>
      <c r="L185" s="40" t="s">
        <v>147</v>
      </c>
      <c r="M185" s="40">
        <v>4</v>
      </c>
      <c r="N185" s="40" t="s">
        <v>29</v>
      </c>
      <c r="O185" s="40" t="s">
        <v>714</v>
      </c>
      <c r="P185" s="40" t="s">
        <v>44</v>
      </c>
      <c r="Q185" s="40">
        <v>0</v>
      </c>
      <c r="R185" s="40" t="s">
        <v>31</v>
      </c>
      <c r="S185" s="3">
        <v>5000000</v>
      </c>
      <c r="T185" s="3">
        <v>20000000</v>
      </c>
      <c r="U185" s="3">
        <v>20000000</v>
      </c>
      <c r="V185" s="40" t="s">
        <v>32</v>
      </c>
      <c r="W185" s="40" t="s">
        <v>33</v>
      </c>
      <c r="X185" s="40" t="s">
        <v>568</v>
      </c>
      <c r="Y185" s="41">
        <v>3009133992</v>
      </c>
      <c r="Z185" s="16" t="s">
        <v>283</v>
      </c>
      <c r="AA185" s="40"/>
      <c r="AB185" s="40" t="s">
        <v>77</v>
      </c>
      <c r="AC185" s="40" t="s">
        <v>276</v>
      </c>
      <c r="AD185" s="40" t="s">
        <v>1119</v>
      </c>
      <c r="AE185" s="40"/>
      <c r="AF185" s="75"/>
    </row>
    <row r="186" spans="1:32" s="8" customFormat="1" ht="49.5" x14ac:dyDescent="0.25">
      <c r="A186" s="24" t="s">
        <v>92</v>
      </c>
      <c r="B186" s="24" t="s">
        <v>77</v>
      </c>
      <c r="C186" s="25">
        <v>185</v>
      </c>
      <c r="D186" s="24">
        <v>80161504</v>
      </c>
      <c r="E186" s="86"/>
      <c r="F186" s="24"/>
      <c r="G186" s="24" t="s">
        <v>975</v>
      </c>
      <c r="H186" s="24" t="s">
        <v>26</v>
      </c>
      <c r="I186" s="24" t="s">
        <v>744</v>
      </c>
      <c r="J186" s="24" t="s">
        <v>52</v>
      </c>
      <c r="K186" s="24">
        <v>2</v>
      </c>
      <c r="L186" s="24" t="s">
        <v>63</v>
      </c>
      <c r="M186" s="24">
        <v>4</v>
      </c>
      <c r="N186" s="24" t="s">
        <v>29</v>
      </c>
      <c r="O186" s="24" t="s">
        <v>714</v>
      </c>
      <c r="P186" s="24" t="s">
        <v>44</v>
      </c>
      <c r="Q186" s="24">
        <v>0</v>
      </c>
      <c r="R186" s="24" t="s">
        <v>31</v>
      </c>
      <c r="S186" s="26">
        <v>6000000</v>
      </c>
      <c r="T186" s="26">
        <v>24000000</v>
      </c>
      <c r="U186" s="26">
        <v>24000000</v>
      </c>
      <c r="V186" s="24" t="s">
        <v>32</v>
      </c>
      <c r="W186" s="24" t="s">
        <v>33</v>
      </c>
      <c r="X186" s="24" t="s">
        <v>568</v>
      </c>
      <c r="Y186" s="32">
        <v>3009133992</v>
      </c>
      <c r="Z186" s="35" t="s">
        <v>283</v>
      </c>
      <c r="AA186" s="24"/>
      <c r="AB186" s="24" t="s">
        <v>77</v>
      </c>
      <c r="AC186" s="24" t="s">
        <v>276</v>
      </c>
      <c r="AD186" s="24" t="s">
        <v>251</v>
      </c>
      <c r="AE186" s="24"/>
      <c r="AF186" s="24"/>
    </row>
    <row r="187" spans="1:32" s="8" customFormat="1" ht="49.5" x14ac:dyDescent="0.25">
      <c r="A187" s="12" t="s">
        <v>93</v>
      </c>
      <c r="B187" s="12" t="s">
        <v>77</v>
      </c>
      <c r="C187" s="13">
        <v>186</v>
      </c>
      <c r="D187" s="12">
        <v>80161504</v>
      </c>
      <c r="E187" s="85"/>
      <c r="F187" s="12"/>
      <c r="G187" s="12" t="s">
        <v>976</v>
      </c>
      <c r="H187" s="12" t="s">
        <v>26</v>
      </c>
      <c r="I187" s="12" t="s">
        <v>284</v>
      </c>
      <c r="J187" s="12" t="s">
        <v>61</v>
      </c>
      <c r="K187" s="12">
        <v>4</v>
      </c>
      <c r="L187" s="12" t="s">
        <v>37</v>
      </c>
      <c r="M187" s="12">
        <v>4</v>
      </c>
      <c r="N187" s="12" t="s">
        <v>29</v>
      </c>
      <c r="O187" s="12" t="s">
        <v>714</v>
      </c>
      <c r="P187" s="12" t="s">
        <v>44</v>
      </c>
      <c r="Q187" s="12">
        <v>0</v>
      </c>
      <c r="R187" s="12" t="s">
        <v>31</v>
      </c>
      <c r="S187" s="14">
        <v>7500000</v>
      </c>
      <c r="T187" s="14">
        <f t="shared" ref="T187:T193" si="3">+M187*S187</f>
        <v>30000000</v>
      </c>
      <c r="U187" s="14">
        <v>30000000</v>
      </c>
      <c r="V187" s="12" t="s">
        <v>32</v>
      </c>
      <c r="W187" s="12" t="s">
        <v>33</v>
      </c>
      <c r="X187" s="12" t="s">
        <v>568</v>
      </c>
      <c r="Y187" s="31">
        <v>3009133992</v>
      </c>
      <c r="Z187" s="43" t="s">
        <v>283</v>
      </c>
      <c r="AA187" s="12"/>
      <c r="AB187" s="12" t="s">
        <v>77</v>
      </c>
      <c r="AC187" s="12" t="s">
        <v>276</v>
      </c>
      <c r="AD187" s="12" t="s">
        <v>1633</v>
      </c>
      <c r="AE187" s="12"/>
      <c r="AF187" s="12"/>
    </row>
    <row r="188" spans="1:32" s="8" customFormat="1" ht="49.5" x14ac:dyDescent="0.25">
      <c r="A188" s="12" t="s">
        <v>94</v>
      </c>
      <c r="B188" s="12" t="s">
        <v>77</v>
      </c>
      <c r="C188" s="13">
        <v>187</v>
      </c>
      <c r="D188" s="12">
        <v>80161504</v>
      </c>
      <c r="E188" s="85"/>
      <c r="F188" s="12"/>
      <c r="G188" s="12" t="s">
        <v>977</v>
      </c>
      <c r="H188" s="12" t="s">
        <v>34</v>
      </c>
      <c r="I188" s="12" t="s">
        <v>285</v>
      </c>
      <c r="J188" s="12" t="s">
        <v>61</v>
      </c>
      <c r="K188" s="12">
        <v>4</v>
      </c>
      <c r="L188" s="12" t="s">
        <v>37</v>
      </c>
      <c r="M188" s="12">
        <v>4</v>
      </c>
      <c r="N188" s="12" t="s">
        <v>29</v>
      </c>
      <c r="O188" s="12" t="s">
        <v>714</v>
      </c>
      <c r="P188" s="12" t="s">
        <v>44</v>
      </c>
      <c r="Q188" s="12">
        <v>0</v>
      </c>
      <c r="R188" s="12" t="s">
        <v>31</v>
      </c>
      <c r="S188" s="14">
        <v>3500000</v>
      </c>
      <c r="T188" s="14">
        <f t="shared" si="3"/>
        <v>14000000</v>
      </c>
      <c r="U188" s="14">
        <v>14000000</v>
      </c>
      <c r="V188" s="12" t="s">
        <v>32</v>
      </c>
      <c r="W188" s="12" t="s">
        <v>33</v>
      </c>
      <c r="X188" s="12" t="s">
        <v>568</v>
      </c>
      <c r="Y188" s="31">
        <v>3009133992</v>
      </c>
      <c r="Z188" s="43" t="s">
        <v>283</v>
      </c>
      <c r="AA188" s="12"/>
      <c r="AB188" s="12" t="s">
        <v>77</v>
      </c>
      <c r="AC188" s="12" t="s">
        <v>276</v>
      </c>
      <c r="AD188" s="12" t="s">
        <v>1633</v>
      </c>
      <c r="AE188" s="12"/>
      <c r="AF188" s="12"/>
    </row>
    <row r="189" spans="1:32" s="8" customFormat="1" ht="99" x14ac:dyDescent="0.25">
      <c r="A189" s="40" t="s">
        <v>48</v>
      </c>
      <c r="B189" s="40" t="s">
        <v>50</v>
      </c>
      <c r="C189" s="9">
        <v>188</v>
      </c>
      <c r="D189" s="40">
        <v>80111607</v>
      </c>
      <c r="E189" s="40"/>
      <c r="F189" s="40"/>
      <c r="G189" s="40" t="s">
        <v>1495</v>
      </c>
      <c r="H189" s="40" t="s">
        <v>26</v>
      </c>
      <c r="I189" s="40" t="s">
        <v>1496</v>
      </c>
      <c r="J189" s="40" t="s">
        <v>43</v>
      </c>
      <c r="K189" s="40">
        <v>3</v>
      </c>
      <c r="L189" s="40" t="s">
        <v>28</v>
      </c>
      <c r="M189" s="40">
        <v>9.5</v>
      </c>
      <c r="N189" s="40" t="s">
        <v>29</v>
      </c>
      <c r="O189" s="40" t="s">
        <v>714</v>
      </c>
      <c r="P189" s="40" t="s">
        <v>44</v>
      </c>
      <c r="Q189" s="40">
        <v>0</v>
      </c>
      <c r="R189" s="40" t="s">
        <v>31</v>
      </c>
      <c r="S189" s="3">
        <v>12000000</v>
      </c>
      <c r="T189" s="3">
        <f t="shared" si="3"/>
        <v>114000000</v>
      </c>
      <c r="U189" s="3">
        <f>+T189</f>
        <v>114000000</v>
      </c>
      <c r="V189" s="40" t="s">
        <v>32</v>
      </c>
      <c r="W189" s="40" t="s">
        <v>33</v>
      </c>
      <c r="X189" s="40" t="s">
        <v>1497</v>
      </c>
      <c r="Y189" s="41">
        <v>3106946330</v>
      </c>
      <c r="Z189" s="16" t="s">
        <v>160</v>
      </c>
      <c r="AA189" s="40"/>
      <c r="AB189" s="40" t="s">
        <v>50</v>
      </c>
      <c r="AC189" s="40" t="s">
        <v>257</v>
      </c>
      <c r="AD189" s="40" t="s">
        <v>1523</v>
      </c>
      <c r="AE189" s="40"/>
      <c r="AF189" s="75"/>
    </row>
    <row r="190" spans="1:32" s="8" customFormat="1" ht="66" customHeight="1" x14ac:dyDescent="0.25">
      <c r="A190" s="40" t="s">
        <v>51</v>
      </c>
      <c r="B190" s="40" t="s">
        <v>50</v>
      </c>
      <c r="C190" s="9">
        <v>189</v>
      </c>
      <c r="D190" s="40">
        <v>80161504</v>
      </c>
      <c r="E190" s="40"/>
      <c r="F190" s="40"/>
      <c r="G190" s="40" t="s">
        <v>978</v>
      </c>
      <c r="H190" s="40" t="s">
        <v>26</v>
      </c>
      <c r="I190" s="40" t="s">
        <v>42</v>
      </c>
      <c r="J190" s="40" t="s">
        <v>55</v>
      </c>
      <c r="K190" s="40">
        <v>5</v>
      </c>
      <c r="L190" s="40" t="s">
        <v>28</v>
      </c>
      <c r="M190" s="40">
        <v>7</v>
      </c>
      <c r="N190" s="40" t="s">
        <v>29</v>
      </c>
      <c r="O190" s="40" t="s">
        <v>714</v>
      </c>
      <c r="P190" s="40" t="s">
        <v>44</v>
      </c>
      <c r="Q190" s="40">
        <v>0</v>
      </c>
      <c r="R190" s="40" t="s">
        <v>60</v>
      </c>
      <c r="S190" s="3">
        <v>7000000</v>
      </c>
      <c r="T190" s="3">
        <f t="shared" si="3"/>
        <v>49000000</v>
      </c>
      <c r="U190" s="3">
        <f>+T190</f>
        <v>49000000</v>
      </c>
      <c r="V190" s="40" t="s">
        <v>32</v>
      </c>
      <c r="W190" s="40" t="s">
        <v>33</v>
      </c>
      <c r="X190" s="40" t="s">
        <v>58</v>
      </c>
      <c r="Y190" s="41">
        <v>3009133992</v>
      </c>
      <c r="Z190" s="40" t="s">
        <v>333</v>
      </c>
      <c r="AA190" s="40"/>
      <c r="AB190" s="40" t="s">
        <v>50</v>
      </c>
      <c r="AC190" s="40" t="s">
        <v>276</v>
      </c>
      <c r="AD190" s="40" t="s">
        <v>1784</v>
      </c>
      <c r="AE190" s="40"/>
      <c r="AF190" s="75"/>
    </row>
    <row r="191" spans="1:32" s="8" customFormat="1" ht="115.5" x14ac:dyDescent="0.25">
      <c r="A191" s="40" t="s">
        <v>53</v>
      </c>
      <c r="B191" s="40" t="s">
        <v>50</v>
      </c>
      <c r="C191" s="9">
        <v>190</v>
      </c>
      <c r="D191" s="40">
        <v>80161504</v>
      </c>
      <c r="E191" s="40"/>
      <c r="F191" s="40"/>
      <c r="G191" s="40" t="s">
        <v>1785</v>
      </c>
      <c r="H191" s="40" t="s">
        <v>26</v>
      </c>
      <c r="I191" s="40" t="s">
        <v>586</v>
      </c>
      <c r="J191" s="40" t="s">
        <v>55</v>
      </c>
      <c r="K191" s="40">
        <v>5</v>
      </c>
      <c r="L191" s="40" t="s">
        <v>28</v>
      </c>
      <c r="M191" s="40">
        <v>7</v>
      </c>
      <c r="N191" s="40" t="s">
        <v>29</v>
      </c>
      <c r="O191" s="40" t="s">
        <v>714</v>
      </c>
      <c r="P191" s="40" t="s">
        <v>44</v>
      </c>
      <c r="Q191" s="40">
        <v>0</v>
      </c>
      <c r="R191" s="40" t="s">
        <v>60</v>
      </c>
      <c r="S191" s="3">
        <v>7000000</v>
      </c>
      <c r="T191" s="3">
        <f t="shared" si="3"/>
        <v>49000000</v>
      </c>
      <c r="U191" s="3">
        <f>+T191</f>
        <v>49000000</v>
      </c>
      <c r="V191" s="40" t="s">
        <v>32</v>
      </c>
      <c r="W191" s="40" t="s">
        <v>33</v>
      </c>
      <c r="X191" s="40" t="s">
        <v>49</v>
      </c>
      <c r="Y191" s="41">
        <v>3009133992</v>
      </c>
      <c r="Z191" s="40" t="s">
        <v>333</v>
      </c>
      <c r="AA191" s="40"/>
      <c r="AB191" s="40" t="s">
        <v>50</v>
      </c>
      <c r="AC191" s="40" t="s">
        <v>276</v>
      </c>
      <c r="AD191" s="40" t="s">
        <v>1786</v>
      </c>
      <c r="AE191" s="40"/>
      <c r="AF191" s="75"/>
    </row>
    <row r="192" spans="1:32" s="8" customFormat="1" ht="82.5" x14ac:dyDescent="0.25">
      <c r="A192" s="12" t="s">
        <v>54</v>
      </c>
      <c r="B192" s="12" t="s">
        <v>50</v>
      </c>
      <c r="C192" s="13">
        <v>191</v>
      </c>
      <c r="D192" s="12">
        <v>80161504</v>
      </c>
      <c r="E192" s="85"/>
      <c r="F192" s="12"/>
      <c r="G192" s="12" t="s">
        <v>979</v>
      </c>
      <c r="H192" s="12" t="s">
        <v>26</v>
      </c>
      <c r="I192" s="12" t="s">
        <v>42</v>
      </c>
      <c r="J192" s="12" t="s">
        <v>61</v>
      </c>
      <c r="K192" s="12">
        <v>4</v>
      </c>
      <c r="L192" s="12" t="s">
        <v>37</v>
      </c>
      <c r="M192" s="12">
        <v>4</v>
      </c>
      <c r="N192" s="12" t="s">
        <v>29</v>
      </c>
      <c r="O192" s="12" t="s">
        <v>714</v>
      </c>
      <c r="P192" s="12" t="s">
        <v>44</v>
      </c>
      <c r="Q192" s="12">
        <v>0</v>
      </c>
      <c r="R192" s="12" t="s">
        <v>31</v>
      </c>
      <c r="S192" s="14">
        <v>2500000</v>
      </c>
      <c r="T192" s="14">
        <f t="shared" si="3"/>
        <v>10000000</v>
      </c>
      <c r="U192" s="14">
        <f>T192</f>
        <v>10000000</v>
      </c>
      <c r="V192" s="12" t="s">
        <v>32</v>
      </c>
      <c r="W192" s="12" t="s">
        <v>33</v>
      </c>
      <c r="X192" s="12" t="s">
        <v>334</v>
      </c>
      <c r="Y192" s="31">
        <v>3009133992</v>
      </c>
      <c r="Z192" s="12" t="s">
        <v>335</v>
      </c>
      <c r="AA192" s="12"/>
      <c r="AB192" s="12" t="s">
        <v>50</v>
      </c>
      <c r="AC192" s="12" t="s">
        <v>276</v>
      </c>
      <c r="AD192" s="12" t="s">
        <v>1787</v>
      </c>
      <c r="AE192" s="12"/>
      <c r="AF192" s="12"/>
    </row>
    <row r="193" spans="1:16383" s="8" customFormat="1" ht="82.5" x14ac:dyDescent="0.25">
      <c r="A193" s="12" t="s">
        <v>56</v>
      </c>
      <c r="B193" s="12" t="s">
        <v>50</v>
      </c>
      <c r="C193" s="13">
        <v>192</v>
      </c>
      <c r="D193" s="12">
        <v>80161504</v>
      </c>
      <c r="E193" s="85"/>
      <c r="F193" s="12"/>
      <c r="G193" s="12" t="s">
        <v>980</v>
      </c>
      <c r="H193" s="12" t="s">
        <v>26</v>
      </c>
      <c r="I193" s="12" t="s">
        <v>42</v>
      </c>
      <c r="J193" s="12" t="s">
        <v>61</v>
      </c>
      <c r="K193" s="12">
        <v>4</v>
      </c>
      <c r="L193" s="12" t="s">
        <v>37</v>
      </c>
      <c r="M193" s="12">
        <v>4</v>
      </c>
      <c r="N193" s="12" t="s">
        <v>29</v>
      </c>
      <c r="O193" s="12" t="s">
        <v>714</v>
      </c>
      <c r="P193" s="12" t="s">
        <v>44</v>
      </c>
      <c r="Q193" s="12">
        <v>0</v>
      </c>
      <c r="R193" s="12" t="s">
        <v>31</v>
      </c>
      <c r="S193" s="14">
        <v>2500000</v>
      </c>
      <c r="T193" s="14">
        <f t="shared" si="3"/>
        <v>10000000</v>
      </c>
      <c r="U193" s="14">
        <f>T193</f>
        <v>10000000</v>
      </c>
      <c r="V193" s="12" t="s">
        <v>32</v>
      </c>
      <c r="W193" s="12" t="s">
        <v>33</v>
      </c>
      <c r="X193" s="12" t="s">
        <v>334</v>
      </c>
      <c r="Y193" s="31">
        <v>3009133992</v>
      </c>
      <c r="Z193" s="12" t="s">
        <v>335</v>
      </c>
      <c r="AA193" s="12"/>
      <c r="AB193" s="12" t="s">
        <v>50</v>
      </c>
      <c r="AC193" s="12" t="s">
        <v>276</v>
      </c>
      <c r="AD193" s="12" t="s">
        <v>1787</v>
      </c>
      <c r="AE193" s="12"/>
      <c r="AF193" s="12"/>
    </row>
    <row r="194" spans="1:16383" s="8" customFormat="1" ht="49.5" x14ac:dyDescent="0.25">
      <c r="A194" s="40" t="s">
        <v>57</v>
      </c>
      <c r="B194" s="40" t="s">
        <v>50</v>
      </c>
      <c r="C194" s="9">
        <v>193</v>
      </c>
      <c r="D194" s="40">
        <v>80161504</v>
      </c>
      <c r="E194" s="40"/>
      <c r="F194" s="40"/>
      <c r="G194" s="40" t="s">
        <v>981</v>
      </c>
      <c r="H194" s="40" t="s">
        <v>26</v>
      </c>
      <c r="I194" s="40" t="s">
        <v>336</v>
      </c>
      <c r="J194" s="40" t="s">
        <v>43</v>
      </c>
      <c r="K194" s="40">
        <v>3</v>
      </c>
      <c r="L194" s="40" t="s">
        <v>147</v>
      </c>
      <c r="M194" s="40">
        <v>4</v>
      </c>
      <c r="N194" s="40" t="s">
        <v>29</v>
      </c>
      <c r="O194" s="40" t="s">
        <v>714</v>
      </c>
      <c r="P194" s="40" t="s">
        <v>44</v>
      </c>
      <c r="Q194" s="40">
        <v>0</v>
      </c>
      <c r="R194" s="40" t="s">
        <v>31</v>
      </c>
      <c r="S194" s="3">
        <v>7500000</v>
      </c>
      <c r="T194" s="3">
        <v>30000000</v>
      </c>
      <c r="U194" s="3">
        <v>30000000</v>
      </c>
      <c r="V194" s="40" t="s">
        <v>32</v>
      </c>
      <c r="W194" s="40" t="s">
        <v>33</v>
      </c>
      <c r="X194" s="40" t="s">
        <v>334</v>
      </c>
      <c r="Y194" s="41">
        <v>3009133992</v>
      </c>
      <c r="Z194" s="40" t="s">
        <v>335</v>
      </c>
      <c r="AA194" s="40"/>
      <c r="AB194" s="40" t="s">
        <v>50</v>
      </c>
      <c r="AC194" s="40" t="s">
        <v>276</v>
      </c>
      <c r="AD194" s="40" t="s">
        <v>1110</v>
      </c>
      <c r="AE194" s="40"/>
      <c r="AF194" s="75"/>
    </row>
    <row r="195" spans="1:16383" s="8" customFormat="1" ht="82.5" x14ac:dyDescent="0.25">
      <c r="A195" s="40" t="s">
        <v>96</v>
      </c>
      <c r="B195" s="40" t="s">
        <v>97</v>
      </c>
      <c r="C195" s="9">
        <v>194</v>
      </c>
      <c r="D195" s="40">
        <v>82121802</v>
      </c>
      <c r="E195" s="40"/>
      <c r="F195" s="40"/>
      <c r="G195" s="40" t="s">
        <v>982</v>
      </c>
      <c r="H195" s="40" t="s">
        <v>256</v>
      </c>
      <c r="I195" s="40" t="s">
        <v>692</v>
      </c>
      <c r="J195" s="40" t="s">
        <v>55</v>
      </c>
      <c r="K195" s="40">
        <v>4</v>
      </c>
      <c r="L195" s="40" t="s">
        <v>28</v>
      </c>
      <c r="M195" s="40">
        <v>7</v>
      </c>
      <c r="N195" s="40" t="s">
        <v>29</v>
      </c>
      <c r="O195" s="40" t="s">
        <v>714</v>
      </c>
      <c r="P195" s="40" t="s">
        <v>44</v>
      </c>
      <c r="Q195" s="40">
        <v>0</v>
      </c>
      <c r="R195" s="40" t="s">
        <v>31</v>
      </c>
      <c r="S195" s="3">
        <v>0</v>
      </c>
      <c r="T195" s="3">
        <v>43825320</v>
      </c>
      <c r="U195" s="3">
        <f>+T195</f>
        <v>43825320</v>
      </c>
      <c r="V195" s="40" t="s">
        <v>32</v>
      </c>
      <c r="W195" s="40" t="s">
        <v>33</v>
      </c>
      <c r="X195" s="40" t="s">
        <v>354</v>
      </c>
      <c r="Y195" s="41">
        <v>3009133992</v>
      </c>
      <c r="Z195" s="40" t="s">
        <v>355</v>
      </c>
      <c r="AA195" s="40"/>
      <c r="AB195" s="40" t="s">
        <v>255</v>
      </c>
      <c r="AC195" s="40" t="s">
        <v>614</v>
      </c>
      <c r="AD195" s="40" t="s">
        <v>1689</v>
      </c>
      <c r="AE195" s="40"/>
      <c r="AF195" s="75"/>
    </row>
    <row r="196" spans="1:16383" s="8" customFormat="1" ht="49.5" x14ac:dyDescent="0.25">
      <c r="A196" s="40" t="s">
        <v>1336</v>
      </c>
      <c r="B196" s="40" t="s">
        <v>97</v>
      </c>
      <c r="C196" s="9">
        <v>195</v>
      </c>
      <c r="D196" s="40">
        <v>82121506</v>
      </c>
      <c r="E196" s="40"/>
      <c r="F196" s="40"/>
      <c r="G196" s="40" t="s">
        <v>983</v>
      </c>
      <c r="H196" s="40" t="s">
        <v>256</v>
      </c>
      <c r="I196" s="40" t="s">
        <v>1337</v>
      </c>
      <c r="J196" s="40" t="s">
        <v>52</v>
      </c>
      <c r="K196" s="40">
        <v>2</v>
      </c>
      <c r="L196" s="40" t="s">
        <v>28</v>
      </c>
      <c r="M196" s="40">
        <v>10</v>
      </c>
      <c r="N196" s="40" t="s">
        <v>29</v>
      </c>
      <c r="O196" s="40" t="s">
        <v>714</v>
      </c>
      <c r="P196" s="40" t="s">
        <v>44</v>
      </c>
      <c r="Q196" s="40">
        <v>0</v>
      </c>
      <c r="R196" s="40" t="s">
        <v>31</v>
      </c>
      <c r="S196" s="3">
        <v>642201.83486238529</v>
      </c>
      <c r="T196" s="3">
        <v>6000000</v>
      </c>
      <c r="U196" s="3">
        <v>6000000</v>
      </c>
      <c r="V196" s="40" t="s">
        <v>32</v>
      </c>
      <c r="W196" s="40" t="s">
        <v>33</v>
      </c>
      <c r="X196" s="40" t="s">
        <v>354</v>
      </c>
      <c r="Y196" s="41">
        <v>3009133992</v>
      </c>
      <c r="Z196" s="40" t="s">
        <v>355</v>
      </c>
      <c r="AA196" s="40"/>
      <c r="AB196" s="40" t="s">
        <v>255</v>
      </c>
      <c r="AC196" s="40" t="s">
        <v>276</v>
      </c>
      <c r="AD196" s="40" t="s">
        <v>251</v>
      </c>
      <c r="AE196" s="40"/>
      <c r="AF196" s="40"/>
    </row>
    <row r="197" spans="1:16383" s="57" customFormat="1" ht="82.5" x14ac:dyDescent="0.25">
      <c r="A197" s="40" t="s">
        <v>356</v>
      </c>
      <c r="B197" s="40" t="s">
        <v>97</v>
      </c>
      <c r="C197" s="9">
        <v>196</v>
      </c>
      <c r="D197" s="40" t="s">
        <v>461</v>
      </c>
      <c r="E197" s="40"/>
      <c r="F197" s="40"/>
      <c r="G197" s="40" t="s">
        <v>984</v>
      </c>
      <c r="H197" s="40" t="s">
        <v>256</v>
      </c>
      <c r="I197" s="40" t="s">
        <v>693</v>
      </c>
      <c r="J197" s="40" t="s">
        <v>55</v>
      </c>
      <c r="K197" s="40">
        <v>5</v>
      </c>
      <c r="L197" s="40" t="s">
        <v>28</v>
      </c>
      <c r="M197" s="40">
        <v>8</v>
      </c>
      <c r="N197" s="40" t="s">
        <v>29</v>
      </c>
      <c r="O197" s="40" t="s">
        <v>714</v>
      </c>
      <c r="P197" s="40" t="s">
        <v>44</v>
      </c>
      <c r="Q197" s="40">
        <v>0</v>
      </c>
      <c r="R197" s="40" t="s">
        <v>31</v>
      </c>
      <c r="S197" s="3">
        <v>403669.72477064218</v>
      </c>
      <c r="T197" s="3">
        <f>+M197*S197</f>
        <v>3229357.7981651374</v>
      </c>
      <c r="U197" s="3">
        <f>+T197</f>
        <v>3229357.7981651374</v>
      </c>
      <c r="V197" s="40" t="s">
        <v>32</v>
      </c>
      <c r="W197" s="40" t="s">
        <v>33</v>
      </c>
      <c r="X197" s="40" t="s">
        <v>357</v>
      </c>
      <c r="Y197" s="41">
        <v>3009133992</v>
      </c>
      <c r="Z197" s="40" t="s">
        <v>358</v>
      </c>
      <c r="AA197" s="40"/>
      <c r="AB197" s="40" t="s">
        <v>255</v>
      </c>
      <c r="AC197" s="40" t="s">
        <v>614</v>
      </c>
      <c r="AD197" s="40" t="s">
        <v>1723</v>
      </c>
      <c r="AE197" s="40"/>
      <c r="AF197" s="75"/>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c r="HF197" s="37"/>
      <c r="HG197" s="37"/>
      <c r="HH197" s="37"/>
      <c r="HI197" s="37"/>
      <c r="HJ197" s="37"/>
      <c r="HK197" s="37"/>
      <c r="HL197" s="37"/>
      <c r="HM197" s="37"/>
      <c r="HN197" s="37"/>
      <c r="HO197" s="37"/>
      <c r="HP197" s="37"/>
      <c r="HQ197" s="37"/>
      <c r="HR197" s="37"/>
      <c r="HS197" s="37"/>
      <c r="HT197" s="37"/>
      <c r="HU197" s="37"/>
      <c r="HV197" s="37"/>
      <c r="HW197" s="37"/>
      <c r="HX197" s="37"/>
      <c r="HY197" s="37"/>
      <c r="HZ197" s="37"/>
      <c r="IA197" s="37"/>
      <c r="IB197" s="37"/>
      <c r="IC197" s="37"/>
      <c r="ID197" s="37"/>
      <c r="IE197" s="37"/>
      <c r="IF197" s="37"/>
      <c r="IG197" s="37"/>
      <c r="IH197" s="37"/>
      <c r="II197" s="37"/>
      <c r="IJ197" s="37"/>
      <c r="IK197" s="37"/>
      <c r="IL197" s="37"/>
      <c r="IM197" s="37"/>
      <c r="IN197" s="37"/>
      <c r="IO197" s="37"/>
      <c r="IP197" s="37"/>
      <c r="IQ197" s="37"/>
      <c r="IR197" s="37"/>
      <c r="IS197" s="37"/>
      <c r="IT197" s="37"/>
      <c r="IU197" s="37"/>
      <c r="IV197" s="37"/>
      <c r="IW197" s="37"/>
      <c r="IX197" s="37"/>
      <c r="IY197" s="37"/>
      <c r="IZ197" s="37"/>
      <c r="JA197" s="37"/>
      <c r="JB197" s="37"/>
      <c r="JC197" s="37"/>
      <c r="JD197" s="37"/>
      <c r="JE197" s="37"/>
      <c r="JF197" s="37"/>
      <c r="JG197" s="37"/>
      <c r="JH197" s="37"/>
      <c r="JI197" s="37"/>
      <c r="JJ197" s="37"/>
      <c r="JK197" s="37"/>
      <c r="JL197" s="37"/>
      <c r="JM197" s="37"/>
      <c r="JN197" s="37"/>
      <c r="JO197" s="37"/>
      <c r="JP197" s="37"/>
      <c r="JQ197" s="37"/>
      <c r="JR197" s="37"/>
      <c r="JS197" s="37"/>
      <c r="JT197" s="37"/>
      <c r="JU197" s="37"/>
      <c r="JV197" s="37"/>
      <c r="JW197" s="37"/>
      <c r="JX197" s="37"/>
      <c r="JY197" s="37"/>
      <c r="JZ197" s="37"/>
      <c r="KA197" s="37"/>
      <c r="KB197" s="37"/>
      <c r="KC197" s="37"/>
      <c r="KD197" s="37"/>
      <c r="KE197" s="37"/>
      <c r="KF197" s="37"/>
      <c r="KG197" s="37"/>
      <c r="KH197" s="37"/>
      <c r="KI197" s="37"/>
      <c r="KJ197" s="37"/>
      <c r="KK197" s="37"/>
      <c r="KL197" s="37"/>
      <c r="KM197" s="37"/>
      <c r="KN197" s="37"/>
      <c r="KO197" s="37"/>
      <c r="KP197" s="37"/>
      <c r="KQ197" s="37"/>
      <c r="KR197" s="37"/>
      <c r="KS197" s="37"/>
      <c r="KT197" s="37"/>
      <c r="KU197" s="37"/>
      <c r="KV197" s="37"/>
      <c r="KW197" s="37"/>
      <c r="KX197" s="37"/>
      <c r="KY197" s="37"/>
      <c r="KZ197" s="37"/>
      <c r="LA197" s="37"/>
      <c r="LB197" s="37"/>
      <c r="LC197" s="37"/>
      <c r="LD197" s="37"/>
      <c r="LE197" s="37"/>
      <c r="LF197" s="37"/>
      <c r="LG197" s="37"/>
      <c r="LH197" s="37"/>
      <c r="LI197" s="37"/>
      <c r="LJ197" s="37"/>
      <c r="LK197" s="37"/>
      <c r="LL197" s="37"/>
      <c r="LM197" s="37"/>
      <c r="LN197" s="37"/>
      <c r="LO197" s="37"/>
      <c r="LP197" s="37"/>
      <c r="LQ197" s="37"/>
      <c r="LR197" s="37"/>
      <c r="LS197" s="37"/>
      <c r="LT197" s="37"/>
      <c r="LU197" s="37"/>
      <c r="LV197" s="37"/>
      <c r="LW197" s="37"/>
      <c r="LX197" s="37"/>
      <c r="LY197" s="37"/>
      <c r="LZ197" s="37"/>
      <c r="MA197" s="37"/>
      <c r="MB197" s="37"/>
      <c r="MC197" s="37"/>
      <c r="MD197" s="37"/>
      <c r="ME197" s="37"/>
      <c r="MF197" s="37"/>
      <c r="MG197" s="37"/>
      <c r="MH197" s="37"/>
      <c r="MI197" s="37"/>
      <c r="MJ197" s="37"/>
      <c r="MK197" s="37"/>
      <c r="ML197" s="37"/>
      <c r="MM197" s="37"/>
      <c r="MN197" s="37"/>
      <c r="MO197" s="37"/>
      <c r="MP197" s="37"/>
      <c r="MQ197" s="37"/>
      <c r="MR197" s="37"/>
      <c r="MS197" s="37"/>
      <c r="MT197" s="37"/>
      <c r="MU197" s="37"/>
      <c r="MV197" s="37"/>
      <c r="MW197" s="37"/>
      <c r="MX197" s="37"/>
      <c r="MY197" s="37"/>
      <c r="MZ197" s="37"/>
      <c r="NA197" s="37"/>
      <c r="NB197" s="37"/>
      <c r="NC197" s="37"/>
      <c r="ND197" s="37"/>
      <c r="NE197" s="37"/>
      <c r="NF197" s="37"/>
      <c r="NG197" s="37"/>
      <c r="NH197" s="37"/>
      <c r="NI197" s="37"/>
      <c r="NJ197" s="37"/>
      <c r="NK197" s="37"/>
      <c r="NL197" s="37"/>
      <c r="NM197" s="37"/>
      <c r="NN197" s="37"/>
      <c r="NO197" s="37"/>
      <c r="NP197" s="37"/>
      <c r="NQ197" s="37"/>
      <c r="NR197" s="37"/>
      <c r="NS197" s="37"/>
      <c r="NT197" s="37"/>
      <c r="NU197" s="37"/>
      <c r="NV197" s="37"/>
      <c r="NW197" s="37"/>
      <c r="NX197" s="37"/>
      <c r="NY197" s="37"/>
      <c r="NZ197" s="37"/>
      <c r="OA197" s="37"/>
      <c r="OB197" s="37"/>
      <c r="OC197" s="37"/>
      <c r="OD197" s="37"/>
      <c r="OE197" s="37"/>
      <c r="OF197" s="37"/>
      <c r="OG197" s="37"/>
      <c r="OH197" s="37"/>
      <c r="OI197" s="37"/>
      <c r="OJ197" s="37"/>
      <c r="OK197" s="37"/>
      <c r="OL197" s="37"/>
      <c r="OM197" s="37"/>
      <c r="ON197" s="37"/>
      <c r="OO197" s="37"/>
      <c r="OP197" s="37"/>
      <c r="OQ197" s="37"/>
      <c r="OR197" s="37"/>
      <c r="OS197" s="37"/>
      <c r="OT197" s="37"/>
      <c r="OU197" s="37"/>
      <c r="OV197" s="37"/>
      <c r="OW197" s="37"/>
      <c r="OX197" s="37"/>
      <c r="OY197" s="37"/>
      <c r="OZ197" s="37"/>
      <c r="PA197" s="37"/>
      <c r="PB197" s="37"/>
      <c r="PC197" s="37"/>
      <c r="PD197" s="37"/>
      <c r="PE197" s="37"/>
      <c r="PF197" s="37"/>
      <c r="PG197" s="37"/>
      <c r="PH197" s="37"/>
      <c r="PI197" s="37"/>
      <c r="PJ197" s="37"/>
      <c r="PK197" s="37"/>
      <c r="PL197" s="37"/>
      <c r="PM197" s="37"/>
      <c r="PN197" s="37"/>
      <c r="PO197" s="37"/>
      <c r="PP197" s="37"/>
      <c r="PQ197" s="37"/>
      <c r="PR197" s="37"/>
      <c r="PS197" s="37"/>
      <c r="PT197" s="37"/>
      <c r="PU197" s="37"/>
      <c r="PV197" s="37"/>
      <c r="PW197" s="37"/>
      <c r="PX197" s="37"/>
      <c r="PY197" s="37"/>
      <c r="PZ197" s="37"/>
      <c r="QA197" s="37"/>
      <c r="QB197" s="37"/>
      <c r="QC197" s="37"/>
      <c r="QD197" s="37"/>
      <c r="QE197" s="37"/>
      <c r="QF197" s="37"/>
      <c r="QG197" s="37"/>
      <c r="QH197" s="37"/>
      <c r="QI197" s="37"/>
      <c r="QJ197" s="37"/>
      <c r="QK197" s="37"/>
      <c r="QL197" s="37"/>
      <c r="QM197" s="37"/>
      <c r="QN197" s="37"/>
      <c r="QO197" s="37"/>
      <c r="QP197" s="37"/>
      <c r="QQ197" s="37"/>
      <c r="QR197" s="37"/>
      <c r="QS197" s="37"/>
      <c r="QT197" s="37"/>
      <c r="QU197" s="37"/>
      <c r="QV197" s="37"/>
      <c r="QW197" s="37"/>
      <c r="QX197" s="37"/>
      <c r="QY197" s="37"/>
      <c r="QZ197" s="37"/>
      <c r="RA197" s="37"/>
      <c r="RB197" s="37"/>
      <c r="RC197" s="37"/>
      <c r="RD197" s="37"/>
      <c r="RE197" s="37"/>
      <c r="RF197" s="37"/>
      <c r="RG197" s="37"/>
      <c r="RH197" s="37"/>
      <c r="RI197" s="37"/>
      <c r="RJ197" s="37"/>
      <c r="RK197" s="37"/>
      <c r="RL197" s="37"/>
      <c r="RM197" s="37"/>
      <c r="RN197" s="37"/>
      <c r="RO197" s="37"/>
      <c r="RP197" s="37"/>
      <c r="RQ197" s="37"/>
      <c r="RR197" s="37"/>
      <c r="RS197" s="37"/>
      <c r="RT197" s="37"/>
      <c r="RU197" s="37"/>
      <c r="RV197" s="37"/>
      <c r="RW197" s="37"/>
      <c r="RX197" s="37"/>
      <c r="RY197" s="37"/>
      <c r="RZ197" s="37"/>
      <c r="SA197" s="37"/>
      <c r="SB197" s="37"/>
      <c r="SC197" s="37"/>
      <c r="SD197" s="37"/>
      <c r="SE197" s="37"/>
      <c r="SF197" s="37"/>
      <c r="SG197" s="37"/>
      <c r="SH197" s="37"/>
      <c r="SI197" s="37"/>
      <c r="SJ197" s="37"/>
      <c r="SK197" s="37"/>
      <c r="SL197" s="37"/>
      <c r="SM197" s="37"/>
      <c r="SN197" s="37"/>
      <c r="SO197" s="37"/>
      <c r="SP197" s="37"/>
      <c r="SQ197" s="37"/>
      <c r="SR197" s="37"/>
      <c r="SS197" s="37"/>
      <c r="ST197" s="37"/>
      <c r="SU197" s="37"/>
      <c r="SV197" s="37"/>
      <c r="SW197" s="37"/>
      <c r="SX197" s="37"/>
      <c r="SY197" s="37"/>
      <c r="SZ197" s="37"/>
      <c r="TA197" s="37"/>
      <c r="TB197" s="37"/>
      <c r="TC197" s="37"/>
      <c r="TD197" s="37"/>
      <c r="TE197" s="37"/>
      <c r="TF197" s="37"/>
      <c r="TG197" s="37"/>
      <c r="TH197" s="37"/>
      <c r="TI197" s="37"/>
      <c r="TJ197" s="37"/>
      <c r="TK197" s="37"/>
      <c r="TL197" s="37"/>
      <c r="TM197" s="37"/>
      <c r="TN197" s="37"/>
      <c r="TO197" s="37"/>
      <c r="TP197" s="37"/>
      <c r="TQ197" s="37"/>
      <c r="TR197" s="37"/>
      <c r="TS197" s="37"/>
      <c r="TT197" s="37"/>
      <c r="TU197" s="37"/>
      <c r="TV197" s="37"/>
      <c r="TW197" s="37"/>
      <c r="TX197" s="37"/>
      <c r="TY197" s="37"/>
      <c r="TZ197" s="37"/>
      <c r="UA197" s="37"/>
      <c r="UB197" s="37"/>
      <c r="UC197" s="37"/>
      <c r="UD197" s="37"/>
      <c r="UE197" s="37"/>
      <c r="UF197" s="37"/>
      <c r="UG197" s="37"/>
      <c r="UH197" s="37"/>
      <c r="UI197" s="37"/>
      <c r="UJ197" s="37"/>
      <c r="UK197" s="37"/>
      <c r="UL197" s="37"/>
      <c r="UM197" s="37"/>
      <c r="UN197" s="37"/>
      <c r="UO197" s="37"/>
      <c r="UP197" s="37"/>
      <c r="UQ197" s="37"/>
      <c r="UR197" s="37"/>
      <c r="US197" s="37"/>
      <c r="UT197" s="37"/>
      <c r="UU197" s="37"/>
      <c r="UV197" s="37"/>
      <c r="UW197" s="37"/>
      <c r="UX197" s="37"/>
      <c r="UY197" s="37"/>
      <c r="UZ197" s="37"/>
      <c r="VA197" s="37"/>
      <c r="VB197" s="37"/>
      <c r="VC197" s="37"/>
      <c r="VD197" s="37"/>
      <c r="VE197" s="37"/>
      <c r="VF197" s="37"/>
      <c r="VG197" s="37"/>
      <c r="VH197" s="37"/>
      <c r="VI197" s="37"/>
      <c r="VJ197" s="37"/>
      <c r="VK197" s="37"/>
      <c r="VL197" s="37"/>
      <c r="VM197" s="37"/>
      <c r="VN197" s="37"/>
      <c r="VO197" s="37"/>
      <c r="VP197" s="37"/>
      <c r="VQ197" s="37"/>
      <c r="VR197" s="37"/>
      <c r="VS197" s="37"/>
      <c r="VT197" s="37"/>
      <c r="VU197" s="37"/>
      <c r="VV197" s="37"/>
      <c r="VW197" s="37"/>
      <c r="VX197" s="37"/>
      <c r="VY197" s="37"/>
      <c r="VZ197" s="37"/>
      <c r="WA197" s="37"/>
      <c r="WB197" s="37"/>
      <c r="WC197" s="37"/>
      <c r="WD197" s="37"/>
      <c r="WE197" s="37"/>
      <c r="WF197" s="37"/>
      <c r="WG197" s="37"/>
      <c r="WH197" s="37"/>
      <c r="WI197" s="37"/>
      <c r="WJ197" s="37"/>
      <c r="WK197" s="37"/>
      <c r="WL197" s="37"/>
      <c r="WM197" s="37"/>
      <c r="WN197" s="37"/>
      <c r="WO197" s="37"/>
      <c r="WP197" s="37"/>
      <c r="WQ197" s="37"/>
      <c r="WR197" s="37"/>
      <c r="WS197" s="37"/>
      <c r="WT197" s="37"/>
      <c r="WU197" s="37"/>
      <c r="WV197" s="37"/>
      <c r="WW197" s="37"/>
      <c r="WX197" s="37"/>
      <c r="WY197" s="37"/>
      <c r="WZ197" s="37"/>
      <c r="XA197" s="37"/>
      <c r="XB197" s="37"/>
      <c r="XC197" s="37"/>
      <c r="XD197" s="37"/>
      <c r="XE197" s="37"/>
      <c r="XF197" s="37"/>
      <c r="XG197" s="37"/>
      <c r="XH197" s="37"/>
      <c r="XI197" s="37"/>
      <c r="XJ197" s="37"/>
      <c r="XK197" s="37"/>
      <c r="XL197" s="37"/>
      <c r="XM197" s="37"/>
      <c r="XN197" s="37"/>
      <c r="XO197" s="37"/>
      <c r="XP197" s="37"/>
      <c r="XQ197" s="37"/>
      <c r="XR197" s="37"/>
      <c r="XS197" s="37"/>
      <c r="XT197" s="37"/>
      <c r="XU197" s="37"/>
      <c r="XV197" s="37"/>
      <c r="XW197" s="37"/>
      <c r="XX197" s="37"/>
      <c r="XY197" s="37"/>
      <c r="XZ197" s="37"/>
      <c r="YA197" s="37"/>
      <c r="YB197" s="37"/>
      <c r="YC197" s="37"/>
      <c r="YD197" s="37"/>
      <c r="YE197" s="37"/>
      <c r="YF197" s="37"/>
      <c r="YG197" s="37"/>
      <c r="YH197" s="37"/>
      <c r="YI197" s="37"/>
      <c r="YJ197" s="37"/>
      <c r="YK197" s="37"/>
      <c r="YL197" s="37"/>
      <c r="YM197" s="37"/>
      <c r="YN197" s="37"/>
      <c r="YO197" s="37"/>
      <c r="YP197" s="37"/>
      <c r="YQ197" s="37"/>
      <c r="YR197" s="37"/>
      <c r="YS197" s="37"/>
      <c r="YT197" s="37"/>
      <c r="YU197" s="37"/>
      <c r="YV197" s="37"/>
      <c r="YW197" s="37"/>
      <c r="YX197" s="37"/>
      <c r="YY197" s="37"/>
      <c r="YZ197" s="37"/>
      <c r="ZA197" s="37"/>
      <c r="ZB197" s="37"/>
      <c r="ZC197" s="37"/>
      <c r="ZD197" s="37"/>
      <c r="ZE197" s="37"/>
      <c r="ZF197" s="37"/>
      <c r="ZG197" s="37"/>
      <c r="ZH197" s="37"/>
      <c r="ZI197" s="37"/>
      <c r="ZJ197" s="37"/>
      <c r="ZK197" s="37"/>
      <c r="ZL197" s="37"/>
      <c r="ZM197" s="37"/>
      <c r="ZN197" s="37"/>
      <c r="ZO197" s="37"/>
      <c r="ZP197" s="37"/>
      <c r="ZQ197" s="37"/>
      <c r="ZR197" s="37"/>
      <c r="ZS197" s="37"/>
      <c r="ZT197" s="37"/>
      <c r="ZU197" s="37"/>
      <c r="ZV197" s="37"/>
      <c r="ZW197" s="37"/>
      <c r="ZX197" s="37"/>
      <c r="ZY197" s="37"/>
      <c r="ZZ197" s="37"/>
      <c r="AAA197" s="37"/>
      <c r="AAB197" s="37"/>
      <c r="AAC197" s="37"/>
      <c r="AAD197" s="37"/>
      <c r="AAE197" s="37"/>
      <c r="AAF197" s="37"/>
      <c r="AAG197" s="37"/>
      <c r="AAH197" s="37"/>
      <c r="AAI197" s="37"/>
      <c r="AAJ197" s="37"/>
      <c r="AAK197" s="37"/>
      <c r="AAL197" s="37"/>
      <c r="AAM197" s="37"/>
      <c r="AAN197" s="37"/>
      <c r="AAO197" s="37"/>
      <c r="AAP197" s="37"/>
      <c r="AAQ197" s="37"/>
      <c r="AAR197" s="37"/>
      <c r="AAS197" s="37"/>
      <c r="AAT197" s="37"/>
      <c r="AAU197" s="37"/>
      <c r="AAV197" s="37"/>
      <c r="AAW197" s="37"/>
      <c r="AAX197" s="37"/>
      <c r="AAY197" s="37"/>
      <c r="AAZ197" s="37"/>
      <c r="ABA197" s="37"/>
      <c r="ABB197" s="37"/>
      <c r="ABC197" s="37"/>
      <c r="ABD197" s="37"/>
      <c r="ABE197" s="37"/>
      <c r="ABF197" s="37"/>
      <c r="ABG197" s="37"/>
      <c r="ABH197" s="37"/>
      <c r="ABI197" s="37"/>
      <c r="ABJ197" s="37"/>
      <c r="ABK197" s="37"/>
      <c r="ABL197" s="37"/>
      <c r="ABM197" s="37"/>
      <c r="ABN197" s="37"/>
      <c r="ABO197" s="37"/>
      <c r="ABP197" s="37"/>
      <c r="ABQ197" s="37"/>
      <c r="ABR197" s="37"/>
      <c r="ABS197" s="37"/>
      <c r="ABT197" s="37"/>
      <c r="ABU197" s="37"/>
      <c r="ABV197" s="37"/>
      <c r="ABW197" s="37"/>
      <c r="ABX197" s="37"/>
      <c r="ABY197" s="37"/>
      <c r="ABZ197" s="37"/>
      <c r="ACA197" s="37"/>
      <c r="ACB197" s="37"/>
      <c r="ACC197" s="37"/>
      <c r="ACD197" s="37"/>
      <c r="ACE197" s="37"/>
      <c r="ACF197" s="37"/>
      <c r="ACG197" s="37"/>
      <c r="ACH197" s="37"/>
      <c r="ACI197" s="37"/>
      <c r="ACJ197" s="37"/>
      <c r="ACK197" s="37"/>
      <c r="ACL197" s="37"/>
      <c r="ACM197" s="37"/>
      <c r="ACN197" s="37"/>
      <c r="ACO197" s="37"/>
      <c r="ACP197" s="37"/>
      <c r="ACQ197" s="37"/>
      <c r="ACR197" s="37"/>
      <c r="ACS197" s="37"/>
      <c r="ACT197" s="37"/>
      <c r="ACU197" s="37"/>
      <c r="ACV197" s="37"/>
      <c r="ACW197" s="37"/>
      <c r="ACX197" s="37"/>
      <c r="ACY197" s="37"/>
      <c r="ACZ197" s="37"/>
      <c r="ADA197" s="37"/>
      <c r="ADB197" s="37"/>
      <c r="ADC197" s="37"/>
      <c r="ADD197" s="37"/>
      <c r="ADE197" s="37"/>
      <c r="ADF197" s="37"/>
      <c r="ADG197" s="37"/>
      <c r="ADH197" s="37"/>
      <c r="ADI197" s="37"/>
      <c r="ADJ197" s="37"/>
      <c r="ADK197" s="37"/>
      <c r="ADL197" s="37"/>
      <c r="ADM197" s="37"/>
      <c r="ADN197" s="37"/>
      <c r="ADO197" s="37"/>
      <c r="ADP197" s="37"/>
      <c r="ADQ197" s="37"/>
      <c r="ADR197" s="37"/>
      <c r="ADS197" s="37"/>
      <c r="ADT197" s="37"/>
      <c r="ADU197" s="37"/>
      <c r="ADV197" s="37"/>
      <c r="ADW197" s="37"/>
      <c r="ADX197" s="37"/>
      <c r="ADY197" s="37"/>
      <c r="ADZ197" s="37"/>
      <c r="AEA197" s="37"/>
      <c r="AEB197" s="37"/>
      <c r="AEC197" s="37"/>
      <c r="AED197" s="37"/>
      <c r="AEE197" s="37"/>
      <c r="AEF197" s="37"/>
      <c r="AEG197" s="37"/>
      <c r="AEH197" s="37"/>
      <c r="AEI197" s="37"/>
      <c r="AEJ197" s="37"/>
      <c r="AEK197" s="37"/>
      <c r="AEL197" s="37"/>
      <c r="AEM197" s="37"/>
      <c r="AEN197" s="37"/>
      <c r="AEO197" s="37"/>
      <c r="AEP197" s="37"/>
      <c r="AEQ197" s="37"/>
      <c r="AER197" s="37"/>
      <c r="AES197" s="37"/>
      <c r="AET197" s="37"/>
      <c r="AEU197" s="37"/>
      <c r="AEV197" s="37"/>
      <c r="AEW197" s="37"/>
      <c r="AEX197" s="37"/>
      <c r="AEY197" s="37"/>
      <c r="AEZ197" s="37"/>
      <c r="AFA197" s="37"/>
      <c r="AFB197" s="37"/>
      <c r="AFC197" s="37"/>
      <c r="AFD197" s="37"/>
      <c r="AFE197" s="37"/>
      <c r="AFF197" s="37"/>
      <c r="AFG197" s="37"/>
      <c r="AFH197" s="37"/>
      <c r="AFI197" s="37"/>
      <c r="AFJ197" s="37"/>
      <c r="AFK197" s="37"/>
      <c r="AFL197" s="37"/>
      <c r="AFM197" s="37"/>
      <c r="AFN197" s="37"/>
      <c r="AFO197" s="37"/>
      <c r="AFP197" s="37"/>
      <c r="AFQ197" s="37"/>
      <c r="AFR197" s="37"/>
      <c r="AFS197" s="37"/>
      <c r="AFT197" s="37"/>
      <c r="AFU197" s="37"/>
      <c r="AFV197" s="37"/>
      <c r="AFW197" s="37"/>
      <c r="AFX197" s="37"/>
      <c r="AFY197" s="37"/>
      <c r="AFZ197" s="37"/>
      <c r="AGA197" s="37"/>
      <c r="AGB197" s="37"/>
      <c r="AGC197" s="37"/>
      <c r="AGD197" s="37"/>
      <c r="AGE197" s="37"/>
      <c r="AGF197" s="37"/>
      <c r="AGG197" s="37"/>
      <c r="AGH197" s="37"/>
      <c r="AGI197" s="37"/>
      <c r="AGJ197" s="37"/>
      <c r="AGK197" s="37"/>
      <c r="AGL197" s="37"/>
      <c r="AGM197" s="37"/>
      <c r="AGN197" s="37"/>
      <c r="AGO197" s="37"/>
      <c r="AGP197" s="37"/>
      <c r="AGQ197" s="37"/>
      <c r="AGR197" s="37"/>
      <c r="AGS197" s="37"/>
      <c r="AGT197" s="37"/>
      <c r="AGU197" s="37"/>
      <c r="AGV197" s="37"/>
      <c r="AGW197" s="37"/>
      <c r="AGX197" s="37"/>
      <c r="AGY197" s="37"/>
      <c r="AGZ197" s="37"/>
      <c r="AHA197" s="37"/>
      <c r="AHB197" s="37"/>
      <c r="AHC197" s="37"/>
      <c r="AHD197" s="37"/>
      <c r="AHE197" s="37"/>
      <c r="AHF197" s="37"/>
      <c r="AHG197" s="37"/>
      <c r="AHH197" s="37"/>
      <c r="AHI197" s="37"/>
      <c r="AHJ197" s="37"/>
      <c r="AHK197" s="37"/>
      <c r="AHL197" s="37"/>
      <c r="AHM197" s="37"/>
      <c r="AHN197" s="37"/>
      <c r="AHO197" s="37"/>
      <c r="AHP197" s="37"/>
      <c r="AHQ197" s="37"/>
      <c r="AHR197" s="37"/>
      <c r="AHS197" s="37"/>
      <c r="AHT197" s="37"/>
      <c r="AHU197" s="37"/>
      <c r="AHV197" s="37"/>
      <c r="AHW197" s="37"/>
      <c r="AHX197" s="37"/>
      <c r="AHY197" s="37"/>
      <c r="AHZ197" s="37"/>
      <c r="AIA197" s="37"/>
      <c r="AIB197" s="37"/>
      <c r="AIC197" s="37"/>
      <c r="AID197" s="37"/>
      <c r="AIE197" s="37"/>
      <c r="AIF197" s="37"/>
      <c r="AIG197" s="37"/>
      <c r="AIH197" s="37"/>
      <c r="AII197" s="37"/>
      <c r="AIJ197" s="37"/>
      <c r="AIK197" s="37"/>
      <c r="AIL197" s="37"/>
      <c r="AIM197" s="37"/>
      <c r="AIN197" s="37"/>
      <c r="AIO197" s="37"/>
      <c r="AIP197" s="37"/>
      <c r="AIQ197" s="37"/>
      <c r="AIR197" s="37"/>
      <c r="AIS197" s="37"/>
      <c r="AIT197" s="37"/>
      <c r="AIU197" s="37"/>
      <c r="AIV197" s="37"/>
      <c r="AIW197" s="37"/>
      <c r="AIX197" s="37"/>
      <c r="AIY197" s="37"/>
      <c r="AIZ197" s="37"/>
      <c r="AJA197" s="37"/>
      <c r="AJB197" s="37"/>
      <c r="AJC197" s="37"/>
      <c r="AJD197" s="37"/>
      <c r="AJE197" s="37"/>
      <c r="AJF197" s="37"/>
      <c r="AJG197" s="37"/>
      <c r="AJH197" s="37"/>
      <c r="AJI197" s="37"/>
      <c r="AJJ197" s="37"/>
      <c r="AJK197" s="37"/>
      <c r="AJL197" s="37"/>
      <c r="AJM197" s="37"/>
      <c r="AJN197" s="37"/>
      <c r="AJO197" s="37"/>
      <c r="AJP197" s="37"/>
      <c r="AJQ197" s="37"/>
      <c r="AJR197" s="37"/>
      <c r="AJS197" s="37"/>
      <c r="AJT197" s="37"/>
      <c r="AJU197" s="37"/>
      <c r="AJV197" s="37"/>
      <c r="AJW197" s="37"/>
      <c r="AJX197" s="37"/>
      <c r="AJY197" s="37"/>
      <c r="AJZ197" s="37"/>
      <c r="AKA197" s="37"/>
      <c r="AKB197" s="37"/>
      <c r="AKC197" s="37"/>
      <c r="AKD197" s="37"/>
      <c r="AKE197" s="37"/>
      <c r="AKF197" s="37"/>
      <c r="AKG197" s="37"/>
      <c r="AKH197" s="37"/>
      <c r="AKI197" s="37"/>
      <c r="AKJ197" s="37"/>
      <c r="AKK197" s="37"/>
      <c r="AKL197" s="37"/>
      <c r="AKM197" s="37"/>
      <c r="AKN197" s="37"/>
      <c r="AKO197" s="37"/>
      <c r="AKP197" s="37"/>
      <c r="AKQ197" s="37"/>
      <c r="AKR197" s="37"/>
      <c r="AKS197" s="37"/>
      <c r="AKT197" s="37"/>
      <c r="AKU197" s="37"/>
      <c r="AKV197" s="37"/>
      <c r="AKW197" s="37"/>
      <c r="AKX197" s="37"/>
      <c r="AKY197" s="37"/>
      <c r="AKZ197" s="37"/>
      <c r="ALA197" s="37"/>
      <c r="ALB197" s="37"/>
      <c r="ALC197" s="37"/>
      <c r="ALD197" s="37"/>
      <c r="ALE197" s="37"/>
      <c r="ALF197" s="37"/>
      <c r="ALG197" s="37"/>
      <c r="ALH197" s="37"/>
      <c r="ALI197" s="37"/>
      <c r="ALJ197" s="37"/>
      <c r="ALK197" s="37"/>
      <c r="ALL197" s="37"/>
      <c r="ALM197" s="37"/>
      <c r="ALN197" s="37"/>
      <c r="ALO197" s="37"/>
      <c r="ALP197" s="37"/>
      <c r="ALQ197" s="37"/>
      <c r="ALR197" s="37"/>
      <c r="ALS197" s="37"/>
      <c r="ALT197" s="37"/>
      <c r="ALU197" s="37"/>
      <c r="ALV197" s="37"/>
      <c r="ALW197" s="37"/>
      <c r="ALX197" s="37"/>
      <c r="ALY197" s="37"/>
      <c r="ALZ197" s="37"/>
      <c r="AMA197" s="37"/>
      <c r="AMB197" s="37"/>
      <c r="AMC197" s="37"/>
      <c r="AMD197" s="37"/>
      <c r="AME197" s="37"/>
      <c r="AMF197" s="37"/>
      <c r="AMG197" s="37"/>
      <c r="AMH197" s="37"/>
      <c r="AMI197" s="37"/>
      <c r="AMJ197" s="37"/>
      <c r="AMK197" s="37"/>
      <c r="AML197" s="37"/>
      <c r="AMM197" s="37"/>
      <c r="AMN197" s="37"/>
      <c r="AMO197" s="37"/>
      <c r="AMP197" s="37"/>
      <c r="AMQ197" s="37"/>
      <c r="AMR197" s="37"/>
      <c r="AMS197" s="37"/>
      <c r="AMT197" s="37"/>
      <c r="AMU197" s="37"/>
      <c r="AMV197" s="37"/>
      <c r="AMW197" s="37"/>
      <c r="AMX197" s="37"/>
      <c r="AMY197" s="37"/>
      <c r="AMZ197" s="37"/>
      <c r="ANA197" s="37"/>
      <c r="ANB197" s="37"/>
      <c r="ANC197" s="37"/>
      <c r="AND197" s="37"/>
      <c r="ANE197" s="37"/>
      <c r="ANF197" s="37"/>
      <c r="ANG197" s="37"/>
      <c r="ANH197" s="37"/>
      <c r="ANI197" s="37"/>
      <c r="ANJ197" s="37"/>
      <c r="ANK197" s="37"/>
      <c r="ANL197" s="37"/>
      <c r="ANM197" s="37"/>
      <c r="ANN197" s="37"/>
      <c r="ANO197" s="37"/>
      <c r="ANP197" s="37"/>
      <c r="ANQ197" s="37"/>
      <c r="ANR197" s="37"/>
      <c r="ANS197" s="37"/>
      <c r="ANT197" s="37"/>
      <c r="ANU197" s="37"/>
      <c r="ANV197" s="37"/>
      <c r="ANW197" s="37"/>
      <c r="ANX197" s="37"/>
      <c r="ANY197" s="37"/>
      <c r="ANZ197" s="37"/>
      <c r="AOA197" s="37"/>
      <c r="AOB197" s="37"/>
      <c r="AOC197" s="37"/>
      <c r="AOD197" s="37"/>
      <c r="AOE197" s="37"/>
      <c r="AOF197" s="37"/>
      <c r="AOG197" s="37"/>
      <c r="AOH197" s="37"/>
      <c r="AOI197" s="37"/>
      <c r="AOJ197" s="37"/>
      <c r="AOK197" s="37"/>
      <c r="AOL197" s="37"/>
      <c r="AOM197" s="37"/>
      <c r="AON197" s="37"/>
      <c r="AOO197" s="37"/>
      <c r="AOP197" s="37"/>
      <c r="AOQ197" s="37"/>
      <c r="AOR197" s="37"/>
      <c r="AOS197" s="37"/>
      <c r="AOT197" s="37"/>
      <c r="AOU197" s="37"/>
      <c r="AOV197" s="37"/>
      <c r="AOW197" s="37"/>
      <c r="AOX197" s="37"/>
      <c r="AOY197" s="37"/>
      <c r="AOZ197" s="37"/>
      <c r="APA197" s="37"/>
      <c r="APB197" s="37"/>
      <c r="APC197" s="37"/>
      <c r="APD197" s="37"/>
      <c r="APE197" s="37"/>
      <c r="APF197" s="37"/>
      <c r="APG197" s="37"/>
      <c r="APH197" s="37"/>
      <c r="API197" s="37"/>
      <c r="APJ197" s="37"/>
      <c r="APK197" s="37"/>
      <c r="APL197" s="37"/>
      <c r="APM197" s="37"/>
      <c r="APN197" s="37"/>
      <c r="APO197" s="37"/>
      <c r="APP197" s="37"/>
      <c r="APQ197" s="37"/>
      <c r="APR197" s="37"/>
      <c r="APS197" s="37"/>
      <c r="APT197" s="37"/>
      <c r="APU197" s="37"/>
      <c r="APV197" s="37"/>
      <c r="APW197" s="37"/>
      <c r="APX197" s="37"/>
      <c r="APY197" s="37"/>
      <c r="APZ197" s="37"/>
      <c r="AQA197" s="37"/>
      <c r="AQB197" s="37"/>
      <c r="AQC197" s="37"/>
      <c r="AQD197" s="37"/>
      <c r="AQE197" s="37"/>
      <c r="AQF197" s="37"/>
      <c r="AQG197" s="37"/>
      <c r="AQH197" s="37"/>
      <c r="AQI197" s="37"/>
      <c r="AQJ197" s="37"/>
      <c r="AQK197" s="37"/>
      <c r="AQL197" s="37"/>
      <c r="AQM197" s="37"/>
      <c r="AQN197" s="37"/>
      <c r="AQO197" s="37"/>
      <c r="AQP197" s="37"/>
      <c r="AQQ197" s="37"/>
      <c r="AQR197" s="37"/>
      <c r="AQS197" s="37"/>
      <c r="AQT197" s="37"/>
      <c r="AQU197" s="37"/>
      <c r="AQV197" s="37"/>
      <c r="AQW197" s="37"/>
      <c r="AQX197" s="37"/>
      <c r="AQY197" s="37"/>
      <c r="AQZ197" s="37"/>
      <c r="ARA197" s="37"/>
      <c r="ARB197" s="37"/>
      <c r="ARC197" s="37"/>
      <c r="ARD197" s="37"/>
      <c r="ARE197" s="37"/>
      <c r="ARF197" s="37"/>
      <c r="ARG197" s="37"/>
      <c r="ARH197" s="37"/>
      <c r="ARI197" s="37"/>
      <c r="ARJ197" s="37"/>
      <c r="ARK197" s="37"/>
      <c r="ARL197" s="37"/>
      <c r="ARM197" s="37"/>
      <c r="ARN197" s="37"/>
      <c r="ARO197" s="37"/>
      <c r="ARP197" s="37"/>
      <c r="ARQ197" s="37"/>
      <c r="ARR197" s="37"/>
      <c r="ARS197" s="37"/>
      <c r="ART197" s="37"/>
      <c r="ARU197" s="37"/>
      <c r="ARV197" s="37"/>
      <c r="ARW197" s="37"/>
      <c r="ARX197" s="37"/>
      <c r="ARY197" s="37"/>
      <c r="ARZ197" s="37"/>
      <c r="ASA197" s="37"/>
      <c r="ASB197" s="37"/>
      <c r="ASC197" s="37"/>
      <c r="ASD197" s="37"/>
      <c r="ASE197" s="37"/>
      <c r="ASF197" s="37"/>
      <c r="ASG197" s="37"/>
      <c r="ASH197" s="37"/>
      <c r="ASI197" s="37"/>
      <c r="ASJ197" s="37"/>
      <c r="ASK197" s="37"/>
      <c r="ASL197" s="37"/>
      <c r="ASM197" s="37"/>
      <c r="ASN197" s="37"/>
      <c r="ASO197" s="37"/>
      <c r="ASP197" s="37"/>
      <c r="ASQ197" s="37"/>
      <c r="ASR197" s="37"/>
      <c r="ASS197" s="37"/>
      <c r="AST197" s="37"/>
      <c r="ASU197" s="37"/>
      <c r="ASV197" s="37"/>
      <c r="ASW197" s="37"/>
      <c r="ASX197" s="37"/>
      <c r="ASY197" s="37"/>
      <c r="ASZ197" s="37"/>
      <c r="ATA197" s="37"/>
      <c r="ATB197" s="37"/>
      <c r="ATC197" s="37"/>
      <c r="ATD197" s="37"/>
      <c r="ATE197" s="37"/>
      <c r="ATF197" s="37"/>
      <c r="ATG197" s="37"/>
      <c r="ATH197" s="37"/>
      <c r="ATI197" s="37"/>
      <c r="ATJ197" s="37"/>
      <c r="ATK197" s="37"/>
      <c r="ATL197" s="37"/>
      <c r="ATM197" s="37"/>
      <c r="ATN197" s="37"/>
      <c r="ATO197" s="37"/>
      <c r="ATP197" s="37"/>
      <c r="ATQ197" s="37"/>
      <c r="ATR197" s="37"/>
      <c r="ATS197" s="37"/>
      <c r="ATT197" s="37"/>
      <c r="ATU197" s="37"/>
      <c r="ATV197" s="37"/>
      <c r="ATW197" s="37"/>
      <c r="ATX197" s="37"/>
      <c r="ATY197" s="37"/>
      <c r="ATZ197" s="37"/>
      <c r="AUA197" s="37"/>
      <c r="AUB197" s="37"/>
      <c r="AUC197" s="37"/>
      <c r="AUD197" s="37"/>
      <c r="AUE197" s="37"/>
      <c r="AUF197" s="37"/>
      <c r="AUG197" s="37"/>
      <c r="AUH197" s="37"/>
      <c r="AUI197" s="37"/>
      <c r="AUJ197" s="37"/>
      <c r="AUK197" s="37"/>
      <c r="AUL197" s="37"/>
      <c r="AUM197" s="37"/>
      <c r="AUN197" s="37"/>
      <c r="AUO197" s="37"/>
      <c r="AUP197" s="37"/>
      <c r="AUQ197" s="37"/>
      <c r="AUR197" s="37"/>
      <c r="AUS197" s="37"/>
      <c r="AUT197" s="37"/>
      <c r="AUU197" s="37"/>
      <c r="AUV197" s="37"/>
      <c r="AUW197" s="37"/>
      <c r="AUX197" s="37"/>
      <c r="AUY197" s="37"/>
      <c r="AUZ197" s="37"/>
      <c r="AVA197" s="37"/>
      <c r="AVB197" s="37"/>
      <c r="AVC197" s="37"/>
      <c r="AVD197" s="37"/>
      <c r="AVE197" s="37"/>
      <c r="AVF197" s="37"/>
      <c r="AVG197" s="37"/>
      <c r="AVH197" s="37"/>
      <c r="AVI197" s="37"/>
      <c r="AVJ197" s="37"/>
      <c r="AVK197" s="37"/>
      <c r="AVL197" s="37"/>
      <c r="AVM197" s="37"/>
      <c r="AVN197" s="37"/>
      <c r="AVO197" s="37"/>
      <c r="AVP197" s="37"/>
      <c r="AVQ197" s="37"/>
      <c r="AVR197" s="37"/>
      <c r="AVS197" s="37"/>
      <c r="AVT197" s="37"/>
      <c r="AVU197" s="37"/>
      <c r="AVV197" s="37"/>
      <c r="AVW197" s="37"/>
      <c r="AVX197" s="37"/>
      <c r="AVY197" s="37"/>
      <c r="AVZ197" s="37"/>
      <c r="AWA197" s="37"/>
      <c r="AWB197" s="37"/>
      <c r="AWC197" s="37"/>
      <c r="AWD197" s="37"/>
      <c r="AWE197" s="37"/>
      <c r="AWF197" s="37"/>
      <c r="AWG197" s="37"/>
      <c r="AWH197" s="37"/>
      <c r="AWI197" s="37"/>
      <c r="AWJ197" s="37"/>
      <c r="AWK197" s="37"/>
      <c r="AWL197" s="37"/>
      <c r="AWM197" s="37"/>
      <c r="AWN197" s="37"/>
      <c r="AWO197" s="37"/>
      <c r="AWP197" s="37"/>
      <c r="AWQ197" s="37"/>
      <c r="AWR197" s="37"/>
      <c r="AWS197" s="37"/>
      <c r="AWT197" s="37"/>
      <c r="AWU197" s="37"/>
      <c r="AWV197" s="37"/>
      <c r="AWW197" s="37"/>
      <c r="AWX197" s="37"/>
      <c r="AWY197" s="37"/>
      <c r="AWZ197" s="37"/>
      <c r="AXA197" s="37"/>
      <c r="AXB197" s="37"/>
      <c r="AXC197" s="37"/>
      <c r="AXD197" s="37"/>
      <c r="AXE197" s="37"/>
      <c r="AXF197" s="37"/>
      <c r="AXG197" s="37"/>
      <c r="AXH197" s="37"/>
      <c r="AXI197" s="37"/>
      <c r="AXJ197" s="37"/>
      <c r="AXK197" s="37"/>
      <c r="AXL197" s="37"/>
      <c r="AXM197" s="37"/>
      <c r="AXN197" s="37"/>
      <c r="AXO197" s="37"/>
      <c r="AXP197" s="37"/>
      <c r="AXQ197" s="37"/>
      <c r="AXR197" s="37"/>
      <c r="AXS197" s="37"/>
      <c r="AXT197" s="37"/>
      <c r="AXU197" s="37"/>
      <c r="AXV197" s="37"/>
      <c r="AXW197" s="37"/>
      <c r="AXX197" s="37"/>
      <c r="AXY197" s="37"/>
      <c r="AXZ197" s="37"/>
      <c r="AYA197" s="37"/>
      <c r="AYB197" s="37"/>
      <c r="AYC197" s="37"/>
      <c r="AYD197" s="37"/>
      <c r="AYE197" s="37"/>
      <c r="AYF197" s="37"/>
      <c r="AYG197" s="37"/>
      <c r="AYH197" s="37"/>
      <c r="AYI197" s="37"/>
      <c r="AYJ197" s="37"/>
      <c r="AYK197" s="37"/>
      <c r="AYL197" s="37"/>
      <c r="AYM197" s="37"/>
      <c r="AYN197" s="37"/>
      <c r="AYO197" s="37"/>
      <c r="AYP197" s="37"/>
      <c r="AYQ197" s="37"/>
      <c r="AYR197" s="37"/>
      <c r="AYS197" s="37"/>
      <c r="AYT197" s="37"/>
      <c r="AYU197" s="37"/>
      <c r="AYV197" s="37"/>
      <c r="AYW197" s="37"/>
      <c r="AYX197" s="37"/>
      <c r="AYY197" s="37"/>
      <c r="AYZ197" s="37"/>
      <c r="AZA197" s="37"/>
      <c r="AZB197" s="37"/>
      <c r="AZC197" s="37"/>
      <c r="AZD197" s="37"/>
      <c r="AZE197" s="37"/>
      <c r="AZF197" s="37"/>
      <c r="AZG197" s="37"/>
      <c r="AZH197" s="37"/>
      <c r="AZI197" s="37"/>
      <c r="AZJ197" s="37"/>
      <c r="AZK197" s="37"/>
      <c r="AZL197" s="37"/>
      <c r="AZM197" s="37"/>
      <c r="AZN197" s="37"/>
      <c r="AZO197" s="37"/>
      <c r="AZP197" s="37"/>
      <c r="AZQ197" s="37"/>
      <c r="AZR197" s="37"/>
      <c r="AZS197" s="37"/>
      <c r="AZT197" s="37"/>
      <c r="AZU197" s="37"/>
      <c r="AZV197" s="37"/>
      <c r="AZW197" s="37"/>
      <c r="AZX197" s="37"/>
      <c r="AZY197" s="37"/>
      <c r="AZZ197" s="37"/>
      <c r="BAA197" s="37"/>
      <c r="BAB197" s="37"/>
      <c r="BAC197" s="37"/>
      <c r="BAD197" s="37"/>
      <c r="BAE197" s="37"/>
      <c r="BAF197" s="37"/>
      <c r="BAG197" s="37"/>
      <c r="BAH197" s="37"/>
      <c r="BAI197" s="37"/>
      <c r="BAJ197" s="37"/>
      <c r="BAK197" s="37"/>
      <c r="BAL197" s="37"/>
      <c r="BAM197" s="37"/>
      <c r="BAN197" s="37"/>
      <c r="BAO197" s="37"/>
      <c r="BAP197" s="37"/>
      <c r="BAQ197" s="37"/>
      <c r="BAR197" s="37"/>
      <c r="BAS197" s="37"/>
      <c r="BAT197" s="37"/>
      <c r="BAU197" s="37"/>
      <c r="BAV197" s="37"/>
      <c r="BAW197" s="37"/>
      <c r="BAX197" s="37"/>
      <c r="BAY197" s="37"/>
      <c r="BAZ197" s="37"/>
      <c r="BBA197" s="37"/>
      <c r="BBB197" s="37"/>
      <c r="BBC197" s="37"/>
      <c r="BBD197" s="37"/>
      <c r="BBE197" s="37"/>
      <c r="BBF197" s="37"/>
      <c r="BBG197" s="37"/>
      <c r="BBH197" s="37"/>
      <c r="BBI197" s="37"/>
      <c r="BBJ197" s="37"/>
      <c r="BBK197" s="37"/>
      <c r="BBL197" s="37"/>
      <c r="BBM197" s="37"/>
      <c r="BBN197" s="37"/>
      <c r="BBO197" s="37"/>
      <c r="BBP197" s="37"/>
      <c r="BBQ197" s="37"/>
      <c r="BBR197" s="37"/>
      <c r="BBS197" s="37"/>
      <c r="BBT197" s="37"/>
      <c r="BBU197" s="37"/>
      <c r="BBV197" s="37"/>
      <c r="BBW197" s="37"/>
      <c r="BBX197" s="37"/>
      <c r="BBY197" s="37"/>
      <c r="BBZ197" s="37"/>
      <c r="BCA197" s="37"/>
      <c r="BCB197" s="37"/>
      <c r="BCC197" s="37"/>
      <c r="BCD197" s="37"/>
      <c r="BCE197" s="37"/>
      <c r="BCF197" s="37"/>
      <c r="BCG197" s="37"/>
      <c r="BCH197" s="37"/>
      <c r="BCI197" s="37"/>
      <c r="BCJ197" s="37"/>
      <c r="BCK197" s="37"/>
      <c r="BCL197" s="37"/>
      <c r="BCM197" s="37"/>
      <c r="BCN197" s="37"/>
      <c r="BCO197" s="37"/>
      <c r="BCP197" s="37"/>
      <c r="BCQ197" s="37"/>
      <c r="BCR197" s="37"/>
      <c r="BCS197" s="37"/>
      <c r="BCT197" s="37"/>
      <c r="BCU197" s="37"/>
      <c r="BCV197" s="37"/>
      <c r="BCW197" s="37"/>
      <c r="BCX197" s="37"/>
      <c r="BCY197" s="37"/>
      <c r="BCZ197" s="37"/>
      <c r="BDA197" s="37"/>
      <c r="BDB197" s="37"/>
      <c r="BDC197" s="37"/>
      <c r="BDD197" s="37"/>
      <c r="BDE197" s="37"/>
      <c r="BDF197" s="37"/>
      <c r="BDG197" s="37"/>
      <c r="BDH197" s="37"/>
      <c r="BDI197" s="37"/>
      <c r="BDJ197" s="37"/>
      <c r="BDK197" s="37"/>
      <c r="BDL197" s="37"/>
      <c r="BDM197" s="37"/>
      <c r="BDN197" s="37"/>
      <c r="BDO197" s="37"/>
      <c r="BDP197" s="37"/>
      <c r="BDQ197" s="37"/>
      <c r="BDR197" s="37"/>
      <c r="BDS197" s="37"/>
      <c r="BDT197" s="37"/>
      <c r="BDU197" s="37"/>
      <c r="BDV197" s="37"/>
      <c r="BDW197" s="37"/>
      <c r="BDX197" s="37"/>
      <c r="BDY197" s="37"/>
      <c r="BDZ197" s="37"/>
      <c r="BEA197" s="37"/>
      <c r="BEB197" s="37"/>
      <c r="BEC197" s="37"/>
      <c r="BED197" s="37"/>
      <c r="BEE197" s="37"/>
      <c r="BEF197" s="37"/>
      <c r="BEG197" s="37"/>
      <c r="BEH197" s="37"/>
      <c r="BEI197" s="37"/>
      <c r="BEJ197" s="37"/>
      <c r="BEK197" s="37"/>
      <c r="BEL197" s="37"/>
      <c r="BEM197" s="37"/>
      <c r="BEN197" s="37"/>
      <c r="BEO197" s="37"/>
      <c r="BEP197" s="37"/>
      <c r="BEQ197" s="37"/>
      <c r="BER197" s="37"/>
      <c r="BES197" s="37"/>
      <c r="BET197" s="37"/>
      <c r="BEU197" s="37"/>
      <c r="BEV197" s="37"/>
      <c r="BEW197" s="37"/>
      <c r="BEX197" s="37"/>
      <c r="BEY197" s="37"/>
      <c r="BEZ197" s="37"/>
      <c r="BFA197" s="37"/>
      <c r="BFB197" s="37"/>
      <c r="BFC197" s="37"/>
      <c r="BFD197" s="37"/>
      <c r="BFE197" s="37"/>
      <c r="BFF197" s="37"/>
      <c r="BFG197" s="37"/>
      <c r="BFH197" s="37"/>
      <c r="BFI197" s="37"/>
      <c r="BFJ197" s="37"/>
      <c r="BFK197" s="37"/>
      <c r="BFL197" s="37"/>
      <c r="BFM197" s="37"/>
      <c r="BFN197" s="37"/>
      <c r="BFO197" s="37"/>
      <c r="BFP197" s="37"/>
      <c r="BFQ197" s="37"/>
      <c r="BFR197" s="37"/>
      <c r="BFS197" s="37"/>
      <c r="BFT197" s="37"/>
      <c r="BFU197" s="37"/>
      <c r="BFV197" s="37"/>
      <c r="BFW197" s="37"/>
      <c r="BFX197" s="37"/>
      <c r="BFY197" s="37"/>
      <c r="BFZ197" s="37"/>
      <c r="BGA197" s="37"/>
      <c r="BGB197" s="37"/>
      <c r="BGC197" s="37"/>
      <c r="BGD197" s="37"/>
      <c r="BGE197" s="37"/>
      <c r="BGF197" s="37"/>
      <c r="BGG197" s="37"/>
      <c r="BGH197" s="37"/>
      <c r="BGI197" s="37"/>
      <c r="BGJ197" s="37"/>
      <c r="BGK197" s="37"/>
      <c r="BGL197" s="37"/>
      <c r="BGM197" s="37"/>
      <c r="BGN197" s="37"/>
      <c r="BGO197" s="37"/>
      <c r="BGP197" s="37"/>
      <c r="BGQ197" s="37"/>
      <c r="BGR197" s="37"/>
      <c r="BGS197" s="37"/>
      <c r="BGT197" s="37"/>
      <c r="BGU197" s="37"/>
      <c r="BGV197" s="37"/>
      <c r="BGW197" s="37"/>
      <c r="BGX197" s="37"/>
      <c r="BGY197" s="37"/>
      <c r="BGZ197" s="37"/>
      <c r="BHA197" s="37"/>
      <c r="BHB197" s="37"/>
      <c r="BHC197" s="37"/>
      <c r="BHD197" s="37"/>
      <c r="BHE197" s="37"/>
      <c r="BHF197" s="37"/>
      <c r="BHG197" s="37"/>
      <c r="BHH197" s="37"/>
      <c r="BHI197" s="37"/>
      <c r="BHJ197" s="37"/>
      <c r="BHK197" s="37"/>
      <c r="BHL197" s="37"/>
      <c r="BHM197" s="37"/>
      <c r="BHN197" s="37"/>
      <c r="BHO197" s="37"/>
      <c r="BHP197" s="37"/>
      <c r="BHQ197" s="37"/>
      <c r="BHR197" s="37"/>
      <c r="BHS197" s="37"/>
      <c r="BHT197" s="37"/>
      <c r="BHU197" s="37"/>
      <c r="BHV197" s="37"/>
      <c r="BHW197" s="37"/>
      <c r="BHX197" s="37"/>
      <c r="BHY197" s="37"/>
      <c r="BHZ197" s="37"/>
      <c r="BIA197" s="37"/>
      <c r="BIB197" s="37"/>
      <c r="BIC197" s="37"/>
      <c r="BID197" s="37"/>
      <c r="BIE197" s="37"/>
      <c r="BIF197" s="37"/>
      <c r="BIG197" s="37"/>
      <c r="BIH197" s="37"/>
      <c r="BII197" s="37"/>
      <c r="BIJ197" s="37"/>
      <c r="BIK197" s="37"/>
      <c r="BIL197" s="37"/>
      <c r="BIM197" s="37"/>
      <c r="BIN197" s="37"/>
      <c r="BIO197" s="37"/>
      <c r="BIP197" s="37"/>
      <c r="BIQ197" s="37"/>
      <c r="BIR197" s="37"/>
      <c r="BIS197" s="37"/>
      <c r="BIT197" s="37"/>
      <c r="BIU197" s="37"/>
      <c r="BIV197" s="37"/>
      <c r="BIW197" s="37"/>
      <c r="BIX197" s="37"/>
      <c r="BIY197" s="37"/>
      <c r="BIZ197" s="37"/>
      <c r="BJA197" s="37"/>
      <c r="BJB197" s="37"/>
      <c r="BJC197" s="37"/>
      <c r="BJD197" s="37"/>
      <c r="BJE197" s="37"/>
      <c r="BJF197" s="37"/>
      <c r="BJG197" s="37"/>
      <c r="BJH197" s="37"/>
      <c r="BJI197" s="37"/>
      <c r="BJJ197" s="37"/>
      <c r="BJK197" s="37"/>
      <c r="BJL197" s="37"/>
      <c r="BJM197" s="37"/>
      <c r="BJN197" s="37"/>
      <c r="BJO197" s="37"/>
      <c r="BJP197" s="37"/>
      <c r="BJQ197" s="37"/>
      <c r="BJR197" s="37"/>
      <c r="BJS197" s="37"/>
      <c r="BJT197" s="37"/>
      <c r="BJU197" s="37"/>
      <c r="BJV197" s="37"/>
      <c r="BJW197" s="37"/>
      <c r="BJX197" s="37"/>
      <c r="BJY197" s="37"/>
      <c r="BJZ197" s="37"/>
      <c r="BKA197" s="37"/>
      <c r="BKB197" s="37"/>
      <c r="BKC197" s="37"/>
      <c r="BKD197" s="37"/>
      <c r="BKE197" s="37"/>
      <c r="BKF197" s="37"/>
      <c r="BKG197" s="37"/>
      <c r="BKH197" s="37"/>
      <c r="BKI197" s="37"/>
      <c r="BKJ197" s="37"/>
      <c r="BKK197" s="37"/>
      <c r="BKL197" s="37"/>
      <c r="BKM197" s="37"/>
      <c r="BKN197" s="37"/>
      <c r="BKO197" s="37"/>
      <c r="BKP197" s="37"/>
      <c r="BKQ197" s="37"/>
      <c r="BKR197" s="37"/>
      <c r="BKS197" s="37"/>
      <c r="BKT197" s="37"/>
      <c r="BKU197" s="37"/>
      <c r="BKV197" s="37"/>
      <c r="BKW197" s="37"/>
      <c r="BKX197" s="37"/>
      <c r="BKY197" s="37"/>
      <c r="BKZ197" s="37"/>
      <c r="BLA197" s="37"/>
      <c r="BLB197" s="37"/>
      <c r="BLC197" s="37"/>
      <c r="BLD197" s="37"/>
      <c r="BLE197" s="37"/>
      <c r="BLF197" s="37"/>
      <c r="BLG197" s="37"/>
      <c r="BLH197" s="37"/>
      <c r="BLI197" s="37"/>
      <c r="BLJ197" s="37"/>
      <c r="BLK197" s="37"/>
      <c r="BLL197" s="37"/>
      <c r="BLM197" s="37"/>
      <c r="BLN197" s="37"/>
      <c r="BLO197" s="37"/>
      <c r="BLP197" s="37"/>
      <c r="BLQ197" s="37"/>
      <c r="BLR197" s="37"/>
      <c r="BLS197" s="37"/>
      <c r="BLT197" s="37"/>
      <c r="BLU197" s="37"/>
      <c r="BLV197" s="37"/>
      <c r="BLW197" s="37"/>
      <c r="BLX197" s="37"/>
      <c r="BLY197" s="37"/>
      <c r="BLZ197" s="37"/>
      <c r="BMA197" s="37"/>
      <c r="BMB197" s="37"/>
      <c r="BMC197" s="37"/>
      <c r="BMD197" s="37"/>
      <c r="BME197" s="37"/>
      <c r="BMF197" s="37"/>
      <c r="BMG197" s="37"/>
      <c r="BMH197" s="37"/>
      <c r="BMI197" s="37"/>
      <c r="BMJ197" s="37"/>
      <c r="BMK197" s="37"/>
      <c r="BML197" s="37"/>
      <c r="BMM197" s="37"/>
      <c r="BMN197" s="37"/>
      <c r="BMO197" s="37"/>
      <c r="BMP197" s="37"/>
      <c r="BMQ197" s="37"/>
      <c r="BMR197" s="37"/>
      <c r="BMS197" s="37"/>
      <c r="BMT197" s="37"/>
      <c r="BMU197" s="37"/>
      <c r="BMV197" s="37"/>
      <c r="BMW197" s="37"/>
      <c r="BMX197" s="37"/>
      <c r="BMY197" s="37"/>
      <c r="BMZ197" s="37"/>
      <c r="BNA197" s="37"/>
      <c r="BNB197" s="37"/>
      <c r="BNC197" s="37"/>
      <c r="BND197" s="37"/>
      <c r="BNE197" s="37"/>
      <c r="BNF197" s="37"/>
      <c r="BNG197" s="37"/>
      <c r="BNH197" s="37"/>
      <c r="BNI197" s="37"/>
      <c r="BNJ197" s="37"/>
      <c r="BNK197" s="37"/>
      <c r="BNL197" s="37"/>
      <c r="BNM197" s="37"/>
      <c r="BNN197" s="37"/>
      <c r="BNO197" s="37"/>
      <c r="BNP197" s="37"/>
      <c r="BNQ197" s="37"/>
      <c r="BNR197" s="37"/>
      <c r="BNS197" s="37"/>
      <c r="BNT197" s="37"/>
      <c r="BNU197" s="37"/>
      <c r="BNV197" s="37"/>
      <c r="BNW197" s="37"/>
      <c r="BNX197" s="37"/>
      <c r="BNY197" s="37"/>
      <c r="BNZ197" s="37"/>
      <c r="BOA197" s="37"/>
      <c r="BOB197" s="37"/>
      <c r="BOC197" s="37"/>
      <c r="BOD197" s="37"/>
      <c r="BOE197" s="37"/>
      <c r="BOF197" s="37"/>
      <c r="BOG197" s="37"/>
      <c r="BOH197" s="37"/>
      <c r="BOI197" s="37"/>
      <c r="BOJ197" s="37"/>
      <c r="BOK197" s="37"/>
      <c r="BOL197" s="37"/>
      <c r="BOM197" s="37"/>
      <c r="BON197" s="37"/>
      <c r="BOO197" s="37"/>
      <c r="BOP197" s="37"/>
      <c r="BOQ197" s="37"/>
      <c r="BOR197" s="37"/>
      <c r="BOS197" s="37"/>
      <c r="BOT197" s="37"/>
      <c r="BOU197" s="37"/>
      <c r="BOV197" s="37"/>
      <c r="BOW197" s="37"/>
      <c r="BOX197" s="37"/>
      <c r="BOY197" s="37"/>
      <c r="BOZ197" s="37"/>
      <c r="BPA197" s="37"/>
      <c r="BPB197" s="37"/>
      <c r="BPC197" s="37"/>
      <c r="BPD197" s="37"/>
      <c r="BPE197" s="37"/>
      <c r="BPF197" s="37"/>
      <c r="BPG197" s="37"/>
      <c r="BPH197" s="37"/>
      <c r="BPI197" s="37"/>
      <c r="BPJ197" s="37"/>
      <c r="BPK197" s="37"/>
      <c r="BPL197" s="37"/>
      <c r="BPM197" s="37"/>
      <c r="BPN197" s="37"/>
      <c r="BPO197" s="37"/>
      <c r="BPP197" s="37"/>
      <c r="BPQ197" s="37"/>
      <c r="BPR197" s="37"/>
      <c r="BPS197" s="37"/>
      <c r="BPT197" s="37"/>
      <c r="BPU197" s="37"/>
      <c r="BPV197" s="37"/>
      <c r="BPW197" s="37"/>
      <c r="BPX197" s="37"/>
      <c r="BPY197" s="37"/>
      <c r="BPZ197" s="37"/>
      <c r="BQA197" s="37"/>
      <c r="BQB197" s="37"/>
      <c r="BQC197" s="37"/>
      <c r="BQD197" s="37"/>
      <c r="BQE197" s="37"/>
      <c r="BQF197" s="37"/>
      <c r="BQG197" s="37"/>
      <c r="BQH197" s="37"/>
      <c r="BQI197" s="37"/>
      <c r="BQJ197" s="37"/>
      <c r="BQK197" s="37"/>
      <c r="BQL197" s="37"/>
      <c r="BQM197" s="37"/>
      <c r="BQN197" s="37"/>
      <c r="BQO197" s="37"/>
      <c r="BQP197" s="37"/>
      <c r="BQQ197" s="37"/>
      <c r="BQR197" s="37"/>
      <c r="BQS197" s="37"/>
      <c r="BQT197" s="37"/>
      <c r="BQU197" s="37"/>
      <c r="BQV197" s="37"/>
      <c r="BQW197" s="37"/>
      <c r="BQX197" s="37"/>
      <c r="BQY197" s="37"/>
      <c r="BQZ197" s="37"/>
      <c r="BRA197" s="37"/>
      <c r="BRB197" s="37"/>
      <c r="BRC197" s="37"/>
      <c r="BRD197" s="37"/>
      <c r="BRE197" s="37"/>
      <c r="BRF197" s="37"/>
      <c r="BRG197" s="37"/>
      <c r="BRH197" s="37"/>
      <c r="BRI197" s="37"/>
      <c r="BRJ197" s="37"/>
      <c r="BRK197" s="37"/>
      <c r="BRL197" s="37"/>
      <c r="BRM197" s="37"/>
      <c r="BRN197" s="37"/>
      <c r="BRO197" s="37"/>
      <c r="BRP197" s="37"/>
      <c r="BRQ197" s="37"/>
      <c r="BRR197" s="37"/>
      <c r="BRS197" s="37"/>
      <c r="BRT197" s="37"/>
      <c r="BRU197" s="37"/>
      <c r="BRV197" s="37"/>
      <c r="BRW197" s="37"/>
      <c r="BRX197" s="37"/>
      <c r="BRY197" s="37"/>
      <c r="BRZ197" s="37"/>
      <c r="BSA197" s="37"/>
      <c r="BSB197" s="37"/>
      <c r="BSC197" s="37"/>
      <c r="BSD197" s="37"/>
      <c r="BSE197" s="37"/>
      <c r="BSF197" s="37"/>
      <c r="BSG197" s="37"/>
      <c r="BSH197" s="37"/>
      <c r="BSI197" s="37"/>
      <c r="BSJ197" s="37"/>
      <c r="BSK197" s="37"/>
      <c r="BSL197" s="37"/>
      <c r="BSM197" s="37"/>
      <c r="BSN197" s="37"/>
      <c r="BSO197" s="37"/>
      <c r="BSP197" s="37"/>
      <c r="BSQ197" s="37"/>
      <c r="BSR197" s="37"/>
      <c r="BSS197" s="37"/>
      <c r="BST197" s="37"/>
      <c r="BSU197" s="37"/>
      <c r="BSV197" s="37"/>
      <c r="BSW197" s="37"/>
      <c r="BSX197" s="37"/>
      <c r="BSY197" s="37"/>
      <c r="BSZ197" s="37"/>
      <c r="BTA197" s="37"/>
      <c r="BTB197" s="37"/>
      <c r="BTC197" s="37"/>
      <c r="BTD197" s="37"/>
      <c r="BTE197" s="37"/>
      <c r="BTF197" s="37"/>
      <c r="BTG197" s="37"/>
      <c r="BTH197" s="37"/>
      <c r="BTI197" s="37"/>
      <c r="BTJ197" s="37"/>
      <c r="BTK197" s="37"/>
      <c r="BTL197" s="37"/>
      <c r="BTM197" s="37"/>
      <c r="BTN197" s="37"/>
      <c r="BTO197" s="37"/>
      <c r="BTP197" s="37"/>
      <c r="BTQ197" s="37"/>
      <c r="BTR197" s="37"/>
      <c r="BTS197" s="37"/>
      <c r="BTT197" s="37"/>
      <c r="BTU197" s="37"/>
      <c r="BTV197" s="37"/>
      <c r="BTW197" s="37"/>
      <c r="BTX197" s="37"/>
      <c r="BTY197" s="37"/>
      <c r="BTZ197" s="37"/>
      <c r="BUA197" s="37"/>
      <c r="BUB197" s="37"/>
      <c r="BUC197" s="37"/>
      <c r="BUD197" s="37"/>
      <c r="BUE197" s="37"/>
      <c r="BUF197" s="37"/>
      <c r="BUG197" s="37"/>
      <c r="BUH197" s="37"/>
      <c r="BUI197" s="37"/>
      <c r="BUJ197" s="37"/>
      <c r="BUK197" s="37"/>
      <c r="BUL197" s="37"/>
      <c r="BUM197" s="37"/>
      <c r="BUN197" s="37"/>
      <c r="BUO197" s="37"/>
      <c r="BUP197" s="37"/>
      <c r="BUQ197" s="37"/>
      <c r="BUR197" s="37"/>
      <c r="BUS197" s="37"/>
      <c r="BUT197" s="37"/>
      <c r="BUU197" s="37"/>
      <c r="BUV197" s="37"/>
      <c r="BUW197" s="37"/>
      <c r="BUX197" s="37"/>
      <c r="BUY197" s="37"/>
      <c r="BUZ197" s="37"/>
      <c r="BVA197" s="37"/>
      <c r="BVB197" s="37"/>
      <c r="BVC197" s="37"/>
      <c r="BVD197" s="37"/>
      <c r="BVE197" s="37"/>
      <c r="BVF197" s="37"/>
      <c r="BVG197" s="37"/>
      <c r="BVH197" s="37"/>
      <c r="BVI197" s="37"/>
      <c r="BVJ197" s="37"/>
      <c r="BVK197" s="37"/>
      <c r="BVL197" s="37"/>
      <c r="BVM197" s="37"/>
      <c r="BVN197" s="37"/>
      <c r="BVO197" s="37"/>
      <c r="BVP197" s="37"/>
      <c r="BVQ197" s="37"/>
      <c r="BVR197" s="37"/>
      <c r="BVS197" s="37"/>
      <c r="BVT197" s="37"/>
      <c r="BVU197" s="37"/>
      <c r="BVV197" s="37"/>
      <c r="BVW197" s="37"/>
      <c r="BVX197" s="37"/>
      <c r="BVY197" s="37"/>
      <c r="BVZ197" s="37"/>
      <c r="BWA197" s="37"/>
      <c r="BWB197" s="37"/>
      <c r="BWC197" s="37"/>
      <c r="BWD197" s="37"/>
      <c r="BWE197" s="37"/>
      <c r="BWF197" s="37"/>
      <c r="BWG197" s="37"/>
      <c r="BWH197" s="37"/>
      <c r="BWI197" s="37"/>
      <c r="BWJ197" s="37"/>
      <c r="BWK197" s="37"/>
      <c r="BWL197" s="37"/>
      <c r="BWM197" s="37"/>
      <c r="BWN197" s="37"/>
      <c r="BWO197" s="37"/>
      <c r="BWP197" s="37"/>
      <c r="BWQ197" s="37"/>
      <c r="BWR197" s="37"/>
      <c r="BWS197" s="37"/>
      <c r="BWT197" s="37"/>
      <c r="BWU197" s="37"/>
      <c r="BWV197" s="37"/>
      <c r="BWW197" s="37"/>
      <c r="BWX197" s="37"/>
      <c r="BWY197" s="37"/>
      <c r="BWZ197" s="37"/>
      <c r="BXA197" s="37"/>
      <c r="BXB197" s="37"/>
      <c r="BXC197" s="37"/>
      <c r="BXD197" s="37"/>
      <c r="BXE197" s="37"/>
      <c r="BXF197" s="37"/>
      <c r="BXG197" s="37"/>
      <c r="BXH197" s="37"/>
      <c r="BXI197" s="37"/>
      <c r="BXJ197" s="37"/>
      <c r="BXK197" s="37"/>
      <c r="BXL197" s="37"/>
      <c r="BXM197" s="37"/>
      <c r="BXN197" s="37"/>
      <c r="BXO197" s="37"/>
      <c r="BXP197" s="37"/>
      <c r="BXQ197" s="37"/>
      <c r="BXR197" s="37"/>
      <c r="BXS197" s="37"/>
      <c r="BXT197" s="37"/>
      <c r="BXU197" s="37"/>
      <c r="BXV197" s="37"/>
      <c r="BXW197" s="37"/>
      <c r="BXX197" s="37"/>
      <c r="BXY197" s="37"/>
      <c r="BXZ197" s="37"/>
      <c r="BYA197" s="37"/>
      <c r="BYB197" s="37"/>
      <c r="BYC197" s="37"/>
      <c r="BYD197" s="37"/>
      <c r="BYE197" s="37"/>
      <c r="BYF197" s="37"/>
      <c r="BYG197" s="37"/>
      <c r="BYH197" s="37"/>
      <c r="BYI197" s="37"/>
      <c r="BYJ197" s="37"/>
      <c r="BYK197" s="37"/>
      <c r="BYL197" s="37"/>
      <c r="BYM197" s="37"/>
      <c r="BYN197" s="37"/>
      <c r="BYO197" s="37"/>
      <c r="BYP197" s="37"/>
      <c r="BYQ197" s="37"/>
      <c r="BYR197" s="37"/>
      <c r="BYS197" s="37"/>
      <c r="BYT197" s="37"/>
      <c r="BYU197" s="37"/>
      <c r="BYV197" s="37"/>
      <c r="BYW197" s="37"/>
      <c r="BYX197" s="37"/>
      <c r="BYY197" s="37"/>
      <c r="BYZ197" s="37"/>
      <c r="BZA197" s="37"/>
      <c r="BZB197" s="37"/>
      <c r="BZC197" s="37"/>
      <c r="BZD197" s="37"/>
      <c r="BZE197" s="37"/>
      <c r="BZF197" s="37"/>
      <c r="BZG197" s="37"/>
      <c r="BZH197" s="37"/>
      <c r="BZI197" s="37"/>
      <c r="BZJ197" s="37"/>
      <c r="BZK197" s="37"/>
      <c r="BZL197" s="37"/>
      <c r="BZM197" s="37"/>
      <c r="BZN197" s="37"/>
      <c r="BZO197" s="37"/>
      <c r="BZP197" s="37"/>
      <c r="BZQ197" s="37"/>
      <c r="BZR197" s="37"/>
      <c r="BZS197" s="37"/>
      <c r="BZT197" s="37"/>
      <c r="BZU197" s="37"/>
      <c r="BZV197" s="37"/>
      <c r="BZW197" s="37"/>
      <c r="BZX197" s="37"/>
      <c r="BZY197" s="37"/>
      <c r="BZZ197" s="37"/>
      <c r="CAA197" s="37"/>
      <c r="CAB197" s="37"/>
      <c r="CAC197" s="37"/>
      <c r="CAD197" s="37"/>
      <c r="CAE197" s="37"/>
      <c r="CAF197" s="37"/>
      <c r="CAG197" s="37"/>
      <c r="CAH197" s="37"/>
      <c r="CAI197" s="37"/>
      <c r="CAJ197" s="37"/>
      <c r="CAK197" s="37"/>
      <c r="CAL197" s="37"/>
      <c r="CAM197" s="37"/>
      <c r="CAN197" s="37"/>
      <c r="CAO197" s="37"/>
      <c r="CAP197" s="37"/>
      <c r="CAQ197" s="37"/>
      <c r="CAR197" s="37"/>
      <c r="CAS197" s="37"/>
      <c r="CAT197" s="37"/>
      <c r="CAU197" s="37"/>
      <c r="CAV197" s="37"/>
      <c r="CAW197" s="37"/>
      <c r="CAX197" s="37"/>
      <c r="CAY197" s="37"/>
      <c r="CAZ197" s="37"/>
      <c r="CBA197" s="37"/>
      <c r="CBB197" s="37"/>
      <c r="CBC197" s="37"/>
      <c r="CBD197" s="37"/>
      <c r="CBE197" s="37"/>
      <c r="CBF197" s="37"/>
      <c r="CBG197" s="37"/>
      <c r="CBH197" s="37"/>
      <c r="CBI197" s="37"/>
      <c r="CBJ197" s="37"/>
      <c r="CBK197" s="37"/>
      <c r="CBL197" s="37"/>
      <c r="CBM197" s="37"/>
      <c r="CBN197" s="37"/>
      <c r="CBO197" s="37"/>
      <c r="CBP197" s="37"/>
      <c r="CBQ197" s="37"/>
      <c r="CBR197" s="37"/>
      <c r="CBS197" s="37"/>
      <c r="CBT197" s="37"/>
      <c r="CBU197" s="37"/>
      <c r="CBV197" s="37"/>
      <c r="CBW197" s="37"/>
      <c r="CBX197" s="37"/>
      <c r="CBY197" s="37"/>
      <c r="CBZ197" s="37"/>
      <c r="CCA197" s="37"/>
      <c r="CCB197" s="37"/>
      <c r="CCC197" s="37"/>
      <c r="CCD197" s="37"/>
      <c r="CCE197" s="37"/>
      <c r="CCF197" s="37"/>
      <c r="CCG197" s="37"/>
      <c r="CCH197" s="37"/>
      <c r="CCI197" s="37"/>
      <c r="CCJ197" s="37"/>
      <c r="CCK197" s="37"/>
      <c r="CCL197" s="37"/>
      <c r="CCM197" s="37"/>
      <c r="CCN197" s="37"/>
      <c r="CCO197" s="37"/>
      <c r="CCP197" s="37"/>
      <c r="CCQ197" s="37"/>
      <c r="CCR197" s="37"/>
      <c r="CCS197" s="37"/>
      <c r="CCT197" s="37"/>
      <c r="CCU197" s="37"/>
      <c r="CCV197" s="37"/>
      <c r="CCW197" s="37"/>
      <c r="CCX197" s="37"/>
      <c r="CCY197" s="37"/>
      <c r="CCZ197" s="37"/>
      <c r="CDA197" s="37"/>
      <c r="CDB197" s="37"/>
      <c r="CDC197" s="37"/>
      <c r="CDD197" s="37"/>
      <c r="CDE197" s="37"/>
      <c r="CDF197" s="37"/>
      <c r="CDG197" s="37"/>
      <c r="CDH197" s="37"/>
      <c r="CDI197" s="37"/>
      <c r="CDJ197" s="37"/>
      <c r="CDK197" s="37"/>
      <c r="CDL197" s="37"/>
      <c r="CDM197" s="37"/>
      <c r="CDN197" s="37"/>
      <c r="CDO197" s="37"/>
      <c r="CDP197" s="37"/>
      <c r="CDQ197" s="37"/>
      <c r="CDR197" s="37"/>
      <c r="CDS197" s="37"/>
      <c r="CDT197" s="37"/>
      <c r="CDU197" s="37"/>
      <c r="CDV197" s="37"/>
      <c r="CDW197" s="37"/>
      <c r="CDX197" s="37"/>
      <c r="CDY197" s="37"/>
      <c r="CDZ197" s="37"/>
      <c r="CEA197" s="37"/>
      <c r="CEB197" s="37"/>
      <c r="CEC197" s="37"/>
      <c r="CED197" s="37"/>
      <c r="CEE197" s="37"/>
      <c r="CEF197" s="37"/>
      <c r="CEG197" s="37"/>
      <c r="CEH197" s="37"/>
      <c r="CEI197" s="37"/>
      <c r="CEJ197" s="37"/>
      <c r="CEK197" s="37"/>
      <c r="CEL197" s="37"/>
      <c r="CEM197" s="37"/>
      <c r="CEN197" s="37"/>
      <c r="CEO197" s="37"/>
      <c r="CEP197" s="37"/>
      <c r="CEQ197" s="37"/>
      <c r="CER197" s="37"/>
      <c r="CES197" s="37"/>
      <c r="CET197" s="37"/>
      <c r="CEU197" s="37"/>
      <c r="CEV197" s="37"/>
      <c r="CEW197" s="37"/>
      <c r="CEX197" s="37"/>
      <c r="CEY197" s="37"/>
      <c r="CEZ197" s="37"/>
      <c r="CFA197" s="37"/>
      <c r="CFB197" s="37"/>
      <c r="CFC197" s="37"/>
      <c r="CFD197" s="37"/>
      <c r="CFE197" s="37"/>
      <c r="CFF197" s="37"/>
      <c r="CFG197" s="37"/>
      <c r="CFH197" s="37"/>
      <c r="CFI197" s="37"/>
      <c r="CFJ197" s="37"/>
      <c r="CFK197" s="37"/>
      <c r="CFL197" s="37"/>
      <c r="CFM197" s="37"/>
      <c r="CFN197" s="37"/>
      <c r="CFO197" s="37"/>
      <c r="CFP197" s="37"/>
      <c r="CFQ197" s="37"/>
      <c r="CFR197" s="37"/>
      <c r="CFS197" s="37"/>
      <c r="CFT197" s="37"/>
      <c r="CFU197" s="37"/>
      <c r="CFV197" s="37"/>
      <c r="CFW197" s="37"/>
      <c r="CFX197" s="37"/>
      <c r="CFY197" s="37"/>
      <c r="CFZ197" s="37"/>
      <c r="CGA197" s="37"/>
      <c r="CGB197" s="37"/>
      <c r="CGC197" s="37"/>
      <c r="CGD197" s="37"/>
      <c r="CGE197" s="37"/>
      <c r="CGF197" s="37"/>
      <c r="CGG197" s="37"/>
      <c r="CGH197" s="37"/>
      <c r="CGI197" s="37"/>
      <c r="CGJ197" s="37"/>
      <c r="CGK197" s="37"/>
      <c r="CGL197" s="37"/>
      <c r="CGM197" s="37"/>
      <c r="CGN197" s="37"/>
      <c r="CGO197" s="37"/>
      <c r="CGP197" s="37"/>
      <c r="CGQ197" s="37"/>
      <c r="CGR197" s="37"/>
      <c r="CGS197" s="37"/>
      <c r="CGT197" s="37"/>
      <c r="CGU197" s="37"/>
      <c r="CGV197" s="37"/>
      <c r="CGW197" s="37"/>
      <c r="CGX197" s="37"/>
      <c r="CGY197" s="37"/>
      <c r="CGZ197" s="37"/>
      <c r="CHA197" s="37"/>
      <c r="CHB197" s="37"/>
      <c r="CHC197" s="37"/>
      <c r="CHD197" s="37"/>
      <c r="CHE197" s="37"/>
      <c r="CHF197" s="37"/>
      <c r="CHG197" s="37"/>
      <c r="CHH197" s="37"/>
      <c r="CHI197" s="37"/>
      <c r="CHJ197" s="37"/>
      <c r="CHK197" s="37"/>
      <c r="CHL197" s="37"/>
      <c r="CHM197" s="37"/>
      <c r="CHN197" s="37"/>
      <c r="CHO197" s="37"/>
      <c r="CHP197" s="37"/>
      <c r="CHQ197" s="37"/>
      <c r="CHR197" s="37"/>
      <c r="CHS197" s="37"/>
      <c r="CHT197" s="37"/>
      <c r="CHU197" s="37"/>
      <c r="CHV197" s="37"/>
      <c r="CHW197" s="37"/>
      <c r="CHX197" s="37"/>
      <c r="CHY197" s="37"/>
      <c r="CHZ197" s="37"/>
      <c r="CIA197" s="37"/>
      <c r="CIB197" s="37"/>
      <c r="CIC197" s="37"/>
      <c r="CID197" s="37"/>
      <c r="CIE197" s="37"/>
      <c r="CIF197" s="37"/>
      <c r="CIG197" s="37"/>
      <c r="CIH197" s="37"/>
      <c r="CII197" s="37"/>
      <c r="CIJ197" s="37"/>
      <c r="CIK197" s="37"/>
      <c r="CIL197" s="37"/>
      <c r="CIM197" s="37"/>
      <c r="CIN197" s="37"/>
      <c r="CIO197" s="37"/>
      <c r="CIP197" s="37"/>
      <c r="CIQ197" s="37"/>
      <c r="CIR197" s="37"/>
      <c r="CIS197" s="37"/>
      <c r="CIT197" s="37"/>
      <c r="CIU197" s="37"/>
      <c r="CIV197" s="37"/>
      <c r="CIW197" s="37"/>
      <c r="CIX197" s="37"/>
      <c r="CIY197" s="37"/>
      <c r="CIZ197" s="37"/>
      <c r="CJA197" s="37"/>
      <c r="CJB197" s="37"/>
      <c r="CJC197" s="37"/>
      <c r="CJD197" s="37"/>
      <c r="CJE197" s="37"/>
      <c r="CJF197" s="37"/>
      <c r="CJG197" s="37"/>
      <c r="CJH197" s="37"/>
      <c r="CJI197" s="37"/>
      <c r="CJJ197" s="37"/>
      <c r="CJK197" s="37"/>
      <c r="CJL197" s="37"/>
      <c r="CJM197" s="37"/>
      <c r="CJN197" s="37"/>
      <c r="CJO197" s="37"/>
      <c r="CJP197" s="37"/>
      <c r="CJQ197" s="37"/>
      <c r="CJR197" s="37"/>
      <c r="CJS197" s="37"/>
      <c r="CJT197" s="37"/>
      <c r="CJU197" s="37"/>
      <c r="CJV197" s="37"/>
      <c r="CJW197" s="37"/>
      <c r="CJX197" s="37"/>
      <c r="CJY197" s="37"/>
      <c r="CJZ197" s="37"/>
      <c r="CKA197" s="37"/>
      <c r="CKB197" s="37"/>
      <c r="CKC197" s="37"/>
      <c r="CKD197" s="37"/>
      <c r="CKE197" s="37"/>
      <c r="CKF197" s="37"/>
      <c r="CKG197" s="37"/>
      <c r="CKH197" s="37"/>
      <c r="CKI197" s="37"/>
      <c r="CKJ197" s="37"/>
      <c r="CKK197" s="37"/>
      <c r="CKL197" s="37"/>
      <c r="CKM197" s="37"/>
      <c r="CKN197" s="37"/>
      <c r="CKO197" s="37"/>
      <c r="CKP197" s="37"/>
      <c r="CKQ197" s="37"/>
      <c r="CKR197" s="37"/>
      <c r="CKS197" s="37"/>
      <c r="CKT197" s="37"/>
      <c r="CKU197" s="37"/>
      <c r="CKV197" s="37"/>
      <c r="CKW197" s="37"/>
      <c r="CKX197" s="37"/>
      <c r="CKY197" s="37"/>
      <c r="CKZ197" s="37"/>
      <c r="CLA197" s="37"/>
      <c r="CLB197" s="37"/>
      <c r="CLC197" s="37"/>
      <c r="CLD197" s="37"/>
      <c r="CLE197" s="37"/>
      <c r="CLF197" s="37"/>
      <c r="CLG197" s="37"/>
      <c r="CLH197" s="37"/>
      <c r="CLI197" s="37"/>
      <c r="CLJ197" s="37"/>
      <c r="CLK197" s="37"/>
      <c r="CLL197" s="37"/>
      <c r="CLM197" s="37"/>
      <c r="CLN197" s="37"/>
      <c r="CLO197" s="37"/>
      <c r="CLP197" s="37"/>
      <c r="CLQ197" s="37"/>
      <c r="CLR197" s="37"/>
      <c r="CLS197" s="37"/>
      <c r="CLT197" s="37"/>
      <c r="CLU197" s="37"/>
      <c r="CLV197" s="37"/>
      <c r="CLW197" s="37"/>
      <c r="CLX197" s="37"/>
      <c r="CLY197" s="37"/>
      <c r="CLZ197" s="37"/>
      <c r="CMA197" s="37"/>
      <c r="CMB197" s="37"/>
      <c r="CMC197" s="37"/>
      <c r="CMD197" s="37"/>
      <c r="CME197" s="37"/>
      <c r="CMF197" s="37"/>
      <c r="CMG197" s="37"/>
      <c r="CMH197" s="37"/>
      <c r="CMI197" s="37"/>
      <c r="CMJ197" s="37"/>
      <c r="CMK197" s="37"/>
      <c r="CML197" s="37"/>
      <c r="CMM197" s="37"/>
      <c r="CMN197" s="37"/>
      <c r="CMO197" s="37"/>
      <c r="CMP197" s="37"/>
      <c r="CMQ197" s="37"/>
      <c r="CMR197" s="37"/>
      <c r="CMS197" s="37"/>
      <c r="CMT197" s="37"/>
      <c r="CMU197" s="37"/>
      <c r="CMV197" s="37"/>
      <c r="CMW197" s="37"/>
      <c r="CMX197" s="37"/>
      <c r="CMY197" s="37"/>
      <c r="CMZ197" s="37"/>
      <c r="CNA197" s="37"/>
      <c r="CNB197" s="37"/>
      <c r="CNC197" s="37"/>
      <c r="CND197" s="37"/>
      <c r="CNE197" s="37"/>
      <c r="CNF197" s="37"/>
      <c r="CNG197" s="37"/>
      <c r="CNH197" s="37"/>
      <c r="CNI197" s="37"/>
      <c r="CNJ197" s="37"/>
      <c r="CNK197" s="37"/>
      <c r="CNL197" s="37"/>
      <c r="CNM197" s="37"/>
      <c r="CNN197" s="37"/>
      <c r="CNO197" s="37"/>
      <c r="CNP197" s="37"/>
      <c r="CNQ197" s="37"/>
      <c r="CNR197" s="37"/>
      <c r="CNS197" s="37"/>
      <c r="CNT197" s="37"/>
      <c r="CNU197" s="37"/>
      <c r="CNV197" s="37"/>
      <c r="CNW197" s="37"/>
      <c r="CNX197" s="37"/>
      <c r="CNY197" s="37"/>
      <c r="CNZ197" s="37"/>
      <c r="COA197" s="37"/>
      <c r="COB197" s="37"/>
      <c r="COC197" s="37"/>
      <c r="COD197" s="37"/>
      <c r="COE197" s="37"/>
      <c r="COF197" s="37"/>
      <c r="COG197" s="37"/>
      <c r="COH197" s="37"/>
      <c r="COI197" s="37"/>
      <c r="COJ197" s="37"/>
      <c r="COK197" s="37"/>
      <c r="COL197" s="37"/>
      <c r="COM197" s="37"/>
      <c r="CON197" s="37"/>
      <c r="COO197" s="37"/>
      <c r="COP197" s="37"/>
      <c r="COQ197" s="37"/>
      <c r="COR197" s="37"/>
      <c r="COS197" s="37"/>
      <c r="COT197" s="37"/>
      <c r="COU197" s="37"/>
      <c r="COV197" s="37"/>
      <c r="COW197" s="37"/>
      <c r="COX197" s="37"/>
      <c r="COY197" s="37"/>
      <c r="COZ197" s="37"/>
      <c r="CPA197" s="37"/>
      <c r="CPB197" s="37"/>
      <c r="CPC197" s="37"/>
      <c r="CPD197" s="37"/>
      <c r="CPE197" s="37"/>
      <c r="CPF197" s="37"/>
      <c r="CPG197" s="37"/>
      <c r="CPH197" s="37"/>
      <c r="CPI197" s="37"/>
      <c r="CPJ197" s="37"/>
      <c r="CPK197" s="37"/>
      <c r="CPL197" s="37"/>
      <c r="CPM197" s="37"/>
      <c r="CPN197" s="37"/>
      <c r="CPO197" s="37"/>
      <c r="CPP197" s="37"/>
      <c r="CPQ197" s="37"/>
      <c r="CPR197" s="37"/>
      <c r="CPS197" s="37"/>
      <c r="CPT197" s="37"/>
      <c r="CPU197" s="37"/>
      <c r="CPV197" s="37"/>
      <c r="CPW197" s="37"/>
      <c r="CPX197" s="37"/>
      <c r="CPY197" s="37"/>
      <c r="CPZ197" s="37"/>
      <c r="CQA197" s="37"/>
      <c r="CQB197" s="37"/>
      <c r="CQC197" s="37"/>
      <c r="CQD197" s="37"/>
      <c r="CQE197" s="37"/>
      <c r="CQF197" s="37"/>
      <c r="CQG197" s="37"/>
      <c r="CQH197" s="37"/>
      <c r="CQI197" s="37"/>
      <c r="CQJ197" s="37"/>
      <c r="CQK197" s="37"/>
      <c r="CQL197" s="37"/>
      <c r="CQM197" s="37"/>
      <c r="CQN197" s="37"/>
      <c r="CQO197" s="37"/>
      <c r="CQP197" s="37"/>
      <c r="CQQ197" s="37"/>
      <c r="CQR197" s="37"/>
      <c r="CQS197" s="37"/>
      <c r="CQT197" s="37"/>
      <c r="CQU197" s="37"/>
      <c r="CQV197" s="37"/>
      <c r="CQW197" s="37"/>
      <c r="CQX197" s="37"/>
      <c r="CQY197" s="37"/>
      <c r="CQZ197" s="37"/>
      <c r="CRA197" s="37"/>
      <c r="CRB197" s="37"/>
      <c r="CRC197" s="37"/>
      <c r="CRD197" s="37"/>
      <c r="CRE197" s="37"/>
      <c r="CRF197" s="37"/>
      <c r="CRG197" s="37"/>
      <c r="CRH197" s="37"/>
      <c r="CRI197" s="37"/>
      <c r="CRJ197" s="37"/>
      <c r="CRK197" s="37"/>
      <c r="CRL197" s="37"/>
      <c r="CRM197" s="37"/>
      <c r="CRN197" s="37"/>
      <c r="CRO197" s="37"/>
      <c r="CRP197" s="37"/>
      <c r="CRQ197" s="37"/>
      <c r="CRR197" s="37"/>
      <c r="CRS197" s="37"/>
      <c r="CRT197" s="37"/>
      <c r="CRU197" s="37"/>
      <c r="CRV197" s="37"/>
      <c r="CRW197" s="37"/>
      <c r="CRX197" s="37"/>
      <c r="CRY197" s="37"/>
      <c r="CRZ197" s="37"/>
      <c r="CSA197" s="37"/>
      <c r="CSB197" s="37"/>
      <c r="CSC197" s="37"/>
      <c r="CSD197" s="37"/>
      <c r="CSE197" s="37"/>
      <c r="CSF197" s="37"/>
      <c r="CSG197" s="37"/>
      <c r="CSH197" s="37"/>
      <c r="CSI197" s="37"/>
      <c r="CSJ197" s="37"/>
      <c r="CSK197" s="37"/>
      <c r="CSL197" s="37"/>
      <c r="CSM197" s="37"/>
      <c r="CSN197" s="37"/>
      <c r="CSO197" s="37"/>
      <c r="CSP197" s="37"/>
      <c r="CSQ197" s="37"/>
      <c r="CSR197" s="37"/>
      <c r="CSS197" s="37"/>
      <c r="CST197" s="37"/>
      <c r="CSU197" s="37"/>
      <c r="CSV197" s="37"/>
      <c r="CSW197" s="37"/>
      <c r="CSX197" s="37"/>
      <c r="CSY197" s="37"/>
      <c r="CSZ197" s="37"/>
      <c r="CTA197" s="37"/>
      <c r="CTB197" s="37"/>
      <c r="CTC197" s="37"/>
      <c r="CTD197" s="37"/>
      <c r="CTE197" s="37"/>
      <c r="CTF197" s="37"/>
      <c r="CTG197" s="37"/>
      <c r="CTH197" s="37"/>
      <c r="CTI197" s="37"/>
      <c r="CTJ197" s="37"/>
      <c r="CTK197" s="37"/>
      <c r="CTL197" s="37"/>
      <c r="CTM197" s="37"/>
      <c r="CTN197" s="37"/>
      <c r="CTO197" s="37"/>
      <c r="CTP197" s="37"/>
      <c r="CTQ197" s="37"/>
      <c r="CTR197" s="37"/>
      <c r="CTS197" s="37"/>
      <c r="CTT197" s="37"/>
      <c r="CTU197" s="37"/>
      <c r="CTV197" s="37"/>
      <c r="CTW197" s="37"/>
      <c r="CTX197" s="37"/>
      <c r="CTY197" s="37"/>
      <c r="CTZ197" s="37"/>
      <c r="CUA197" s="37"/>
      <c r="CUB197" s="37"/>
      <c r="CUC197" s="37"/>
      <c r="CUD197" s="37"/>
      <c r="CUE197" s="37"/>
      <c r="CUF197" s="37"/>
      <c r="CUG197" s="37"/>
      <c r="CUH197" s="37"/>
      <c r="CUI197" s="37"/>
      <c r="CUJ197" s="37"/>
      <c r="CUK197" s="37"/>
      <c r="CUL197" s="37"/>
      <c r="CUM197" s="37"/>
      <c r="CUN197" s="37"/>
      <c r="CUO197" s="37"/>
      <c r="CUP197" s="37"/>
      <c r="CUQ197" s="37"/>
      <c r="CUR197" s="37"/>
      <c r="CUS197" s="37"/>
      <c r="CUT197" s="37"/>
      <c r="CUU197" s="37"/>
      <c r="CUV197" s="37"/>
      <c r="CUW197" s="37"/>
      <c r="CUX197" s="37"/>
      <c r="CUY197" s="37"/>
      <c r="CUZ197" s="37"/>
      <c r="CVA197" s="37"/>
      <c r="CVB197" s="37"/>
      <c r="CVC197" s="37"/>
      <c r="CVD197" s="37"/>
      <c r="CVE197" s="37"/>
      <c r="CVF197" s="37"/>
      <c r="CVG197" s="37"/>
      <c r="CVH197" s="37"/>
      <c r="CVI197" s="37"/>
      <c r="CVJ197" s="37"/>
      <c r="CVK197" s="37"/>
      <c r="CVL197" s="37"/>
      <c r="CVM197" s="37"/>
      <c r="CVN197" s="37"/>
      <c r="CVO197" s="37"/>
      <c r="CVP197" s="37"/>
      <c r="CVQ197" s="37"/>
      <c r="CVR197" s="37"/>
      <c r="CVS197" s="37"/>
      <c r="CVT197" s="37"/>
      <c r="CVU197" s="37"/>
      <c r="CVV197" s="37"/>
      <c r="CVW197" s="37"/>
      <c r="CVX197" s="37"/>
      <c r="CVY197" s="37"/>
      <c r="CVZ197" s="37"/>
      <c r="CWA197" s="37"/>
      <c r="CWB197" s="37"/>
      <c r="CWC197" s="37"/>
      <c r="CWD197" s="37"/>
      <c r="CWE197" s="37"/>
      <c r="CWF197" s="37"/>
      <c r="CWG197" s="37"/>
      <c r="CWH197" s="37"/>
      <c r="CWI197" s="37"/>
      <c r="CWJ197" s="37"/>
      <c r="CWK197" s="37"/>
      <c r="CWL197" s="37"/>
      <c r="CWM197" s="37"/>
      <c r="CWN197" s="37"/>
      <c r="CWO197" s="37"/>
      <c r="CWP197" s="37"/>
      <c r="CWQ197" s="37"/>
      <c r="CWR197" s="37"/>
      <c r="CWS197" s="37"/>
      <c r="CWT197" s="37"/>
      <c r="CWU197" s="37"/>
      <c r="CWV197" s="37"/>
      <c r="CWW197" s="37"/>
      <c r="CWX197" s="37"/>
      <c r="CWY197" s="37"/>
      <c r="CWZ197" s="37"/>
      <c r="CXA197" s="37"/>
      <c r="CXB197" s="37"/>
      <c r="CXC197" s="37"/>
      <c r="CXD197" s="37"/>
      <c r="CXE197" s="37"/>
      <c r="CXF197" s="37"/>
      <c r="CXG197" s="37"/>
      <c r="CXH197" s="37"/>
      <c r="CXI197" s="37"/>
      <c r="CXJ197" s="37"/>
      <c r="CXK197" s="37"/>
      <c r="CXL197" s="37"/>
      <c r="CXM197" s="37"/>
      <c r="CXN197" s="37"/>
      <c r="CXO197" s="37"/>
      <c r="CXP197" s="37"/>
      <c r="CXQ197" s="37"/>
      <c r="CXR197" s="37"/>
      <c r="CXS197" s="37"/>
      <c r="CXT197" s="37"/>
      <c r="CXU197" s="37"/>
      <c r="CXV197" s="37"/>
      <c r="CXW197" s="37"/>
      <c r="CXX197" s="37"/>
      <c r="CXY197" s="37"/>
      <c r="CXZ197" s="37"/>
      <c r="CYA197" s="37"/>
      <c r="CYB197" s="37"/>
      <c r="CYC197" s="37"/>
      <c r="CYD197" s="37"/>
      <c r="CYE197" s="37"/>
      <c r="CYF197" s="37"/>
      <c r="CYG197" s="37"/>
      <c r="CYH197" s="37"/>
      <c r="CYI197" s="37"/>
      <c r="CYJ197" s="37"/>
      <c r="CYK197" s="37"/>
      <c r="CYL197" s="37"/>
      <c r="CYM197" s="37"/>
      <c r="CYN197" s="37"/>
      <c r="CYO197" s="37"/>
      <c r="CYP197" s="37"/>
      <c r="CYQ197" s="37"/>
      <c r="CYR197" s="37"/>
      <c r="CYS197" s="37"/>
      <c r="CYT197" s="37"/>
      <c r="CYU197" s="37"/>
      <c r="CYV197" s="37"/>
      <c r="CYW197" s="37"/>
      <c r="CYX197" s="37"/>
      <c r="CYY197" s="37"/>
      <c r="CYZ197" s="37"/>
      <c r="CZA197" s="37"/>
      <c r="CZB197" s="37"/>
      <c r="CZC197" s="37"/>
      <c r="CZD197" s="37"/>
      <c r="CZE197" s="37"/>
      <c r="CZF197" s="37"/>
      <c r="CZG197" s="37"/>
      <c r="CZH197" s="37"/>
      <c r="CZI197" s="37"/>
      <c r="CZJ197" s="37"/>
      <c r="CZK197" s="37"/>
      <c r="CZL197" s="37"/>
      <c r="CZM197" s="37"/>
      <c r="CZN197" s="37"/>
      <c r="CZO197" s="37"/>
      <c r="CZP197" s="37"/>
      <c r="CZQ197" s="37"/>
      <c r="CZR197" s="37"/>
      <c r="CZS197" s="37"/>
      <c r="CZT197" s="37"/>
      <c r="CZU197" s="37"/>
      <c r="CZV197" s="37"/>
      <c r="CZW197" s="37"/>
      <c r="CZX197" s="37"/>
      <c r="CZY197" s="37"/>
      <c r="CZZ197" s="37"/>
      <c r="DAA197" s="37"/>
      <c r="DAB197" s="37"/>
      <c r="DAC197" s="37"/>
      <c r="DAD197" s="37"/>
      <c r="DAE197" s="37"/>
      <c r="DAF197" s="37"/>
      <c r="DAG197" s="37"/>
      <c r="DAH197" s="37"/>
      <c r="DAI197" s="37"/>
      <c r="DAJ197" s="37"/>
      <c r="DAK197" s="37"/>
      <c r="DAL197" s="37"/>
      <c r="DAM197" s="37"/>
      <c r="DAN197" s="37"/>
      <c r="DAO197" s="37"/>
      <c r="DAP197" s="37"/>
      <c r="DAQ197" s="37"/>
      <c r="DAR197" s="37"/>
      <c r="DAS197" s="37"/>
      <c r="DAT197" s="37"/>
      <c r="DAU197" s="37"/>
      <c r="DAV197" s="37"/>
      <c r="DAW197" s="37"/>
      <c r="DAX197" s="37"/>
      <c r="DAY197" s="37"/>
      <c r="DAZ197" s="37"/>
      <c r="DBA197" s="37"/>
      <c r="DBB197" s="37"/>
      <c r="DBC197" s="37"/>
      <c r="DBD197" s="37"/>
      <c r="DBE197" s="37"/>
      <c r="DBF197" s="37"/>
      <c r="DBG197" s="37"/>
      <c r="DBH197" s="37"/>
      <c r="DBI197" s="37"/>
      <c r="DBJ197" s="37"/>
      <c r="DBK197" s="37"/>
      <c r="DBL197" s="37"/>
      <c r="DBM197" s="37"/>
      <c r="DBN197" s="37"/>
      <c r="DBO197" s="37"/>
      <c r="DBP197" s="37"/>
      <c r="DBQ197" s="37"/>
      <c r="DBR197" s="37"/>
      <c r="DBS197" s="37"/>
      <c r="DBT197" s="37"/>
      <c r="DBU197" s="37"/>
      <c r="DBV197" s="37"/>
      <c r="DBW197" s="37"/>
      <c r="DBX197" s="37"/>
      <c r="DBY197" s="37"/>
      <c r="DBZ197" s="37"/>
      <c r="DCA197" s="37"/>
      <c r="DCB197" s="37"/>
      <c r="DCC197" s="37"/>
      <c r="DCD197" s="37"/>
      <c r="DCE197" s="37"/>
      <c r="DCF197" s="37"/>
      <c r="DCG197" s="37"/>
      <c r="DCH197" s="37"/>
      <c r="DCI197" s="37"/>
      <c r="DCJ197" s="37"/>
      <c r="DCK197" s="37"/>
      <c r="DCL197" s="37"/>
      <c r="DCM197" s="37"/>
      <c r="DCN197" s="37"/>
      <c r="DCO197" s="37"/>
      <c r="DCP197" s="37"/>
      <c r="DCQ197" s="37"/>
      <c r="DCR197" s="37"/>
      <c r="DCS197" s="37"/>
      <c r="DCT197" s="37"/>
      <c r="DCU197" s="37"/>
      <c r="DCV197" s="37"/>
      <c r="DCW197" s="37"/>
      <c r="DCX197" s="37"/>
      <c r="DCY197" s="37"/>
      <c r="DCZ197" s="37"/>
      <c r="DDA197" s="37"/>
      <c r="DDB197" s="37"/>
      <c r="DDC197" s="37"/>
      <c r="DDD197" s="37"/>
      <c r="DDE197" s="37"/>
      <c r="DDF197" s="37"/>
      <c r="DDG197" s="37"/>
      <c r="DDH197" s="37"/>
      <c r="DDI197" s="37"/>
      <c r="DDJ197" s="37"/>
      <c r="DDK197" s="37"/>
      <c r="DDL197" s="37"/>
      <c r="DDM197" s="37"/>
      <c r="DDN197" s="37"/>
      <c r="DDO197" s="37"/>
      <c r="DDP197" s="37"/>
      <c r="DDQ197" s="37"/>
      <c r="DDR197" s="37"/>
      <c r="DDS197" s="37"/>
      <c r="DDT197" s="37"/>
      <c r="DDU197" s="37"/>
      <c r="DDV197" s="37"/>
      <c r="DDW197" s="37"/>
      <c r="DDX197" s="37"/>
      <c r="DDY197" s="37"/>
      <c r="DDZ197" s="37"/>
      <c r="DEA197" s="37"/>
      <c r="DEB197" s="37"/>
      <c r="DEC197" s="37"/>
      <c r="DED197" s="37"/>
      <c r="DEE197" s="37"/>
      <c r="DEF197" s="37"/>
      <c r="DEG197" s="37"/>
      <c r="DEH197" s="37"/>
      <c r="DEI197" s="37"/>
      <c r="DEJ197" s="37"/>
      <c r="DEK197" s="37"/>
      <c r="DEL197" s="37"/>
      <c r="DEM197" s="37"/>
      <c r="DEN197" s="37"/>
      <c r="DEO197" s="37"/>
      <c r="DEP197" s="37"/>
      <c r="DEQ197" s="37"/>
      <c r="DER197" s="37"/>
      <c r="DES197" s="37"/>
      <c r="DET197" s="37"/>
      <c r="DEU197" s="37"/>
      <c r="DEV197" s="37"/>
      <c r="DEW197" s="37"/>
      <c r="DEX197" s="37"/>
      <c r="DEY197" s="37"/>
      <c r="DEZ197" s="37"/>
      <c r="DFA197" s="37"/>
      <c r="DFB197" s="37"/>
      <c r="DFC197" s="37"/>
      <c r="DFD197" s="37"/>
      <c r="DFE197" s="37"/>
      <c r="DFF197" s="37"/>
      <c r="DFG197" s="37"/>
      <c r="DFH197" s="37"/>
      <c r="DFI197" s="37"/>
      <c r="DFJ197" s="37"/>
      <c r="DFK197" s="37"/>
      <c r="DFL197" s="37"/>
      <c r="DFM197" s="37"/>
      <c r="DFN197" s="37"/>
      <c r="DFO197" s="37"/>
      <c r="DFP197" s="37"/>
      <c r="DFQ197" s="37"/>
      <c r="DFR197" s="37"/>
      <c r="DFS197" s="37"/>
      <c r="DFT197" s="37"/>
      <c r="DFU197" s="37"/>
      <c r="DFV197" s="37"/>
      <c r="DFW197" s="37"/>
      <c r="DFX197" s="37"/>
      <c r="DFY197" s="37"/>
      <c r="DFZ197" s="37"/>
      <c r="DGA197" s="37"/>
      <c r="DGB197" s="37"/>
      <c r="DGC197" s="37"/>
      <c r="DGD197" s="37"/>
      <c r="DGE197" s="37"/>
      <c r="DGF197" s="37"/>
      <c r="DGG197" s="37"/>
      <c r="DGH197" s="37"/>
      <c r="DGI197" s="37"/>
      <c r="DGJ197" s="37"/>
      <c r="DGK197" s="37"/>
      <c r="DGL197" s="37"/>
      <c r="DGM197" s="37"/>
      <c r="DGN197" s="37"/>
      <c r="DGO197" s="37"/>
      <c r="DGP197" s="37"/>
      <c r="DGQ197" s="37"/>
      <c r="DGR197" s="37"/>
      <c r="DGS197" s="37"/>
      <c r="DGT197" s="37"/>
      <c r="DGU197" s="37"/>
      <c r="DGV197" s="37"/>
      <c r="DGW197" s="37"/>
      <c r="DGX197" s="37"/>
      <c r="DGY197" s="37"/>
      <c r="DGZ197" s="37"/>
      <c r="DHA197" s="37"/>
      <c r="DHB197" s="37"/>
      <c r="DHC197" s="37"/>
      <c r="DHD197" s="37"/>
      <c r="DHE197" s="37"/>
      <c r="DHF197" s="37"/>
      <c r="DHG197" s="37"/>
      <c r="DHH197" s="37"/>
      <c r="DHI197" s="37"/>
      <c r="DHJ197" s="37"/>
      <c r="DHK197" s="37"/>
      <c r="DHL197" s="37"/>
      <c r="DHM197" s="37"/>
      <c r="DHN197" s="37"/>
      <c r="DHO197" s="37"/>
      <c r="DHP197" s="37"/>
      <c r="DHQ197" s="37"/>
      <c r="DHR197" s="37"/>
      <c r="DHS197" s="37"/>
      <c r="DHT197" s="37"/>
      <c r="DHU197" s="37"/>
      <c r="DHV197" s="37"/>
      <c r="DHW197" s="37"/>
      <c r="DHX197" s="37"/>
      <c r="DHY197" s="37"/>
      <c r="DHZ197" s="37"/>
      <c r="DIA197" s="37"/>
      <c r="DIB197" s="37"/>
      <c r="DIC197" s="37"/>
      <c r="DID197" s="37"/>
      <c r="DIE197" s="37"/>
      <c r="DIF197" s="37"/>
      <c r="DIG197" s="37"/>
      <c r="DIH197" s="37"/>
      <c r="DII197" s="37"/>
      <c r="DIJ197" s="37"/>
      <c r="DIK197" s="37"/>
      <c r="DIL197" s="37"/>
      <c r="DIM197" s="37"/>
      <c r="DIN197" s="37"/>
      <c r="DIO197" s="37"/>
      <c r="DIP197" s="37"/>
      <c r="DIQ197" s="37"/>
      <c r="DIR197" s="37"/>
      <c r="DIS197" s="37"/>
      <c r="DIT197" s="37"/>
      <c r="DIU197" s="37"/>
      <c r="DIV197" s="37"/>
      <c r="DIW197" s="37"/>
      <c r="DIX197" s="37"/>
      <c r="DIY197" s="37"/>
      <c r="DIZ197" s="37"/>
      <c r="DJA197" s="37"/>
      <c r="DJB197" s="37"/>
      <c r="DJC197" s="37"/>
      <c r="DJD197" s="37"/>
      <c r="DJE197" s="37"/>
      <c r="DJF197" s="37"/>
      <c r="DJG197" s="37"/>
      <c r="DJH197" s="37"/>
      <c r="DJI197" s="37"/>
      <c r="DJJ197" s="37"/>
      <c r="DJK197" s="37"/>
      <c r="DJL197" s="37"/>
      <c r="DJM197" s="37"/>
      <c r="DJN197" s="37"/>
      <c r="DJO197" s="37"/>
      <c r="DJP197" s="37"/>
      <c r="DJQ197" s="37"/>
      <c r="DJR197" s="37"/>
      <c r="DJS197" s="37"/>
      <c r="DJT197" s="37"/>
      <c r="DJU197" s="37"/>
      <c r="DJV197" s="37"/>
      <c r="DJW197" s="37"/>
      <c r="DJX197" s="37"/>
      <c r="DJY197" s="37"/>
      <c r="DJZ197" s="37"/>
      <c r="DKA197" s="37"/>
      <c r="DKB197" s="37"/>
      <c r="DKC197" s="37"/>
      <c r="DKD197" s="37"/>
      <c r="DKE197" s="37"/>
      <c r="DKF197" s="37"/>
      <c r="DKG197" s="37"/>
      <c r="DKH197" s="37"/>
      <c r="DKI197" s="37"/>
      <c r="DKJ197" s="37"/>
      <c r="DKK197" s="37"/>
      <c r="DKL197" s="37"/>
      <c r="DKM197" s="37"/>
      <c r="DKN197" s="37"/>
      <c r="DKO197" s="37"/>
      <c r="DKP197" s="37"/>
      <c r="DKQ197" s="37"/>
      <c r="DKR197" s="37"/>
      <c r="DKS197" s="37"/>
      <c r="DKT197" s="37"/>
      <c r="DKU197" s="37"/>
      <c r="DKV197" s="37"/>
      <c r="DKW197" s="37"/>
      <c r="DKX197" s="37"/>
      <c r="DKY197" s="37"/>
      <c r="DKZ197" s="37"/>
      <c r="DLA197" s="37"/>
      <c r="DLB197" s="37"/>
      <c r="DLC197" s="37"/>
      <c r="DLD197" s="37"/>
      <c r="DLE197" s="37"/>
      <c r="DLF197" s="37"/>
      <c r="DLG197" s="37"/>
      <c r="DLH197" s="37"/>
      <c r="DLI197" s="37"/>
      <c r="DLJ197" s="37"/>
      <c r="DLK197" s="37"/>
      <c r="DLL197" s="37"/>
      <c r="DLM197" s="37"/>
      <c r="DLN197" s="37"/>
      <c r="DLO197" s="37"/>
      <c r="DLP197" s="37"/>
      <c r="DLQ197" s="37"/>
      <c r="DLR197" s="37"/>
      <c r="DLS197" s="37"/>
      <c r="DLT197" s="37"/>
      <c r="DLU197" s="37"/>
      <c r="DLV197" s="37"/>
      <c r="DLW197" s="37"/>
      <c r="DLX197" s="37"/>
      <c r="DLY197" s="37"/>
      <c r="DLZ197" s="37"/>
      <c r="DMA197" s="37"/>
      <c r="DMB197" s="37"/>
      <c r="DMC197" s="37"/>
      <c r="DMD197" s="37"/>
      <c r="DME197" s="37"/>
      <c r="DMF197" s="37"/>
      <c r="DMG197" s="37"/>
      <c r="DMH197" s="37"/>
      <c r="DMI197" s="37"/>
      <c r="DMJ197" s="37"/>
      <c r="DMK197" s="37"/>
      <c r="DML197" s="37"/>
      <c r="DMM197" s="37"/>
      <c r="DMN197" s="37"/>
      <c r="DMO197" s="37"/>
      <c r="DMP197" s="37"/>
      <c r="DMQ197" s="37"/>
      <c r="DMR197" s="37"/>
      <c r="DMS197" s="37"/>
      <c r="DMT197" s="37"/>
      <c r="DMU197" s="37"/>
      <c r="DMV197" s="37"/>
      <c r="DMW197" s="37"/>
      <c r="DMX197" s="37"/>
      <c r="DMY197" s="37"/>
      <c r="DMZ197" s="37"/>
      <c r="DNA197" s="37"/>
      <c r="DNB197" s="37"/>
      <c r="DNC197" s="37"/>
      <c r="DND197" s="37"/>
      <c r="DNE197" s="37"/>
      <c r="DNF197" s="37"/>
      <c r="DNG197" s="37"/>
      <c r="DNH197" s="37"/>
      <c r="DNI197" s="37"/>
      <c r="DNJ197" s="37"/>
      <c r="DNK197" s="37"/>
      <c r="DNL197" s="37"/>
      <c r="DNM197" s="37"/>
      <c r="DNN197" s="37"/>
      <c r="DNO197" s="37"/>
      <c r="DNP197" s="37"/>
      <c r="DNQ197" s="37"/>
      <c r="DNR197" s="37"/>
      <c r="DNS197" s="37"/>
      <c r="DNT197" s="37"/>
      <c r="DNU197" s="37"/>
      <c r="DNV197" s="37"/>
      <c r="DNW197" s="37"/>
      <c r="DNX197" s="37"/>
      <c r="DNY197" s="37"/>
      <c r="DNZ197" s="37"/>
      <c r="DOA197" s="37"/>
      <c r="DOB197" s="37"/>
      <c r="DOC197" s="37"/>
      <c r="DOD197" s="37"/>
      <c r="DOE197" s="37"/>
      <c r="DOF197" s="37"/>
      <c r="DOG197" s="37"/>
      <c r="DOH197" s="37"/>
      <c r="DOI197" s="37"/>
      <c r="DOJ197" s="37"/>
      <c r="DOK197" s="37"/>
      <c r="DOL197" s="37"/>
      <c r="DOM197" s="37"/>
      <c r="DON197" s="37"/>
      <c r="DOO197" s="37"/>
      <c r="DOP197" s="37"/>
      <c r="DOQ197" s="37"/>
      <c r="DOR197" s="37"/>
      <c r="DOS197" s="37"/>
      <c r="DOT197" s="37"/>
      <c r="DOU197" s="37"/>
      <c r="DOV197" s="37"/>
      <c r="DOW197" s="37"/>
      <c r="DOX197" s="37"/>
      <c r="DOY197" s="37"/>
      <c r="DOZ197" s="37"/>
      <c r="DPA197" s="37"/>
      <c r="DPB197" s="37"/>
      <c r="DPC197" s="37"/>
      <c r="DPD197" s="37"/>
      <c r="DPE197" s="37"/>
      <c r="DPF197" s="37"/>
      <c r="DPG197" s="37"/>
      <c r="DPH197" s="37"/>
      <c r="DPI197" s="37"/>
      <c r="DPJ197" s="37"/>
      <c r="DPK197" s="37"/>
      <c r="DPL197" s="37"/>
      <c r="DPM197" s="37"/>
      <c r="DPN197" s="37"/>
      <c r="DPO197" s="37"/>
      <c r="DPP197" s="37"/>
      <c r="DPQ197" s="37"/>
      <c r="DPR197" s="37"/>
      <c r="DPS197" s="37"/>
      <c r="DPT197" s="37"/>
      <c r="DPU197" s="37"/>
      <c r="DPV197" s="37"/>
      <c r="DPW197" s="37"/>
      <c r="DPX197" s="37"/>
      <c r="DPY197" s="37"/>
      <c r="DPZ197" s="37"/>
      <c r="DQA197" s="37"/>
      <c r="DQB197" s="37"/>
      <c r="DQC197" s="37"/>
      <c r="DQD197" s="37"/>
      <c r="DQE197" s="37"/>
      <c r="DQF197" s="37"/>
      <c r="DQG197" s="37"/>
      <c r="DQH197" s="37"/>
      <c r="DQI197" s="37"/>
      <c r="DQJ197" s="37"/>
      <c r="DQK197" s="37"/>
      <c r="DQL197" s="37"/>
      <c r="DQM197" s="37"/>
      <c r="DQN197" s="37"/>
      <c r="DQO197" s="37"/>
      <c r="DQP197" s="37"/>
      <c r="DQQ197" s="37"/>
      <c r="DQR197" s="37"/>
      <c r="DQS197" s="37"/>
      <c r="DQT197" s="37"/>
      <c r="DQU197" s="37"/>
      <c r="DQV197" s="37"/>
      <c r="DQW197" s="37"/>
      <c r="DQX197" s="37"/>
      <c r="DQY197" s="37"/>
      <c r="DQZ197" s="37"/>
      <c r="DRA197" s="37"/>
      <c r="DRB197" s="37"/>
      <c r="DRC197" s="37"/>
      <c r="DRD197" s="37"/>
      <c r="DRE197" s="37"/>
      <c r="DRF197" s="37"/>
      <c r="DRG197" s="37"/>
      <c r="DRH197" s="37"/>
      <c r="DRI197" s="37"/>
      <c r="DRJ197" s="37"/>
      <c r="DRK197" s="37"/>
      <c r="DRL197" s="37"/>
      <c r="DRM197" s="37"/>
      <c r="DRN197" s="37"/>
      <c r="DRO197" s="37"/>
      <c r="DRP197" s="37"/>
      <c r="DRQ197" s="37"/>
      <c r="DRR197" s="37"/>
      <c r="DRS197" s="37"/>
      <c r="DRT197" s="37"/>
      <c r="DRU197" s="37"/>
      <c r="DRV197" s="37"/>
      <c r="DRW197" s="37"/>
      <c r="DRX197" s="37"/>
      <c r="DRY197" s="37"/>
      <c r="DRZ197" s="37"/>
      <c r="DSA197" s="37"/>
      <c r="DSB197" s="37"/>
      <c r="DSC197" s="37"/>
      <c r="DSD197" s="37"/>
      <c r="DSE197" s="37"/>
      <c r="DSF197" s="37"/>
      <c r="DSG197" s="37"/>
      <c r="DSH197" s="37"/>
      <c r="DSI197" s="37"/>
      <c r="DSJ197" s="37"/>
      <c r="DSK197" s="37"/>
      <c r="DSL197" s="37"/>
      <c r="DSM197" s="37"/>
      <c r="DSN197" s="37"/>
      <c r="DSO197" s="37"/>
      <c r="DSP197" s="37"/>
      <c r="DSQ197" s="37"/>
      <c r="DSR197" s="37"/>
      <c r="DSS197" s="37"/>
      <c r="DST197" s="37"/>
      <c r="DSU197" s="37"/>
      <c r="DSV197" s="37"/>
      <c r="DSW197" s="37"/>
      <c r="DSX197" s="37"/>
      <c r="DSY197" s="37"/>
      <c r="DSZ197" s="37"/>
      <c r="DTA197" s="37"/>
      <c r="DTB197" s="37"/>
      <c r="DTC197" s="37"/>
      <c r="DTD197" s="37"/>
      <c r="DTE197" s="37"/>
      <c r="DTF197" s="37"/>
      <c r="DTG197" s="37"/>
      <c r="DTH197" s="37"/>
      <c r="DTI197" s="37"/>
      <c r="DTJ197" s="37"/>
      <c r="DTK197" s="37"/>
      <c r="DTL197" s="37"/>
      <c r="DTM197" s="37"/>
      <c r="DTN197" s="37"/>
      <c r="DTO197" s="37"/>
      <c r="DTP197" s="37"/>
      <c r="DTQ197" s="37"/>
      <c r="DTR197" s="37"/>
      <c r="DTS197" s="37"/>
      <c r="DTT197" s="37"/>
      <c r="DTU197" s="37"/>
      <c r="DTV197" s="37"/>
      <c r="DTW197" s="37"/>
      <c r="DTX197" s="37"/>
      <c r="DTY197" s="37"/>
      <c r="DTZ197" s="37"/>
      <c r="DUA197" s="37"/>
      <c r="DUB197" s="37"/>
      <c r="DUC197" s="37"/>
      <c r="DUD197" s="37"/>
      <c r="DUE197" s="37"/>
      <c r="DUF197" s="37"/>
      <c r="DUG197" s="37"/>
      <c r="DUH197" s="37"/>
      <c r="DUI197" s="37"/>
      <c r="DUJ197" s="37"/>
      <c r="DUK197" s="37"/>
      <c r="DUL197" s="37"/>
      <c r="DUM197" s="37"/>
      <c r="DUN197" s="37"/>
      <c r="DUO197" s="37"/>
      <c r="DUP197" s="37"/>
      <c r="DUQ197" s="37"/>
      <c r="DUR197" s="37"/>
      <c r="DUS197" s="37"/>
      <c r="DUT197" s="37"/>
      <c r="DUU197" s="37"/>
      <c r="DUV197" s="37"/>
      <c r="DUW197" s="37"/>
      <c r="DUX197" s="37"/>
      <c r="DUY197" s="37"/>
      <c r="DUZ197" s="37"/>
      <c r="DVA197" s="37"/>
      <c r="DVB197" s="37"/>
      <c r="DVC197" s="37"/>
      <c r="DVD197" s="37"/>
      <c r="DVE197" s="37"/>
      <c r="DVF197" s="37"/>
      <c r="DVG197" s="37"/>
      <c r="DVH197" s="37"/>
      <c r="DVI197" s="37"/>
      <c r="DVJ197" s="37"/>
      <c r="DVK197" s="37"/>
      <c r="DVL197" s="37"/>
      <c r="DVM197" s="37"/>
      <c r="DVN197" s="37"/>
      <c r="DVO197" s="37"/>
      <c r="DVP197" s="37"/>
      <c r="DVQ197" s="37"/>
      <c r="DVR197" s="37"/>
      <c r="DVS197" s="37"/>
      <c r="DVT197" s="37"/>
      <c r="DVU197" s="37"/>
      <c r="DVV197" s="37"/>
      <c r="DVW197" s="37"/>
      <c r="DVX197" s="37"/>
      <c r="DVY197" s="37"/>
      <c r="DVZ197" s="37"/>
      <c r="DWA197" s="37"/>
      <c r="DWB197" s="37"/>
      <c r="DWC197" s="37"/>
      <c r="DWD197" s="37"/>
      <c r="DWE197" s="37"/>
      <c r="DWF197" s="37"/>
      <c r="DWG197" s="37"/>
      <c r="DWH197" s="37"/>
      <c r="DWI197" s="37"/>
      <c r="DWJ197" s="37"/>
      <c r="DWK197" s="37"/>
      <c r="DWL197" s="37"/>
      <c r="DWM197" s="37"/>
      <c r="DWN197" s="37"/>
      <c r="DWO197" s="37"/>
      <c r="DWP197" s="37"/>
      <c r="DWQ197" s="37"/>
      <c r="DWR197" s="37"/>
      <c r="DWS197" s="37"/>
      <c r="DWT197" s="37"/>
      <c r="DWU197" s="37"/>
      <c r="DWV197" s="37"/>
      <c r="DWW197" s="37"/>
      <c r="DWX197" s="37"/>
      <c r="DWY197" s="37"/>
      <c r="DWZ197" s="37"/>
      <c r="DXA197" s="37"/>
      <c r="DXB197" s="37"/>
      <c r="DXC197" s="37"/>
      <c r="DXD197" s="37"/>
      <c r="DXE197" s="37"/>
      <c r="DXF197" s="37"/>
      <c r="DXG197" s="37"/>
      <c r="DXH197" s="37"/>
      <c r="DXI197" s="37"/>
      <c r="DXJ197" s="37"/>
      <c r="DXK197" s="37"/>
      <c r="DXL197" s="37"/>
      <c r="DXM197" s="37"/>
      <c r="DXN197" s="37"/>
      <c r="DXO197" s="37"/>
      <c r="DXP197" s="37"/>
      <c r="DXQ197" s="37"/>
      <c r="DXR197" s="37"/>
      <c r="DXS197" s="37"/>
      <c r="DXT197" s="37"/>
      <c r="DXU197" s="37"/>
      <c r="DXV197" s="37"/>
      <c r="DXW197" s="37"/>
      <c r="DXX197" s="37"/>
      <c r="DXY197" s="37"/>
      <c r="DXZ197" s="37"/>
      <c r="DYA197" s="37"/>
      <c r="DYB197" s="37"/>
      <c r="DYC197" s="37"/>
      <c r="DYD197" s="37"/>
      <c r="DYE197" s="37"/>
      <c r="DYF197" s="37"/>
      <c r="DYG197" s="37"/>
      <c r="DYH197" s="37"/>
      <c r="DYI197" s="37"/>
      <c r="DYJ197" s="37"/>
      <c r="DYK197" s="37"/>
      <c r="DYL197" s="37"/>
      <c r="DYM197" s="37"/>
      <c r="DYN197" s="37"/>
      <c r="DYO197" s="37"/>
      <c r="DYP197" s="37"/>
      <c r="DYQ197" s="37"/>
      <c r="DYR197" s="37"/>
      <c r="DYS197" s="37"/>
      <c r="DYT197" s="37"/>
      <c r="DYU197" s="37"/>
      <c r="DYV197" s="37"/>
      <c r="DYW197" s="37"/>
      <c r="DYX197" s="37"/>
      <c r="DYY197" s="37"/>
      <c r="DYZ197" s="37"/>
      <c r="DZA197" s="37"/>
      <c r="DZB197" s="37"/>
      <c r="DZC197" s="37"/>
      <c r="DZD197" s="37"/>
      <c r="DZE197" s="37"/>
      <c r="DZF197" s="37"/>
      <c r="DZG197" s="37"/>
      <c r="DZH197" s="37"/>
      <c r="DZI197" s="37"/>
      <c r="DZJ197" s="37"/>
      <c r="DZK197" s="37"/>
      <c r="DZL197" s="37"/>
      <c r="DZM197" s="37"/>
      <c r="DZN197" s="37"/>
      <c r="DZO197" s="37"/>
      <c r="DZP197" s="37"/>
      <c r="DZQ197" s="37"/>
      <c r="DZR197" s="37"/>
      <c r="DZS197" s="37"/>
      <c r="DZT197" s="37"/>
      <c r="DZU197" s="37"/>
      <c r="DZV197" s="37"/>
      <c r="DZW197" s="37"/>
      <c r="DZX197" s="37"/>
      <c r="DZY197" s="37"/>
      <c r="DZZ197" s="37"/>
      <c r="EAA197" s="37"/>
      <c r="EAB197" s="37"/>
      <c r="EAC197" s="37"/>
      <c r="EAD197" s="37"/>
      <c r="EAE197" s="37"/>
      <c r="EAF197" s="37"/>
      <c r="EAG197" s="37"/>
      <c r="EAH197" s="37"/>
      <c r="EAI197" s="37"/>
      <c r="EAJ197" s="37"/>
      <c r="EAK197" s="37"/>
      <c r="EAL197" s="37"/>
      <c r="EAM197" s="37"/>
      <c r="EAN197" s="37"/>
      <c r="EAO197" s="37"/>
      <c r="EAP197" s="37"/>
      <c r="EAQ197" s="37"/>
      <c r="EAR197" s="37"/>
      <c r="EAS197" s="37"/>
      <c r="EAT197" s="37"/>
      <c r="EAU197" s="37"/>
      <c r="EAV197" s="37"/>
      <c r="EAW197" s="37"/>
      <c r="EAX197" s="37"/>
      <c r="EAY197" s="37"/>
      <c r="EAZ197" s="37"/>
      <c r="EBA197" s="37"/>
      <c r="EBB197" s="37"/>
      <c r="EBC197" s="37"/>
      <c r="EBD197" s="37"/>
      <c r="EBE197" s="37"/>
      <c r="EBF197" s="37"/>
      <c r="EBG197" s="37"/>
      <c r="EBH197" s="37"/>
      <c r="EBI197" s="37"/>
      <c r="EBJ197" s="37"/>
      <c r="EBK197" s="37"/>
      <c r="EBL197" s="37"/>
      <c r="EBM197" s="37"/>
      <c r="EBN197" s="37"/>
      <c r="EBO197" s="37"/>
      <c r="EBP197" s="37"/>
      <c r="EBQ197" s="37"/>
      <c r="EBR197" s="37"/>
      <c r="EBS197" s="37"/>
      <c r="EBT197" s="37"/>
      <c r="EBU197" s="37"/>
      <c r="EBV197" s="37"/>
      <c r="EBW197" s="37"/>
      <c r="EBX197" s="37"/>
      <c r="EBY197" s="37"/>
      <c r="EBZ197" s="37"/>
      <c r="ECA197" s="37"/>
      <c r="ECB197" s="37"/>
      <c r="ECC197" s="37"/>
      <c r="ECD197" s="37"/>
      <c r="ECE197" s="37"/>
      <c r="ECF197" s="37"/>
      <c r="ECG197" s="37"/>
      <c r="ECH197" s="37"/>
      <c r="ECI197" s="37"/>
      <c r="ECJ197" s="37"/>
      <c r="ECK197" s="37"/>
      <c r="ECL197" s="37"/>
      <c r="ECM197" s="37"/>
      <c r="ECN197" s="37"/>
      <c r="ECO197" s="37"/>
      <c r="ECP197" s="37"/>
      <c r="ECQ197" s="37"/>
      <c r="ECR197" s="37"/>
      <c r="ECS197" s="37"/>
      <c r="ECT197" s="37"/>
      <c r="ECU197" s="37"/>
      <c r="ECV197" s="37"/>
      <c r="ECW197" s="37"/>
      <c r="ECX197" s="37"/>
      <c r="ECY197" s="37"/>
      <c r="ECZ197" s="37"/>
      <c r="EDA197" s="37"/>
      <c r="EDB197" s="37"/>
      <c r="EDC197" s="37"/>
      <c r="EDD197" s="37"/>
      <c r="EDE197" s="37"/>
      <c r="EDF197" s="37"/>
      <c r="EDG197" s="37"/>
      <c r="EDH197" s="37"/>
      <c r="EDI197" s="37"/>
      <c r="EDJ197" s="37"/>
      <c r="EDK197" s="37"/>
      <c r="EDL197" s="37"/>
      <c r="EDM197" s="37"/>
      <c r="EDN197" s="37"/>
      <c r="EDO197" s="37"/>
      <c r="EDP197" s="37"/>
      <c r="EDQ197" s="37"/>
      <c r="EDR197" s="37"/>
      <c r="EDS197" s="37"/>
      <c r="EDT197" s="37"/>
      <c r="EDU197" s="37"/>
      <c r="EDV197" s="37"/>
      <c r="EDW197" s="37"/>
      <c r="EDX197" s="37"/>
      <c r="EDY197" s="37"/>
      <c r="EDZ197" s="37"/>
      <c r="EEA197" s="37"/>
      <c r="EEB197" s="37"/>
      <c r="EEC197" s="37"/>
      <c r="EED197" s="37"/>
      <c r="EEE197" s="37"/>
      <c r="EEF197" s="37"/>
      <c r="EEG197" s="37"/>
      <c r="EEH197" s="37"/>
      <c r="EEI197" s="37"/>
      <c r="EEJ197" s="37"/>
      <c r="EEK197" s="37"/>
      <c r="EEL197" s="37"/>
      <c r="EEM197" s="37"/>
      <c r="EEN197" s="37"/>
      <c r="EEO197" s="37"/>
      <c r="EEP197" s="37"/>
      <c r="EEQ197" s="37"/>
      <c r="EER197" s="37"/>
      <c r="EES197" s="37"/>
      <c r="EET197" s="37"/>
      <c r="EEU197" s="37"/>
      <c r="EEV197" s="37"/>
      <c r="EEW197" s="37"/>
      <c r="EEX197" s="37"/>
      <c r="EEY197" s="37"/>
      <c r="EEZ197" s="37"/>
      <c r="EFA197" s="37"/>
      <c r="EFB197" s="37"/>
      <c r="EFC197" s="37"/>
      <c r="EFD197" s="37"/>
      <c r="EFE197" s="37"/>
      <c r="EFF197" s="37"/>
      <c r="EFG197" s="37"/>
      <c r="EFH197" s="37"/>
      <c r="EFI197" s="37"/>
      <c r="EFJ197" s="37"/>
      <c r="EFK197" s="37"/>
      <c r="EFL197" s="37"/>
      <c r="EFM197" s="37"/>
      <c r="EFN197" s="37"/>
      <c r="EFO197" s="37"/>
      <c r="EFP197" s="37"/>
      <c r="EFQ197" s="37"/>
      <c r="EFR197" s="37"/>
      <c r="EFS197" s="37"/>
      <c r="EFT197" s="37"/>
      <c r="EFU197" s="37"/>
      <c r="EFV197" s="37"/>
      <c r="EFW197" s="37"/>
      <c r="EFX197" s="37"/>
      <c r="EFY197" s="37"/>
      <c r="EFZ197" s="37"/>
      <c r="EGA197" s="37"/>
      <c r="EGB197" s="37"/>
      <c r="EGC197" s="37"/>
      <c r="EGD197" s="37"/>
      <c r="EGE197" s="37"/>
      <c r="EGF197" s="37"/>
      <c r="EGG197" s="37"/>
      <c r="EGH197" s="37"/>
      <c r="EGI197" s="37"/>
      <c r="EGJ197" s="37"/>
      <c r="EGK197" s="37"/>
      <c r="EGL197" s="37"/>
      <c r="EGM197" s="37"/>
      <c r="EGN197" s="37"/>
      <c r="EGO197" s="37"/>
      <c r="EGP197" s="37"/>
      <c r="EGQ197" s="37"/>
      <c r="EGR197" s="37"/>
      <c r="EGS197" s="37"/>
      <c r="EGT197" s="37"/>
      <c r="EGU197" s="37"/>
      <c r="EGV197" s="37"/>
      <c r="EGW197" s="37"/>
      <c r="EGX197" s="37"/>
      <c r="EGY197" s="37"/>
      <c r="EGZ197" s="37"/>
      <c r="EHA197" s="37"/>
      <c r="EHB197" s="37"/>
      <c r="EHC197" s="37"/>
      <c r="EHD197" s="37"/>
      <c r="EHE197" s="37"/>
      <c r="EHF197" s="37"/>
      <c r="EHG197" s="37"/>
      <c r="EHH197" s="37"/>
      <c r="EHI197" s="37"/>
      <c r="EHJ197" s="37"/>
      <c r="EHK197" s="37"/>
      <c r="EHL197" s="37"/>
      <c r="EHM197" s="37"/>
      <c r="EHN197" s="37"/>
      <c r="EHO197" s="37"/>
      <c r="EHP197" s="37"/>
      <c r="EHQ197" s="37"/>
      <c r="EHR197" s="37"/>
      <c r="EHS197" s="37"/>
      <c r="EHT197" s="37"/>
      <c r="EHU197" s="37"/>
      <c r="EHV197" s="37"/>
      <c r="EHW197" s="37"/>
      <c r="EHX197" s="37"/>
      <c r="EHY197" s="37"/>
      <c r="EHZ197" s="37"/>
      <c r="EIA197" s="37"/>
      <c r="EIB197" s="37"/>
      <c r="EIC197" s="37"/>
      <c r="EID197" s="37"/>
      <c r="EIE197" s="37"/>
      <c r="EIF197" s="37"/>
      <c r="EIG197" s="37"/>
      <c r="EIH197" s="37"/>
      <c r="EII197" s="37"/>
      <c r="EIJ197" s="37"/>
      <c r="EIK197" s="37"/>
      <c r="EIL197" s="37"/>
      <c r="EIM197" s="37"/>
      <c r="EIN197" s="37"/>
      <c r="EIO197" s="37"/>
      <c r="EIP197" s="37"/>
      <c r="EIQ197" s="37"/>
      <c r="EIR197" s="37"/>
      <c r="EIS197" s="37"/>
      <c r="EIT197" s="37"/>
      <c r="EIU197" s="37"/>
      <c r="EIV197" s="37"/>
      <c r="EIW197" s="37"/>
      <c r="EIX197" s="37"/>
      <c r="EIY197" s="37"/>
      <c r="EIZ197" s="37"/>
      <c r="EJA197" s="37"/>
      <c r="EJB197" s="37"/>
      <c r="EJC197" s="37"/>
      <c r="EJD197" s="37"/>
      <c r="EJE197" s="37"/>
      <c r="EJF197" s="37"/>
      <c r="EJG197" s="37"/>
      <c r="EJH197" s="37"/>
      <c r="EJI197" s="37"/>
      <c r="EJJ197" s="37"/>
      <c r="EJK197" s="37"/>
      <c r="EJL197" s="37"/>
      <c r="EJM197" s="37"/>
      <c r="EJN197" s="37"/>
      <c r="EJO197" s="37"/>
      <c r="EJP197" s="37"/>
      <c r="EJQ197" s="37"/>
      <c r="EJR197" s="37"/>
      <c r="EJS197" s="37"/>
      <c r="EJT197" s="37"/>
      <c r="EJU197" s="37"/>
      <c r="EJV197" s="37"/>
      <c r="EJW197" s="37"/>
      <c r="EJX197" s="37"/>
      <c r="EJY197" s="37"/>
      <c r="EJZ197" s="37"/>
      <c r="EKA197" s="37"/>
      <c r="EKB197" s="37"/>
      <c r="EKC197" s="37"/>
      <c r="EKD197" s="37"/>
      <c r="EKE197" s="37"/>
      <c r="EKF197" s="37"/>
      <c r="EKG197" s="37"/>
      <c r="EKH197" s="37"/>
      <c r="EKI197" s="37"/>
      <c r="EKJ197" s="37"/>
      <c r="EKK197" s="37"/>
      <c r="EKL197" s="37"/>
      <c r="EKM197" s="37"/>
      <c r="EKN197" s="37"/>
      <c r="EKO197" s="37"/>
      <c r="EKP197" s="37"/>
      <c r="EKQ197" s="37"/>
      <c r="EKR197" s="37"/>
      <c r="EKS197" s="37"/>
      <c r="EKT197" s="37"/>
      <c r="EKU197" s="37"/>
      <c r="EKV197" s="37"/>
      <c r="EKW197" s="37"/>
      <c r="EKX197" s="37"/>
      <c r="EKY197" s="37"/>
      <c r="EKZ197" s="37"/>
      <c r="ELA197" s="37"/>
      <c r="ELB197" s="37"/>
      <c r="ELC197" s="37"/>
      <c r="ELD197" s="37"/>
      <c r="ELE197" s="37"/>
      <c r="ELF197" s="37"/>
      <c r="ELG197" s="37"/>
      <c r="ELH197" s="37"/>
      <c r="ELI197" s="37"/>
      <c r="ELJ197" s="37"/>
      <c r="ELK197" s="37"/>
      <c r="ELL197" s="37"/>
      <c r="ELM197" s="37"/>
      <c r="ELN197" s="37"/>
      <c r="ELO197" s="37"/>
      <c r="ELP197" s="37"/>
      <c r="ELQ197" s="37"/>
      <c r="ELR197" s="37"/>
      <c r="ELS197" s="37"/>
      <c r="ELT197" s="37"/>
      <c r="ELU197" s="37"/>
      <c r="ELV197" s="37"/>
      <c r="ELW197" s="37"/>
      <c r="ELX197" s="37"/>
      <c r="ELY197" s="37"/>
      <c r="ELZ197" s="37"/>
      <c r="EMA197" s="37"/>
      <c r="EMB197" s="37"/>
      <c r="EMC197" s="37"/>
      <c r="EMD197" s="37"/>
      <c r="EME197" s="37"/>
      <c r="EMF197" s="37"/>
      <c r="EMG197" s="37"/>
      <c r="EMH197" s="37"/>
      <c r="EMI197" s="37"/>
      <c r="EMJ197" s="37"/>
      <c r="EMK197" s="37"/>
      <c r="EML197" s="37"/>
      <c r="EMM197" s="37"/>
      <c r="EMN197" s="37"/>
      <c r="EMO197" s="37"/>
      <c r="EMP197" s="37"/>
      <c r="EMQ197" s="37"/>
      <c r="EMR197" s="37"/>
      <c r="EMS197" s="37"/>
      <c r="EMT197" s="37"/>
      <c r="EMU197" s="37"/>
      <c r="EMV197" s="37"/>
      <c r="EMW197" s="37"/>
      <c r="EMX197" s="37"/>
      <c r="EMY197" s="37"/>
      <c r="EMZ197" s="37"/>
      <c r="ENA197" s="37"/>
      <c r="ENB197" s="37"/>
      <c r="ENC197" s="37"/>
      <c r="END197" s="37"/>
      <c r="ENE197" s="37"/>
      <c r="ENF197" s="37"/>
      <c r="ENG197" s="37"/>
      <c r="ENH197" s="37"/>
      <c r="ENI197" s="37"/>
      <c r="ENJ197" s="37"/>
      <c r="ENK197" s="37"/>
      <c r="ENL197" s="37"/>
      <c r="ENM197" s="37"/>
      <c r="ENN197" s="37"/>
      <c r="ENO197" s="37"/>
      <c r="ENP197" s="37"/>
      <c r="ENQ197" s="37"/>
      <c r="ENR197" s="37"/>
      <c r="ENS197" s="37"/>
      <c r="ENT197" s="37"/>
      <c r="ENU197" s="37"/>
      <c r="ENV197" s="37"/>
      <c r="ENW197" s="37"/>
      <c r="ENX197" s="37"/>
      <c r="ENY197" s="37"/>
      <c r="ENZ197" s="37"/>
      <c r="EOA197" s="37"/>
      <c r="EOB197" s="37"/>
      <c r="EOC197" s="37"/>
      <c r="EOD197" s="37"/>
      <c r="EOE197" s="37"/>
      <c r="EOF197" s="37"/>
      <c r="EOG197" s="37"/>
      <c r="EOH197" s="37"/>
      <c r="EOI197" s="37"/>
      <c r="EOJ197" s="37"/>
      <c r="EOK197" s="37"/>
      <c r="EOL197" s="37"/>
      <c r="EOM197" s="37"/>
      <c r="EON197" s="37"/>
      <c r="EOO197" s="37"/>
      <c r="EOP197" s="37"/>
      <c r="EOQ197" s="37"/>
      <c r="EOR197" s="37"/>
      <c r="EOS197" s="37"/>
      <c r="EOT197" s="37"/>
      <c r="EOU197" s="37"/>
      <c r="EOV197" s="37"/>
      <c r="EOW197" s="37"/>
      <c r="EOX197" s="37"/>
      <c r="EOY197" s="37"/>
      <c r="EOZ197" s="37"/>
      <c r="EPA197" s="37"/>
      <c r="EPB197" s="37"/>
      <c r="EPC197" s="37"/>
      <c r="EPD197" s="37"/>
      <c r="EPE197" s="37"/>
      <c r="EPF197" s="37"/>
      <c r="EPG197" s="37"/>
      <c r="EPH197" s="37"/>
      <c r="EPI197" s="37"/>
      <c r="EPJ197" s="37"/>
      <c r="EPK197" s="37"/>
      <c r="EPL197" s="37"/>
      <c r="EPM197" s="37"/>
      <c r="EPN197" s="37"/>
      <c r="EPO197" s="37"/>
      <c r="EPP197" s="37"/>
      <c r="EPQ197" s="37"/>
      <c r="EPR197" s="37"/>
      <c r="EPS197" s="37"/>
      <c r="EPT197" s="37"/>
      <c r="EPU197" s="37"/>
      <c r="EPV197" s="37"/>
      <c r="EPW197" s="37"/>
      <c r="EPX197" s="37"/>
      <c r="EPY197" s="37"/>
      <c r="EPZ197" s="37"/>
      <c r="EQA197" s="37"/>
      <c r="EQB197" s="37"/>
      <c r="EQC197" s="37"/>
      <c r="EQD197" s="37"/>
      <c r="EQE197" s="37"/>
      <c r="EQF197" s="37"/>
      <c r="EQG197" s="37"/>
      <c r="EQH197" s="37"/>
      <c r="EQI197" s="37"/>
      <c r="EQJ197" s="37"/>
      <c r="EQK197" s="37"/>
      <c r="EQL197" s="37"/>
      <c r="EQM197" s="37"/>
      <c r="EQN197" s="37"/>
      <c r="EQO197" s="37"/>
      <c r="EQP197" s="37"/>
      <c r="EQQ197" s="37"/>
      <c r="EQR197" s="37"/>
      <c r="EQS197" s="37"/>
      <c r="EQT197" s="37"/>
      <c r="EQU197" s="37"/>
      <c r="EQV197" s="37"/>
      <c r="EQW197" s="37"/>
      <c r="EQX197" s="37"/>
      <c r="EQY197" s="37"/>
      <c r="EQZ197" s="37"/>
      <c r="ERA197" s="37"/>
      <c r="ERB197" s="37"/>
      <c r="ERC197" s="37"/>
      <c r="ERD197" s="37"/>
      <c r="ERE197" s="37"/>
      <c r="ERF197" s="37"/>
      <c r="ERG197" s="37"/>
      <c r="ERH197" s="37"/>
      <c r="ERI197" s="37"/>
      <c r="ERJ197" s="37"/>
      <c r="ERK197" s="37"/>
      <c r="ERL197" s="37"/>
      <c r="ERM197" s="37"/>
      <c r="ERN197" s="37"/>
      <c r="ERO197" s="37"/>
      <c r="ERP197" s="37"/>
      <c r="ERQ197" s="37"/>
      <c r="ERR197" s="37"/>
      <c r="ERS197" s="37"/>
      <c r="ERT197" s="37"/>
      <c r="ERU197" s="37"/>
      <c r="ERV197" s="37"/>
      <c r="ERW197" s="37"/>
      <c r="ERX197" s="37"/>
      <c r="ERY197" s="37"/>
      <c r="ERZ197" s="37"/>
      <c r="ESA197" s="37"/>
      <c r="ESB197" s="37"/>
      <c r="ESC197" s="37"/>
      <c r="ESD197" s="37"/>
      <c r="ESE197" s="37"/>
      <c r="ESF197" s="37"/>
      <c r="ESG197" s="37"/>
      <c r="ESH197" s="37"/>
      <c r="ESI197" s="37"/>
      <c r="ESJ197" s="37"/>
      <c r="ESK197" s="37"/>
      <c r="ESL197" s="37"/>
      <c r="ESM197" s="37"/>
      <c r="ESN197" s="37"/>
      <c r="ESO197" s="37"/>
      <c r="ESP197" s="37"/>
      <c r="ESQ197" s="37"/>
      <c r="ESR197" s="37"/>
      <c r="ESS197" s="37"/>
      <c r="EST197" s="37"/>
      <c r="ESU197" s="37"/>
      <c r="ESV197" s="37"/>
      <c r="ESW197" s="37"/>
      <c r="ESX197" s="37"/>
      <c r="ESY197" s="37"/>
      <c r="ESZ197" s="37"/>
      <c r="ETA197" s="37"/>
      <c r="ETB197" s="37"/>
      <c r="ETC197" s="37"/>
      <c r="ETD197" s="37"/>
      <c r="ETE197" s="37"/>
      <c r="ETF197" s="37"/>
      <c r="ETG197" s="37"/>
      <c r="ETH197" s="37"/>
      <c r="ETI197" s="37"/>
      <c r="ETJ197" s="37"/>
      <c r="ETK197" s="37"/>
      <c r="ETL197" s="37"/>
      <c r="ETM197" s="37"/>
      <c r="ETN197" s="37"/>
      <c r="ETO197" s="37"/>
      <c r="ETP197" s="37"/>
      <c r="ETQ197" s="37"/>
      <c r="ETR197" s="37"/>
      <c r="ETS197" s="37"/>
      <c r="ETT197" s="37"/>
      <c r="ETU197" s="37"/>
      <c r="ETV197" s="37"/>
      <c r="ETW197" s="37"/>
      <c r="ETX197" s="37"/>
      <c r="ETY197" s="37"/>
      <c r="ETZ197" s="37"/>
      <c r="EUA197" s="37"/>
      <c r="EUB197" s="37"/>
      <c r="EUC197" s="37"/>
      <c r="EUD197" s="37"/>
      <c r="EUE197" s="37"/>
      <c r="EUF197" s="37"/>
      <c r="EUG197" s="37"/>
      <c r="EUH197" s="37"/>
      <c r="EUI197" s="37"/>
      <c r="EUJ197" s="37"/>
      <c r="EUK197" s="37"/>
      <c r="EUL197" s="37"/>
      <c r="EUM197" s="37"/>
      <c r="EUN197" s="37"/>
      <c r="EUO197" s="37"/>
      <c r="EUP197" s="37"/>
      <c r="EUQ197" s="37"/>
      <c r="EUR197" s="37"/>
      <c r="EUS197" s="37"/>
      <c r="EUT197" s="37"/>
      <c r="EUU197" s="37"/>
      <c r="EUV197" s="37"/>
      <c r="EUW197" s="37"/>
      <c r="EUX197" s="37"/>
      <c r="EUY197" s="37"/>
      <c r="EUZ197" s="37"/>
      <c r="EVA197" s="37"/>
      <c r="EVB197" s="37"/>
      <c r="EVC197" s="37"/>
      <c r="EVD197" s="37"/>
      <c r="EVE197" s="37"/>
      <c r="EVF197" s="37"/>
      <c r="EVG197" s="37"/>
      <c r="EVH197" s="37"/>
      <c r="EVI197" s="37"/>
      <c r="EVJ197" s="37"/>
      <c r="EVK197" s="37"/>
      <c r="EVL197" s="37"/>
      <c r="EVM197" s="37"/>
      <c r="EVN197" s="37"/>
      <c r="EVO197" s="37"/>
      <c r="EVP197" s="37"/>
      <c r="EVQ197" s="37"/>
      <c r="EVR197" s="37"/>
      <c r="EVS197" s="37"/>
      <c r="EVT197" s="37"/>
      <c r="EVU197" s="37"/>
      <c r="EVV197" s="37"/>
      <c r="EVW197" s="37"/>
      <c r="EVX197" s="37"/>
      <c r="EVY197" s="37"/>
      <c r="EVZ197" s="37"/>
      <c r="EWA197" s="37"/>
      <c r="EWB197" s="37"/>
      <c r="EWC197" s="37"/>
      <c r="EWD197" s="37"/>
      <c r="EWE197" s="37"/>
      <c r="EWF197" s="37"/>
      <c r="EWG197" s="37"/>
      <c r="EWH197" s="37"/>
      <c r="EWI197" s="37"/>
      <c r="EWJ197" s="37"/>
      <c r="EWK197" s="37"/>
      <c r="EWL197" s="37"/>
      <c r="EWM197" s="37"/>
      <c r="EWN197" s="37"/>
      <c r="EWO197" s="37"/>
      <c r="EWP197" s="37"/>
      <c r="EWQ197" s="37"/>
      <c r="EWR197" s="37"/>
      <c r="EWS197" s="37"/>
      <c r="EWT197" s="37"/>
      <c r="EWU197" s="37"/>
      <c r="EWV197" s="37"/>
      <c r="EWW197" s="37"/>
      <c r="EWX197" s="37"/>
      <c r="EWY197" s="37"/>
      <c r="EWZ197" s="37"/>
      <c r="EXA197" s="37"/>
      <c r="EXB197" s="37"/>
      <c r="EXC197" s="37"/>
      <c r="EXD197" s="37"/>
      <c r="EXE197" s="37"/>
      <c r="EXF197" s="37"/>
      <c r="EXG197" s="37"/>
      <c r="EXH197" s="37"/>
      <c r="EXI197" s="37"/>
      <c r="EXJ197" s="37"/>
      <c r="EXK197" s="37"/>
      <c r="EXL197" s="37"/>
      <c r="EXM197" s="37"/>
      <c r="EXN197" s="37"/>
      <c r="EXO197" s="37"/>
      <c r="EXP197" s="37"/>
      <c r="EXQ197" s="37"/>
      <c r="EXR197" s="37"/>
      <c r="EXS197" s="37"/>
      <c r="EXT197" s="37"/>
      <c r="EXU197" s="37"/>
      <c r="EXV197" s="37"/>
      <c r="EXW197" s="37"/>
      <c r="EXX197" s="37"/>
      <c r="EXY197" s="37"/>
      <c r="EXZ197" s="37"/>
      <c r="EYA197" s="37"/>
      <c r="EYB197" s="37"/>
      <c r="EYC197" s="37"/>
      <c r="EYD197" s="37"/>
      <c r="EYE197" s="37"/>
      <c r="EYF197" s="37"/>
      <c r="EYG197" s="37"/>
      <c r="EYH197" s="37"/>
      <c r="EYI197" s="37"/>
      <c r="EYJ197" s="37"/>
      <c r="EYK197" s="37"/>
      <c r="EYL197" s="37"/>
      <c r="EYM197" s="37"/>
      <c r="EYN197" s="37"/>
      <c r="EYO197" s="37"/>
      <c r="EYP197" s="37"/>
      <c r="EYQ197" s="37"/>
      <c r="EYR197" s="37"/>
      <c r="EYS197" s="37"/>
      <c r="EYT197" s="37"/>
      <c r="EYU197" s="37"/>
      <c r="EYV197" s="37"/>
      <c r="EYW197" s="37"/>
      <c r="EYX197" s="37"/>
      <c r="EYY197" s="37"/>
      <c r="EYZ197" s="37"/>
      <c r="EZA197" s="37"/>
      <c r="EZB197" s="37"/>
      <c r="EZC197" s="37"/>
      <c r="EZD197" s="37"/>
      <c r="EZE197" s="37"/>
      <c r="EZF197" s="37"/>
      <c r="EZG197" s="37"/>
      <c r="EZH197" s="37"/>
      <c r="EZI197" s="37"/>
      <c r="EZJ197" s="37"/>
      <c r="EZK197" s="37"/>
      <c r="EZL197" s="37"/>
      <c r="EZM197" s="37"/>
      <c r="EZN197" s="37"/>
      <c r="EZO197" s="37"/>
      <c r="EZP197" s="37"/>
      <c r="EZQ197" s="37"/>
      <c r="EZR197" s="37"/>
      <c r="EZS197" s="37"/>
      <c r="EZT197" s="37"/>
      <c r="EZU197" s="37"/>
      <c r="EZV197" s="37"/>
      <c r="EZW197" s="37"/>
      <c r="EZX197" s="37"/>
      <c r="EZY197" s="37"/>
      <c r="EZZ197" s="37"/>
      <c r="FAA197" s="37"/>
      <c r="FAB197" s="37"/>
      <c r="FAC197" s="37"/>
      <c r="FAD197" s="37"/>
      <c r="FAE197" s="37"/>
      <c r="FAF197" s="37"/>
      <c r="FAG197" s="37"/>
      <c r="FAH197" s="37"/>
      <c r="FAI197" s="37"/>
      <c r="FAJ197" s="37"/>
      <c r="FAK197" s="37"/>
      <c r="FAL197" s="37"/>
      <c r="FAM197" s="37"/>
      <c r="FAN197" s="37"/>
      <c r="FAO197" s="37"/>
      <c r="FAP197" s="37"/>
      <c r="FAQ197" s="37"/>
      <c r="FAR197" s="37"/>
      <c r="FAS197" s="37"/>
      <c r="FAT197" s="37"/>
      <c r="FAU197" s="37"/>
      <c r="FAV197" s="37"/>
      <c r="FAW197" s="37"/>
      <c r="FAX197" s="37"/>
      <c r="FAY197" s="37"/>
      <c r="FAZ197" s="37"/>
      <c r="FBA197" s="37"/>
      <c r="FBB197" s="37"/>
      <c r="FBC197" s="37"/>
      <c r="FBD197" s="37"/>
      <c r="FBE197" s="37"/>
      <c r="FBF197" s="37"/>
      <c r="FBG197" s="37"/>
      <c r="FBH197" s="37"/>
      <c r="FBI197" s="37"/>
      <c r="FBJ197" s="37"/>
      <c r="FBK197" s="37"/>
      <c r="FBL197" s="37"/>
      <c r="FBM197" s="37"/>
      <c r="FBN197" s="37"/>
      <c r="FBO197" s="37"/>
      <c r="FBP197" s="37"/>
      <c r="FBQ197" s="37"/>
      <c r="FBR197" s="37"/>
      <c r="FBS197" s="37"/>
      <c r="FBT197" s="37"/>
      <c r="FBU197" s="37"/>
      <c r="FBV197" s="37"/>
      <c r="FBW197" s="37"/>
      <c r="FBX197" s="37"/>
      <c r="FBY197" s="37"/>
      <c r="FBZ197" s="37"/>
      <c r="FCA197" s="37"/>
      <c r="FCB197" s="37"/>
      <c r="FCC197" s="37"/>
      <c r="FCD197" s="37"/>
      <c r="FCE197" s="37"/>
      <c r="FCF197" s="37"/>
      <c r="FCG197" s="37"/>
      <c r="FCH197" s="37"/>
      <c r="FCI197" s="37"/>
      <c r="FCJ197" s="37"/>
      <c r="FCK197" s="37"/>
      <c r="FCL197" s="37"/>
      <c r="FCM197" s="37"/>
      <c r="FCN197" s="37"/>
      <c r="FCO197" s="37"/>
      <c r="FCP197" s="37"/>
      <c r="FCQ197" s="37"/>
      <c r="FCR197" s="37"/>
      <c r="FCS197" s="37"/>
      <c r="FCT197" s="37"/>
      <c r="FCU197" s="37"/>
      <c r="FCV197" s="37"/>
      <c r="FCW197" s="37"/>
      <c r="FCX197" s="37"/>
      <c r="FCY197" s="37"/>
      <c r="FCZ197" s="37"/>
      <c r="FDA197" s="37"/>
      <c r="FDB197" s="37"/>
      <c r="FDC197" s="37"/>
      <c r="FDD197" s="37"/>
      <c r="FDE197" s="37"/>
      <c r="FDF197" s="37"/>
      <c r="FDG197" s="37"/>
      <c r="FDH197" s="37"/>
      <c r="FDI197" s="37"/>
      <c r="FDJ197" s="37"/>
      <c r="FDK197" s="37"/>
      <c r="FDL197" s="37"/>
      <c r="FDM197" s="37"/>
      <c r="FDN197" s="37"/>
      <c r="FDO197" s="37"/>
      <c r="FDP197" s="37"/>
      <c r="FDQ197" s="37"/>
      <c r="FDR197" s="37"/>
      <c r="FDS197" s="37"/>
      <c r="FDT197" s="37"/>
      <c r="FDU197" s="37"/>
      <c r="FDV197" s="37"/>
      <c r="FDW197" s="37"/>
      <c r="FDX197" s="37"/>
      <c r="FDY197" s="37"/>
      <c r="FDZ197" s="37"/>
      <c r="FEA197" s="37"/>
      <c r="FEB197" s="37"/>
      <c r="FEC197" s="37"/>
      <c r="FED197" s="37"/>
      <c r="FEE197" s="37"/>
      <c r="FEF197" s="37"/>
      <c r="FEG197" s="37"/>
      <c r="FEH197" s="37"/>
      <c r="FEI197" s="37"/>
      <c r="FEJ197" s="37"/>
      <c r="FEK197" s="37"/>
      <c r="FEL197" s="37"/>
      <c r="FEM197" s="37"/>
      <c r="FEN197" s="37"/>
      <c r="FEO197" s="37"/>
      <c r="FEP197" s="37"/>
      <c r="FEQ197" s="37"/>
      <c r="FER197" s="37"/>
      <c r="FES197" s="37"/>
      <c r="FET197" s="37"/>
      <c r="FEU197" s="37"/>
      <c r="FEV197" s="37"/>
      <c r="FEW197" s="37"/>
      <c r="FEX197" s="37"/>
      <c r="FEY197" s="37"/>
      <c r="FEZ197" s="37"/>
      <c r="FFA197" s="37"/>
      <c r="FFB197" s="37"/>
      <c r="FFC197" s="37"/>
      <c r="FFD197" s="37"/>
      <c r="FFE197" s="37"/>
      <c r="FFF197" s="37"/>
      <c r="FFG197" s="37"/>
      <c r="FFH197" s="37"/>
      <c r="FFI197" s="37"/>
      <c r="FFJ197" s="37"/>
      <c r="FFK197" s="37"/>
      <c r="FFL197" s="37"/>
      <c r="FFM197" s="37"/>
      <c r="FFN197" s="37"/>
      <c r="FFO197" s="37"/>
      <c r="FFP197" s="37"/>
      <c r="FFQ197" s="37"/>
      <c r="FFR197" s="37"/>
      <c r="FFS197" s="37"/>
      <c r="FFT197" s="37"/>
      <c r="FFU197" s="37"/>
      <c r="FFV197" s="37"/>
      <c r="FFW197" s="37"/>
      <c r="FFX197" s="37"/>
      <c r="FFY197" s="37"/>
      <c r="FFZ197" s="37"/>
      <c r="FGA197" s="37"/>
      <c r="FGB197" s="37"/>
      <c r="FGC197" s="37"/>
      <c r="FGD197" s="37"/>
      <c r="FGE197" s="37"/>
      <c r="FGF197" s="37"/>
      <c r="FGG197" s="37"/>
      <c r="FGH197" s="37"/>
      <c r="FGI197" s="37"/>
      <c r="FGJ197" s="37"/>
      <c r="FGK197" s="37"/>
      <c r="FGL197" s="37"/>
      <c r="FGM197" s="37"/>
      <c r="FGN197" s="37"/>
      <c r="FGO197" s="37"/>
      <c r="FGP197" s="37"/>
      <c r="FGQ197" s="37"/>
      <c r="FGR197" s="37"/>
      <c r="FGS197" s="37"/>
      <c r="FGT197" s="37"/>
      <c r="FGU197" s="37"/>
      <c r="FGV197" s="37"/>
      <c r="FGW197" s="37"/>
      <c r="FGX197" s="37"/>
      <c r="FGY197" s="37"/>
      <c r="FGZ197" s="37"/>
      <c r="FHA197" s="37"/>
      <c r="FHB197" s="37"/>
      <c r="FHC197" s="37"/>
      <c r="FHD197" s="37"/>
      <c r="FHE197" s="37"/>
      <c r="FHF197" s="37"/>
      <c r="FHG197" s="37"/>
      <c r="FHH197" s="37"/>
      <c r="FHI197" s="37"/>
      <c r="FHJ197" s="37"/>
      <c r="FHK197" s="37"/>
      <c r="FHL197" s="37"/>
      <c r="FHM197" s="37"/>
      <c r="FHN197" s="37"/>
      <c r="FHO197" s="37"/>
      <c r="FHP197" s="37"/>
      <c r="FHQ197" s="37"/>
      <c r="FHR197" s="37"/>
      <c r="FHS197" s="37"/>
      <c r="FHT197" s="37"/>
      <c r="FHU197" s="37"/>
      <c r="FHV197" s="37"/>
      <c r="FHW197" s="37"/>
      <c r="FHX197" s="37"/>
      <c r="FHY197" s="37"/>
      <c r="FHZ197" s="37"/>
      <c r="FIA197" s="37"/>
      <c r="FIB197" s="37"/>
      <c r="FIC197" s="37"/>
      <c r="FID197" s="37"/>
      <c r="FIE197" s="37"/>
      <c r="FIF197" s="37"/>
      <c r="FIG197" s="37"/>
      <c r="FIH197" s="37"/>
      <c r="FII197" s="37"/>
      <c r="FIJ197" s="37"/>
      <c r="FIK197" s="37"/>
      <c r="FIL197" s="37"/>
      <c r="FIM197" s="37"/>
      <c r="FIN197" s="37"/>
      <c r="FIO197" s="37"/>
      <c r="FIP197" s="37"/>
      <c r="FIQ197" s="37"/>
      <c r="FIR197" s="37"/>
      <c r="FIS197" s="37"/>
      <c r="FIT197" s="37"/>
      <c r="FIU197" s="37"/>
      <c r="FIV197" s="37"/>
      <c r="FIW197" s="37"/>
      <c r="FIX197" s="37"/>
      <c r="FIY197" s="37"/>
      <c r="FIZ197" s="37"/>
      <c r="FJA197" s="37"/>
      <c r="FJB197" s="37"/>
      <c r="FJC197" s="37"/>
      <c r="FJD197" s="37"/>
      <c r="FJE197" s="37"/>
      <c r="FJF197" s="37"/>
      <c r="FJG197" s="37"/>
      <c r="FJH197" s="37"/>
      <c r="FJI197" s="37"/>
      <c r="FJJ197" s="37"/>
      <c r="FJK197" s="37"/>
      <c r="FJL197" s="37"/>
      <c r="FJM197" s="37"/>
      <c r="FJN197" s="37"/>
      <c r="FJO197" s="37"/>
      <c r="FJP197" s="37"/>
      <c r="FJQ197" s="37"/>
      <c r="FJR197" s="37"/>
      <c r="FJS197" s="37"/>
      <c r="FJT197" s="37"/>
      <c r="FJU197" s="37"/>
      <c r="FJV197" s="37"/>
      <c r="FJW197" s="37"/>
      <c r="FJX197" s="37"/>
      <c r="FJY197" s="37"/>
      <c r="FJZ197" s="37"/>
      <c r="FKA197" s="37"/>
      <c r="FKB197" s="37"/>
      <c r="FKC197" s="37"/>
      <c r="FKD197" s="37"/>
      <c r="FKE197" s="37"/>
      <c r="FKF197" s="37"/>
      <c r="FKG197" s="37"/>
      <c r="FKH197" s="37"/>
      <c r="FKI197" s="37"/>
      <c r="FKJ197" s="37"/>
      <c r="FKK197" s="37"/>
      <c r="FKL197" s="37"/>
      <c r="FKM197" s="37"/>
      <c r="FKN197" s="37"/>
      <c r="FKO197" s="37"/>
      <c r="FKP197" s="37"/>
      <c r="FKQ197" s="37"/>
      <c r="FKR197" s="37"/>
      <c r="FKS197" s="37"/>
      <c r="FKT197" s="37"/>
      <c r="FKU197" s="37"/>
      <c r="FKV197" s="37"/>
      <c r="FKW197" s="37"/>
      <c r="FKX197" s="37"/>
      <c r="FKY197" s="37"/>
      <c r="FKZ197" s="37"/>
      <c r="FLA197" s="37"/>
      <c r="FLB197" s="37"/>
      <c r="FLC197" s="37"/>
      <c r="FLD197" s="37"/>
      <c r="FLE197" s="37"/>
      <c r="FLF197" s="37"/>
      <c r="FLG197" s="37"/>
      <c r="FLH197" s="37"/>
      <c r="FLI197" s="37"/>
      <c r="FLJ197" s="37"/>
      <c r="FLK197" s="37"/>
      <c r="FLL197" s="37"/>
      <c r="FLM197" s="37"/>
      <c r="FLN197" s="37"/>
      <c r="FLO197" s="37"/>
      <c r="FLP197" s="37"/>
      <c r="FLQ197" s="37"/>
      <c r="FLR197" s="37"/>
      <c r="FLS197" s="37"/>
      <c r="FLT197" s="37"/>
      <c r="FLU197" s="37"/>
      <c r="FLV197" s="37"/>
      <c r="FLW197" s="37"/>
      <c r="FLX197" s="37"/>
      <c r="FLY197" s="37"/>
      <c r="FLZ197" s="37"/>
      <c r="FMA197" s="37"/>
      <c r="FMB197" s="37"/>
      <c r="FMC197" s="37"/>
      <c r="FMD197" s="37"/>
      <c r="FME197" s="37"/>
      <c r="FMF197" s="37"/>
      <c r="FMG197" s="37"/>
      <c r="FMH197" s="37"/>
      <c r="FMI197" s="37"/>
      <c r="FMJ197" s="37"/>
      <c r="FMK197" s="37"/>
      <c r="FML197" s="37"/>
      <c r="FMM197" s="37"/>
      <c r="FMN197" s="37"/>
      <c r="FMO197" s="37"/>
      <c r="FMP197" s="37"/>
      <c r="FMQ197" s="37"/>
      <c r="FMR197" s="37"/>
      <c r="FMS197" s="37"/>
      <c r="FMT197" s="37"/>
      <c r="FMU197" s="37"/>
      <c r="FMV197" s="37"/>
      <c r="FMW197" s="37"/>
      <c r="FMX197" s="37"/>
      <c r="FMY197" s="37"/>
      <c r="FMZ197" s="37"/>
      <c r="FNA197" s="37"/>
      <c r="FNB197" s="37"/>
      <c r="FNC197" s="37"/>
      <c r="FND197" s="37"/>
      <c r="FNE197" s="37"/>
      <c r="FNF197" s="37"/>
      <c r="FNG197" s="37"/>
      <c r="FNH197" s="37"/>
      <c r="FNI197" s="37"/>
      <c r="FNJ197" s="37"/>
      <c r="FNK197" s="37"/>
      <c r="FNL197" s="37"/>
      <c r="FNM197" s="37"/>
      <c r="FNN197" s="37"/>
      <c r="FNO197" s="37"/>
      <c r="FNP197" s="37"/>
      <c r="FNQ197" s="37"/>
      <c r="FNR197" s="37"/>
      <c r="FNS197" s="37"/>
      <c r="FNT197" s="37"/>
      <c r="FNU197" s="37"/>
      <c r="FNV197" s="37"/>
      <c r="FNW197" s="37"/>
      <c r="FNX197" s="37"/>
      <c r="FNY197" s="37"/>
      <c r="FNZ197" s="37"/>
      <c r="FOA197" s="37"/>
      <c r="FOB197" s="37"/>
      <c r="FOC197" s="37"/>
      <c r="FOD197" s="37"/>
      <c r="FOE197" s="37"/>
      <c r="FOF197" s="37"/>
      <c r="FOG197" s="37"/>
      <c r="FOH197" s="37"/>
      <c r="FOI197" s="37"/>
      <c r="FOJ197" s="37"/>
      <c r="FOK197" s="37"/>
      <c r="FOL197" s="37"/>
      <c r="FOM197" s="37"/>
      <c r="FON197" s="37"/>
      <c r="FOO197" s="37"/>
      <c r="FOP197" s="37"/>
      <c r="FOQ197" s="37"/>
      <c r="FOR197" s="37"/>
      <c r="FOS197" s="37"/>
      <c r="FOT197" s="37"/>
      <c r="FOU197" s="37"/>
      <c r="FOV197" s="37"/>
      <c r="FOW197" s="37"/>
      <c r="FOX197" s="37"/>
      <c r="FOY197" s="37"/>
      <c r="FOZ197" s="37"/>
      <c r="FPA197" s="37"/>
      <c r="FPB197" s="37"/>
      <c r="FPC197" s="37"/>
      <c r="FPD197" s="37"/>
      <c r="FPE197" s="37"/>
      <c r="FPF197" s="37"/>
      <c r="FPG197" s="37"/>
      <c r="FPH197" s="37"/>
      <c r="FPI197" s="37"/>
      <c r="FPJ197" s="37"/>
      <c r="FPK197" s="37"/>
      <c r="FPL197" s="37"/>
      <c r="FPM197" s="37"/>
      <c r="FPN197" s="37"/>
      <c r="FPO197" s="37"/>
      <c r="FPP197" s="37"/>
      <c r="FPQ197" s="37"/>
      <c r="FPR197" s="37"/>
      <c r="FPS197" s="37"/>
      <c r="FPT197" s="37"/>
      <c r="FPU197" s="37"/>
      <c r="FPV197" s="37"/>
      <c r="FPW197" s="37"/>
      <c r="FPX197" s="37"/>
      <c r="FPY197" s="37"/>
      <c r="FPZ197" s="37"/>
      <c r="FQA197" s="37"/>
      <c r="FQB197" s="37"/>
      <c r="FQC197" s="37"/>
      <c r="FQD197" s="37"/>
      <c r="FQE197" s="37"/>
      <c r="FQF197" s="37"/>
      <c r="FQG197" s="37"/>
      <c r="FQH197" s="37"/>
      <c r="FQI197" s="37"/>
      <c r="FQJ197" s="37"/>
      <c r="FQK197" s="37"/>
      <c r="FQL197" s="37"/>
      <c r="FQM197" s="37"/>
      <c r="FQN197" s="37"/>
      <c r="FQO197" s="37"/>
      <c r="FQP197" s="37"/>
      <c r="FQQ197" s="37"/>
      <c r="FQR197" s="37"/>
      <c r="FQS197" s="37"/>
      <c r="FQT197" s="37"/>
      <c r="FQU197" s="37"/>
      <c r="FQV197" s="37"/>
      <c r="FQW197" s="37"/>
      <c r="FQX197" s="37"/>
      <c r="FQY197" s="37"/>
      <c r="FQZ197" s="37"/>
      <c r="FRA197" s="37"/>
      <c r="FRB197" s="37"/>
      <c r="FRC197" s="37"/>
      <c r="FRD197" s="37"/>
      <c r="FRE197" s="37"/>
      <c r="FRF197" s="37"/>
      <c r="FRG197" s="37"/>
      <c r="FRH197" s="37"/>
      <c r="FRI197" s="37"/>
      <c r="FRJ197" s="37"/>
      <c r="FRK197" s="37"/>
      <c r="FRL197" s="37"/>
      <c r="FRM197" s="37"/>
      <c r="FRN197" s="37"/>
      <c r="FRO197" s="37"/>
      <c r="FRP197" s="37"/>
      <c r="FRQ197" s="37"/>
      <c r="FRR197" s="37"/>
      <c r="FRS197" s="37"/>
      <c r="FRT197" s="37"/>
      <c r="FRU197" s="37"/>
      <c r="FRV197" s="37"/>
      <c r="FRW197" s="37"/>
      <c r="FRX197" s="37"/>
      <c r="FRY197" s="37"/>
      <c r="FRZ197" s="37"/>
      <c r="FSA197" s="37"/>
      <c r="FSB197" s="37"/>
      <c r="FSC197" s="37"/>
      <c r="FSD197" s="37"/>
      <c r="FSE197" s="37"/>
      <c r="FSF197" s="37"/>
      <c r="FSG197" s="37"/>
      <c r="FSH197" s="37"/>
      <c r="FSI197" s="37"/>
      <c r="FSJ197" s="37"/>
      <c r="FSK197" s="37"/>
      <c r="FSL197" s="37"/>
      <c r="FSM197" s="37"/>
      <c r="FSN197" s="37"/>
      <c r="FSO197" s="37"/>
      <c r="FSP197" s="37"/>
      <c r="FSQ197" s="37"/>
      <c r="FSR197" s="37"/>
      <c r="FSS197" s="37"/>
      <c r="FST197" s="37"/>
      <c r="FSU197" s="37"/>
      <c r="FSV197" s="37"/>
      <c r="FSW197" s="37"/>
      <c r="FSX197" s="37"/>
      <c r="FSY197" s="37"/>
      <c r="FSZ197" s="37"/>
      <c r="FTA197" s="37"/>
      <c r="FTB197" s="37"/>
      <c r="FTC197" s="37"/>
      <c r="FTD197" s="37"/>
      <c r="FTE197" s="37"/>
      <c r="FTF197" s="37"/>
      <c r="FTG197" s="37"/>
      <c r="FTH197" s="37"/>
      <c r="FTI197" s="37"/>
      <c r="FTJ197" s="37"/>
      <c r="FTK197" s="37"/>
      <c r="FTL197" s="37"/>
      <c r="FTM197" s="37"/>
      <c r="FTN197" s="37"/>
      <c r="FTO197" s="37"/>
      <c r="FTP197" s="37"/>
      <c r="FTQ197" s="37"/>
      <c r="FTR197" s="37"/>
      <c r="FTS197" s="37"/>
      <c r="FTT197" s="37"/>
      <c r="FTU197" s="37"/>
      <c r="FTV197" s="37"/>
      <c r="FTW197" s="37"/>
      <c r="FTX197" s="37"/>
      <c r="FTY197" s="37"/>
      <c r="FTZ197" s="37"/>
      <c r="FUA197" s="37"/>
      <c r="FUB197" s="37"/>
      <c r="FUC197" s="37"/>
      <c r="FUD197" s="37"/>
      <c r="FUE197" s="37"/>
      <c r="FUF197" s="37"/>
      <c r="FUG197" s="37"/>
      <c r="FUH197" s="37"/>
      <c r="FUI197" s="37"/>
      <c r="FUJ197" s="37"/>
      <c r="FUK197" s="37"/>
      <c r="FUL197" s="37"/>
      <c r="FUM197" s="37"/>
      <c r="FUN197" s="37"/>
      <c r="FUO197" s="37"/>
      <c r="FUP197" s="37"/>
      <c r="FUQ197" s="37"/>
      <c r="FUR197" s="37"/>
      <c r="FUS197" s="37"/>
      <c r="FUT197" s="37"/>
      <c r="FUU197" s="37"/>
      <c r="FUV197" s="37"/>
      <c r="FUW197" s="37"/>
      <c r="FUX197" s="37"/>
      <c r="FUY197" s="37"/>
      <c r="FUZ197" s="37"/>
      <c r="FVA197" s="37"/>
      <c r="FVB197" s="37"/>
      <c r="FVC197" s="37"/>
      <c r="FVD197" s="37"/>
      <c r="FVE197" s="37"/>
      <c r="FVF197" s="37"/>
      <c r="FVG197" s="37"/>
      <c r="FVH197" s="37"/>
      <c r="FVI197" s="37"/>
      <c r="FVJ197" s="37"/>
      <c r="FVK197" s="37"/>
      <c r="FVL197" s="37"/>
      <c r="FVM197" s="37"/>
      <c r="FVN197" s="37"/>
      <c r="FVO197" s="37"/>
      <c r="FVP197" s="37"/>
      <c r="FVQ197" s="37"/>
      <c r="FVR197" s="37"/>
      <c r="FVS197" s="37"/>
      <c r="FVT197" s="37"/>
      <c r="FVU197" s="37"/>
      <c r="FVV197" s="37"/>
      <c r="FVW197" s="37"/>
      <c r="FVX197" s="37"/>
      <c r="FVY197" s="37"/>
      <c r="FVZ197" s="37"/>
      <c r="FWA197" s="37"/>
      <c r="FWB197" s="37"/>
      <c r="FWC197" s="37"/>
      <c r="FWD197" s="37"/>
      <c r="FWE197" s="37"/>
      <c r="FWF197" s="37"/>
      <c r="FWG197" s="37"/>
      <c r="FWH197" s="37"/>
      <c r="FWI197" s="37"/>
      <c r="FWJ197" s="37"/>
      <c r="FWK197" s="37"/>
      <c r="FWL197" s="37"/>
      <c r="FWM197" s="37"/>
      <c r="FWN197" s="37"/>
      <c r="FWO197" s="37"/>
      <c r="FWP197" s="37"/>
      <c r="FWQ197" s="37"/>
      <c r="FWR197" s="37"/>
      <c r="FWS197" s="37"/>
      <c r="FWT197" s="37"/>
      <c r="FWU197" s="37"/>
      <c r="FWV197" s="37"/>
      <c r="FWW197" s="37"/>
      <c r="FWX197" s="37"/>
      <c r="FWY197" s="37"/>
      <c r="FWZ197" s="37"/>
      <c r="FXA197" s="37"/>
      <c r="FXB197" s="37"/>
      <c r="FXC197" s="37"/>
      <c r="FXD197" s="37"/>
      <c r="FXE197" s="37"/>
      <c r="FXF197" s="37"/>
      <c r="FXG197" s="37"/>
      <c r="FXH197" s="37"/>
      <c r="FXI197" s="37"/>
      <c r="FXJ197" s="37"/>
      <c r="FXK197" s="37"/>
      <c r="FXL197" s="37"/>
      <c r="FXM197" s="37"/>
      <c r="FXN197" s="37"/>
      <c r="FXO197" s="37"/>
      <c r="FXP197" s="37"/>
      <c r="FXQ197" s="37"/>
      <c r="FXR197" s="37"/>
      <c r="FXS197" s="37"/>
      <c r="FXT197" s="37"/>
      <c r="FXU197" s="37"/>
      <c r="FXV197" s="37"/>
      <c r="FXW197" s="37"/>
      <c r="FXX197" s="37"/>
      <c r="FXY197" s="37"/>
      <c r="FXZ197" s="37"/>
      <c r="FYA197" s="37"/>
      <c r="FYB197" s="37"/>
      <c r="FYC197" s="37"/>
      <c r="FYD197" s="37"/>
      <c r="FYE197" s="37"/>
      <c r="FYF197" s="37"/>
      <c r="FYG197" s="37"/>
      <c r="FYH197" s="37"/>
      <c r="FYI197" s="37"/>
      <c r="FYJ197" s="37"/>
      <c r="FYK197" s="37"/>
      <c r="FYL197" s="37"/>
      <c r="FYM197" s="37"/>
      <c r="FYN197" s="37"/>
      <c r="FYO197" s="37"/>
      <c r="FYP197" s="37"/>
      <c r="FYQ197" s="37"/>
      <c r="FYR197" s="37"/>
      <c r="FYS197" s="37"/>
      <c r="FYT197" s="37"/>
      <c r="FYU197" s="37"/>
      <c r="FYV197" s="37"/>
      <c r="FYW197" s="37"/>
      <c r="FYX197" s="37"/>
      <c r="FYY197" s="37"/>
      <c r="FYZ197" s="37"/>
      <c r="FZA197" s="37"/>
      <c r="FZB197" s="37"/>
      <c r="FZC197" s="37"/>
      <c r="FZD197" s="37"/>
      <c r="FZE197" s="37"/>
      <c r="FZF197" s="37"/>
      <c r="FZG197" s="37"/>
      <c r="FZH197" s="37"/>
      <c r="FZI197" s="37"/>
      <c r="FZJ197" s="37"/>
      <c r="FZK197" s="37"/>
      <c r="FZL197" s="37"/>
      <c r="FZM197" s="37"/>
      <c r="FZN197" s="37"/>
      <c r="FZO197" s="37"/>
      <c r="FZP197" s="37"/>
      <c r="FZQ197" s="37"/>
      <c r="FZR197" s="37"/>
      <c r="FZS197" s="37"/>
      <c r="FZT197" s="37"/>
      <c r="FZU197" s="37"/>
      <c r="FZV197" s="37"/>
      <c r="FZW197" s="37"/>
      <c r="FZX197" s="37"/>
      <c r="FZY197" s="37"/>
      <c r="FZZ197" s="37"/>
      <c r="GAA197" s="37"/>
      <c r="GAB197" s="37"/>
      <c r="GAC197" s="37"/>
      <c r="GAD197" s="37"/>
      <c r="GAE197" s="37"/>
      <c r="GAF197" s="37"/>
      <c r="GAG197" s="37"/>
      <c r="GAH197" s="37"/>
      <c r="GAI197" s="37"/>
      <c r="GAJ197" s="37"/>
      <c r="GAK197" s="37"/>
      <c r="GAL197" s="37"/>
      <c r="GAM197" s="37"/>
      <c r="GAN197" s="37"/>
      <c r="GAO197" s="37"/>
      <c r="GAP197" s="37"/>
      <c r="GAQ197" s="37"/>
      <c r="GAR197" s="37"/>
      <c r="GAS197" s="37"/>
      <c r="GAT197" s="37"/>
      <c r="GAU197" s="37"/>
      <c r="GAV197" s="37"/>
      <c r="GAW197" s="37"/>
      <c r="GAX197" s="37"/>
      <c r="GAY197" s="37"/>
      <c r="GAZ197" s="37"/>
      <c r="GBA197" s="37"/>
      <c r="GBB197" s="37"/>
      <c r="GBC197" s="37"/>
      <c r="GBD197" s="37"/>
      <c r="GBE197" s="37"/>
      <c r="GBF197" s="37"/>
      <c r="GBG197" s="37"/>
      <c r="GBH197" s="37"/>
      <c r="GBI197" s="37"/>
      <c r="GBJ197" s="37"/>
      <c r="GBK197" s="37"/>
      <c r="GBL197" s="37"/>
      <c r="GBM197" s="37"/>
      <c r="GBN197" s="37"/>
      <c r="GBO197" s="37"/>
      <c r="GBP197" s="37"/>
      <c r="GBQ197" s="37"/>
      <c r="GBR197" s="37"/>
      <c r="GBS197" s="37"/>
      <c r="GBT197" s="37"/>
      <c r="GBU197" s="37"/>
      <c r="GBV197" s="37"/>
      <c r="GBW197" s="37"/>
      <c r="GBX197" s="37"/>
      <c r="GBY197" s="37"/>
      <c r="GBZ197" s="37"/>
      <c r="GCA197" s="37"/>
      <c r="GCB197" s="37"/>
      <c r="GCC197" s="37"/>
      <c r="GCD197" s="37"/>
      <c r="GCE197" s="37"/>
      <c r="GCF197" s="37"/>
      <c r="GCG197" s="37"/>
      <c r="GCH197" s="37"/>
      <c r="GCI197" s="37"/>
      <c r="GCJ197" s="37"/>
      <c r="GCK197" s="37"/>
      <c r="GCL197" s="37"/>
      <c r="GCM197" s="37"/>
      <c r="GCN197" s="37"/>
      <c r="GCO197" s="37"/>
      <c r="GCP197" s="37"/>
      <c r="GCQ197" s="37"/>
      <c r="GCR197" s="37"/>
      <c r="GCS197" s="37"/>
      <c r="GCT197" s="37"/>
      <c r="GCU197" s="37"/>
      <c r="GCV197" s="37"/>
      <c r="GCW197" s="37"/>
      <c r="GCX197" s="37"/>
      <c r="GCY197" s="37"/>
      <c r="GCZ197" s="37"/>
      <c r="GDA197" s="37"/>
      <c r="GDB197" s="37"/>
      <c r="GDC197" s="37"/>
      <c r="GDD197" s="37"/>
      <c r="GDE197" s="37"/>
      <c r="GDF197" s="37"/>
      <c r="GDG197" s="37"/>
      <c r="GDH197" s="37"/>
      <c r="GDI197" s="37"/>
      <c r="GDJ197" s="37"/>
      <c r="GDK197" s="37"/>
      <c r="GDL197" s="37"/>
      <c r="GDM197" s="37"/>
      <c r="GDN197" s="37"/>
      <c r="GDO197" s="37"/>
      <c r="GDP197" s="37"/>
      <c r="GDQ197" s="37"/>
      <c r="GDR197" s="37"/>
      <c r="GDS197" s="37"/>
      <c r="GDT197" s="37"/>
      <c r="GDU197" s="37"/>
      <c r="GDV197" s="37"/>
      <c r="GDW197" s="37"/>
      <c r="GDX197" s="37"/>
      <c r="GDY197" s="37"/>
      <c r="GDZ197" s="37"/>
      <c r="GEA197" s="37"/>
      <c r="GEB197" s="37"/>
      <c r="GEC197" s="37"/>
      <c r="GED197" s="37"/>
      <c r="GEE197" s="37"/>
      <c r="GEF197" s="37"/>
      <c r="GEG197" s="37"/>
      <c r="GEH197" s="37"/>
      <c r="GEI197" s="37"/>
      <c r="GEJ197" s="37"/>
      <c r="GEK197" s="37"/>
      <c r="GEL197" s="37"/>
      <c r="GEM197" s="37"/>
      <c r="GEN197" s="37"/>
      <c r="GEO197" s="37"/>
      <c r="GEP197" s="37"/>
      <c r="GEQ197" s="37"/>
      <c r="GER197" s="37"/>
      <c r="GES197" s="37"/>
      <c r="GET197" s="37"/>
      <c r="GEU197" s="37"/>
      <c r="GEV197" s="37"/>
      <c r="GEW197" s="37"/>
      <c r="GEX197" s="37"/>
      <c r="GEY197" s="37"/>
      <c r="GEZ197" s="37"/>
      <c r="GFA197" s="37"/>
      <c r="GFB197" s="37"/>
      <c r="GFC197" s="37"/>
      <c r="GFD197" s="37"/>
      <c r="GFE197" s="37"/>
      <c r="GFF197" s="37"/>
      <c r="GFG197" s="37"/>
      <c r="GFH197" s="37"/>
      <c r="GFI197" s="37"/>
      <c r="GFJ197" s="37"/>
      <c r="GFK197" s="37"/>
      <c r="GFL197" s="37"/>
      <c r="GFM197" s="37"/>
      <c r="GFN197" s="37"/>
      <c r="GFO197" s="37"/>
      <c r="GFP197" s="37"/>
      <c r="GFQ197" s="37"/>
      <c r="GFR197" s="37"/>
      <c r="GFS197" s="37"/>
      <c r="GFT197" s="37"/>
      <c r="GFU197" s="37"/>
      <c r="GFV197" s="37"/>
      <c r="GFW197" s="37"/>
      <c r="GFX197" s="37"/>
      <c r="GFY197" s="37"/>
      <c r="GFZ197" s="37"/>
      <c r="GGA197" s="37"/>
      <c r="GGB197" s="37"/>
      <c r="GGC197" s="37"/>
      <c r="GGD197" s="37"/>
      <c r="GGE197" s="37"/>
      <c r="GGF197" s="37"/>
      <c r="GGG197" s="37"/>
      <c r="GGH197" s="37"/>
      <c r="GGI197" s="37"/>
      <c r="GGJ197" s="37"/>
      <c r="GGK197" s="37"/>
      <c r="GGL197" s="37"/>
      <c r="GGM197" s="37"/>
      <c r="GGN197" s="37"/>
      <c r="GGO197" s="37"/>
      <c r="GGP197" s="37"/>
      <c r="GGQ197" s="37"/>
      <c r="GGR197" s="37"/>
      <c r="GGS197" s="37"/>
      <c r="GGT197" s="37"/>
      <c r="GGU197" s="37"/>
      <c r="GGV197" s="37"/>
      <c r="GGW197" s="37"/>
      <c r="GGX197" s="37"/>
      <c r="GGY197" s="37"/>
      <c r="GGZ197" s="37"/>
      <c r="GHA197" s="37"/>
      <c r="GHB197" s="37"/>
      <c r="GHC197" s="37"/>
      <c r="GHD197" s="37"/>
      <c r="GHE197" s="37"/>
      <c r="GHF197" s="37"/>
      <c r="GHG197" s="37"/>
      <c r="GHH197" s="37"/>
      <c r="GHI197" s="37"/>
      <c r="GHJ197" s="37"/>
      <c r="GHK197" s="37"/>
      <c r="GHL197" s="37"/>
      <c r="GHM197" s="37"/>
      <c r="GHN197" s="37"/>
      <c r="GHO197" s="37"/>
      <c r="GHP197" s="37"/>
      <c r="GHQ197" s="37"/>
      <c r="GHR197" s="37"/>
      <c r="GHS197" s="37"/>
      <c r="GHT197" s="37"/>
      <c r="GHU197" s="37"/>
      <c r="GHV197" s="37"/>
      <c r="GHW197" s="37"/>
      <c r="GHX197" s="37"/>
      <c r="GHY197" s="37"/>
      <c r="GHZ197" s="37"/>
      <c r="GIA197" s="37"/>
      <c r="GIB197" s="37"/>
      <c r="GIC197" s="37"/>
      <c r="GID197" s="37"/>
      <c r="GIE197" s="37"/>
      <c r="GIF197" s="37"/>
      <c r="GIG197" s="37"/>
      <c r="GIH197" s="37"/>
      <c r="GII197" s="37"/>
      <c r="GIJ197" s="37"/>
      <c r="GIK197" s="37"/>
      <c r="GIL197" s="37"/>
      <c r="GIM197" s="37"/>
      <c r="GIN197" s="37"/>
      <c r="GIO197" s="37"/>
      <c r="GIP197" s="37"/>
      <c r="GIQ197" s="37"/>
      <c r="GIR197" s="37"/>
      <c r="GIS197" s="37"/>
      <c r="GIT197" s="37"/>
      <c r="GIU197" s="37"/>
      <c r="GIV197" s="37"/>
      <c r="GIW197" s="37"/>
      <c r="GIX197" s="37"/>
      <c r="GIY197" s="37"/>
      <c r="GIZ197" s="37"/>
      <c r="GJA197" s="37"/>
      <c r="GJB197" s="37"/>
      <c r="GJC197" s="37"/>
      <c r="GJD197" s="37"/>
      <c r="GJE197" s="37"/>
      <c r="GJF197" s="37"/>
      <c r="GJG197" s="37"/>
      <c r="GJH197" s="37"/>
      <c r="GJI197" s="37"/>
      <c r="GJJ197" s="37"/>
      <c r="GJK197" s="37"/>
      <c r="GJL197" s="37"/>
      <c r="GJM197" s="37"/>
      <c r="GJN197" s="37"/>
      <c r="GJO197" s="37"/>
      <c r="GJP197" s="37"/>
      <c r="GJQ197" s="37"/>
      <c r="GJR197" s="37"/>
      <c r="GJS197" s="37"/>
      <c r="GJT197" s="37"/>
      <c r="GJU197" s="37"/>
      <c r="GJV197" s="37"/>
      <c r="GJW197" s="37"/>
      <c r="GJX197" s="37"/>
      <c r="GJY197" s="37"/>
      <c r="GJZ197" s="37"/>
      <c r="GKA197" s="37"/>
      <c r="GKB197" s="37"/>
      <c r="GKC197" s="37"/>
      <c r="GKD197" s="37"/>
      <c r="GKE197" s="37"/>
      <c r="GKF197" s="37"/>
      <c r="GKG197" s="37"/>
      <c r="GKH197" s="37"/>
      <c r="GKI197" s="37"/>
      <c r="GKJ197" s="37"/>
      <c r="GKK197" s="37"/>
      <c r="GKL197" s="37"/>
      <c r="GKM197" s="37"/>
      <c r="GKN197" s="37"/>
      <c r="GKO197" s="37"/>
      <c r="GKP197" s="37"/>
      <c r="GKQ197" s="37"/>
      <c r="GKR197" s="37"/>
      <c r="GKS197" s="37"/>
      <c r="GKT197" s="37"/>
      <c r="GKU197" s="37"/>
      <c r="GKV197" s="37"/>
      <c r="GKW197" s="37"/>
      <c r="GKX197" s="37"/>
      <c r="GKY197" s="37"/>
      <c r="GKZ197" s="37"/>
      <c r="GLA197" s="37"/>
      <c r="GLB197" s="37"/>
      <c r="GLC197" s="37"/>
      <c r="GLD197" s="37"/>
      <c r="GLE197" s="37"/>
      <c r="GLF197" s="37"/>
      <c r="GLG197" s="37"/>
      <c r="GLH197" s="37"/>
      <c r="GLI197" s="37"/>
      <c r="GLJ197" s="37"/>
      <c r="GLK197" s="37"/>
      <c r="GLL197" s="37"/>
      <c r="GLM197" s="37"/>
      <c r="GLN197" s="37"/>
      <c r="GLO197" s="37"/>
      <c r="GLP197" s="37"/>
      <c r="GLQ197" s="37"/>
      <c r="GLR197" s="37"/>
      <c r="GLS197" s="37"/>
      <c r="GLT197" s="37"/>
      <c r="GLU197" s="37"/>
      <c r="GLV197" s="37"/>
      <c r="GLW197" s="37"/>
      <c r="GLX197" s="37"/>
      <c r="GLY197" s="37"/>
      <c r="GLZ197" s="37"/>
      <c r="GMA197" s="37"/>
      <c r="GMB197" s="37"/>
      <c r="GMC197" s="37"/>
      <c r="GMD197" s="37"/>
      <c r="GME197" s="37"/>
      <c r="GMF197" s="37"/>
      <c r="GMG197" s="37"/>
      <c r="GMH197" s="37"/>
      <c r="GMI197" s="37"/>
      <c r="GMJ197" s="37"/>
      <c r="GMK197" s="37"/>
      <c r="GML197" s="37"/>
      <c r="GMM197" s="37"/>
      <c r="GMN197" s="37"/>
      <c r="GMO197" s="37"/>
      <c r="GMP197" s="37"/>
      <c r="GMQ197" s="37"/>
      <c r="GMR197" s="37"/>
      <c r="GMS197" s="37"/>
      <c r="GMT197" s="37"/>
      <c r="GMU197" s="37"/>
      <c r="GMV197" s="37"/>
      <c r="GMW197" s="37"/>
      <c r="GMX197" s="37"/>
      <c r="GMY197" s="37"/>
      <c r="GMZ197" s="37"/>
      <c r="GNA197" s="37"/>
      <c r="GNB197" s="37"/>
      <c r="GNC197" s="37"/>
      <c r="GND197" s="37"/>
      <c r="GNE197" s="37"/>
      <c r="GNF197" s="37"/>
      <c r="GNG197" s="37"/>
      <c r="GNH197" s="37"/>
      <c r="GNI197" s="37"/>
      <c r="GNJ197" s="37"/>
      <c r="GNK197" s="37"/>
      <c r="GNL197" s="37"/>
      <c r="GNM197" s="37"/>
      <c r="GNN197" s="37"/>
      <c r="GNO197" s="37"/>
      <c r="GNP197" s="37"/>
      <c r="GNQ197" s="37"/>
      <c r="GNR197" s="37"/>
      <c r="GNS197" s="37"/>
      <c r="GNT197" s="37"/>
      <c r="GNU197" s="37"/>
      <c r="GNV197" s="37"/>
      <c r="GNW197" s="37"/>
      <c r="GNX197" s="37"/>
      <c r="GNY197" s="37"/>
      <c r="GNZ197" s="37"/>
      <c r="GOA197" s="37"/>
      <c r="GOB197" s="37"/>
      <c r="GOC197" s="37"/>
      <c r="GOD197" s="37"/>
      <c r="GOE197" s="37"/>
      <c r="GOF197" s="37"/>
      <c r="GOG197" s="37"/>
      <c r="GOH197" s="37"/>
      <c r="GOI197" s="37"/>
      <c r="GOJ197" s="37"/>
      <c r="GOK197" s="37"/>
      <c r="GOL197" s="37"/>
      <c r="GOM197" s="37"/>
      <c r="GON197" s="37"/>
      <c r="GOO197" s="37"/>
      <c r="GOP197" s="37"/>
      <c r="GOQ197" s="37"/>
      <c r="GOR197" s="37"/>
      <c r="GOS197" s="37"/>
      <c r="GOT197" s="37"/>
      <c r="GOU197" s="37"/>
      <c r="GOV197" s="37"/>
      <c r="GOW197" s="37"/>
      <c r="GOX197" s="37"/>
      <c r="GOY197" s="37"/>
      <c r="GOZ197" s="37"/>
      <c r="GPA197" s="37"/>
      <c r="GPB197" s="37"/>
      <c r="GPC197" s="37"/>
      <c r="GPD197" s="37"/>
      <c r="GPE197" s="37"/>
      <c r="GPF197" s="37"/>
      <c r="GPG197" s="37"/>
      <c r="GPH197" s="37"/>
      <c r="GPI197" s="37"/>
      <c r="GPJ197" s="37"/>
      <c r="GPK197" s="37"/>
      <c r="GPL197" s="37"/>
      <c r="GPM197" s="37"/>
      <c r="GPN197" s="37"/>
      <c r="GPO197" s="37"/>
      <c r="GPP197" s="37"/>
      <c r="GPQ197" s="37"/>
      <c r="GPR197" s="37"/>
      <c r="GPS197" s="37"/>
      <c r="GPT197" s="37"/>
      <c r="GPU197" s="37"/>
      <c r="GPV197" s="37"/>
      <c r="GPW197" s="37"/>
      <c r="GPX197" s="37"/>
      <c r="GPY197" s="37"/>
      <c r="GPZ197" s="37"/>
      <c r="GQA197" s="37"/>
      <c r="GQB197" s="37"/>
      <c r="GQC197" s="37"/>
      <c r="GQD197" s="37"/>
      <c r="GQE197" s="37"/>
      <c r="GQF197" s="37"/>
      <c r="GQG197" s="37"/>
      <c r="GQH197" s="37"/>
      <c r="GQI197" s="37"/>
      <c r="GQJ197" s="37"/>
      <c r="GQK197" s="37"/>
      <c r="GQL197" s="37"/>
      <c r="GQM197" s="37"/>
      <c r="GQN197" s="37"/>
      <c r="GQO197" s="37"/>
      <c r="GQP197" s="37"/>
      <c r="GQQ197" s="37"/>
      <c r="GQR197" s="37"/>
      <c r="GQS197" s="37"/>
      <c r="GQT197" s="37"/>
      <c r="GQU197" s="37"/>
      <c r="GQV197" s="37"/>
      <c r="GQW197" s="37"/>
      <c r="GQX197" s="37"/>
      <c r="GQY197" s="37"/>
      <c r="GQZ197" s="37"/>
      <c r="GRA197" s="37"/>
      <c r="GRB197" s="37"/>
      <c r="GRC197" s="37"/>
      <c r="GRD197" s="37"/>
      <c r="GRE197" s="37"/>
      <c r="GRF197" s="37"/>
      <c r="GRG197" s="37"/>
      <c r="GRH197" s="37"/>
      <c r="GRI197" s="37"/>
      <c r="GRJ197" s="37"/>
      <c r="GRK197" s="37"/>
      <c r="GRL197" s="37"/>
      <c r="GRM197" s="37"/>
      <c r="GRN197" s="37"/>
      <c r="GRO197" s="37"/>
      <c r="GRP197" s="37"/>
      <c r="GRQ197" s="37"/>
      <c r="GRR197" s="37"/>
      <c r="GRS197" s="37"/>
      <c r="GRT197" s="37"/>
      <c r="GRU197" s="37"/>
      <c r="GRV197" s="37"/>
      <c r="GRW197" s="37"/>
      <c r="GRX197" s="37"/>
      <c r="GRY197" s="37"/>
      <c r="GRZ197" s="37"/>
      <c r="GSA197" s="37"/>
      <c r="GSB197" s="37"/>
      <c r="GSC197" s="37"/>
      <c r="GSD197" s="37"/>
      <c r="GSE197" s="37"/>
      <c r="GSF197" s="37"/>
      <c r="GSG197" s="37"/>
      <c r="GSH197" s="37"/>
      <c r="GSI197" s="37"/>
      <c r="GSJ197" s="37"/>
      <c r="GSK197" s="37"/>
      <c r="GSL197" s="37"/>
      <c r="GSM197" s="37"/>
      <c r="GSN197" s="37"/>
      <c r="GSO197" s="37"/>
      <c r="GSP197" s="37"/>
      <c r="GSQ197" s="37"/>
      <c r="GSR197" s="37"/>
      <c r="GSS197" s="37"/>
      <c r="GST197" s="37"/>
      <c r="GSU197" s="37"/>
      <c r="GSV197" s="37"/>
      <c r="GSW197" s="37"/>
      <c r="GSX197" s="37"/>
      <c r="GSY197" s="37"/>
      <c r="GSZ197" s="37"/>
      <c r="GTA197" s="37"/>
      <c r="GTB197" s="37"/>
      <c r="GTC197" s="37"/>
      <c r="GTD197" s="37"/>
      <c r="GTE197" s="37"/>
      <c r="GTF197" s="37"/>
      <c r="GTG197" s="37"/>
      <c r="GTH197" s="37"/>
      <c r="GTI197" s="37"/>
      <c r="GTJ197" s="37"/>
      <c r="GTK197" s="37"/>
      <c r="GTL197" s="37"/>
      <c r="GTM197" s="37"/>
      <c r="GTN197" s="37"/>
      <c r="GTO197" s="37"/>
      <c r="GTP197" s="37"/>
      <c r="GTQ197" s="37"/>
      <c r="GTR197" s="37"/>
      <c r="GTS197" s="37"/>
      <c r="GTT197" s="37"/>
      <c r="GTU197" s="37"/>
      <c r="GTV197" s="37"/>
      <c r="GTW197" s="37"/>
      <c r="GTX197" s="37"/>
      <c r="GTY197" s="37"/>
      <c r="GTZ197" s="37"/>
      <c r="GUA197" s="37"/>
      <c r="GUB197" s="37"/>
      <c r="GUC197" s="37"/>
      <c r="GUD197" s="37"/>
      <c r="GUE197" s="37"/>
      <c r="GUF197" s="37"/>
      <c r="GUG197" s="37"/>
      <c r="GUH197" s="37"/>
      <c r="GUI197" s="37"/>
      <c r="GUJ197" s="37"/>
      <c r="GUK197" s="37"/>
      <c r="GUL197" s="37"/>
      <c r="GUM197" s="37"/>
      <c r="GUN197" s="37"/>
      <c r="GUO197" s="37"/>
      <c r="GUP197" s="37"/>
      <c r="GUQ197" s="37"/>
      <c r="GUR197" s="37"/>
      <c r="GUS197" s="37"/>
      <c r="GUT197" s="37"/>
      <c r="GUU197" s="37"/>
      <c r="GUV197" s="37"/>
      <c r="GUW197" s="37"/>
      <c r="GUX197" s="37"/>
      <c r="GUY197" s="37"/>
      <c r="GUZ197" s="37"/>
      <c r="GVA197" s="37"/>
      <c r="GVB197" s="37"/>
      <c r="GVC197" s="37"/>
      <c r="GVD197" s="37"/>
      <c r="GVE197" s="37"/>
      <c r="GVF197" s="37"/>
      <c r="GVG197" s="37"/>
      <c r="GVH197" s="37"/>
      <c r="GVI197" s="37"/>
      <c r="GVJ197" s="37"/>
      <c r="GVK197" s="37"/>
      <c r="GVL197" s="37"/>
      <c r="GVM197" s="37"/>
      <c r="GVN197" s="37"/>
      <c r="GVO197" s="37"/>
      <c r="GVP197" s="37"/>
      <c r="GVQ197" s="37"/>
      <c r="GVR197" s="37"/>
      <c r="GVS197" s="37"/>
      <c r="GVT197" s="37"/>
      <c r="GVU197" s="37"/>
      <c r="GVV197" s="37"/>
      <c r="GVW197" s="37"/>
      <c r="GVX197" s="37"/>
      <c r="GVY197" s="37"/>
      <c r="GVZ197" s="37"/>
      <c r="GWA197" s="37"/>
      <c r="GWB197" s="37"/>
      <c r="GWC197" s="37"/>
      <c r="GWD197" s="37"/>
      <c r="GWE197" s="37"/>
      <c r="GWF197" s="37"/>
      <c r="GWG197" s="37"/>
      <c r="GWH197" s="37"/>
      <c r="GWI197" s="37"/>
      <c r="GWJ197" s="37"/>
      <c r="GWK197" s="37"/>
      <c r="GWL197" s="37"/>
      <c r="GWM197" s="37"/>
      <c r="GWN197" s="37"/>
      <c r="GWO197" s="37"/>
      <c r="GWP197" s="37"/>
      <c r="GWQ197" s="37"/>
      <c r="GWR197" s="37"/>
      <c r="GWS197" s="37"/>
      <c r="GWT197" s="37"/>
      <c r="GWU197" s="37"/>
      <c r="GWV197" s="37"/>
      <c r="GWW197" s="37"/>
      <c r="GWX197" s="37"/>
      <c r="GWY197" s="37"/>
      <c r="GWZ197" s="37"/>
      <c r="GXA197" s="37"/>
      <c r="GXB197" s="37"/>
      <c r="GXC197" s="37"/>
      <c r="GXD197" s="37"/>
      <c r="GXE197" s="37"/>
      <c r="GXF197" s="37"/>
      <c r="GXG197" s="37"/>
      <c r="GXH197" s="37"/>
      <c r="GXI197" s="37"/>
      <c r="GXJ197" s="37"/>
      <c r="GXK197" s="37"/>
      <c r="GXL197" s="37"/>
      <c r="GXM197" s="37"/>
      <c r="GXN197" s="37"/>
      <c r="GXO197" s="37"/>
      <c r="GXP197" s="37"/>
      <c r="GXQ197" s="37"/>
      <c r="GXR197" s="37"/>
      <c r="GXS197" s="37"/>
      <c r="GXT197" s="37"/>
      <c r="GXU197" s="37"/>
      <c r="GXV197" s="37"/>
      <c r="GXW197" s="37"/>
      <c r="GXX197" s="37"/>
      <c r="GXY197" s="37"/>
      <c r="GXZ197" s="37"/>
      <c r="GYA197" s="37"/>
      <c r="GYB197" s="37"/>
      <c r="GYC197" s="37"/>
      <c r="GYD197" s="37"/>
      <c r="GYE197" s="37"/>
      <c r="GYF197" s="37"/>
      <c r="GYG197" s="37"/>
      <c r="GYH197" s="37"/>
      <c r="GYI197" s="37"/>
      <c r="GYJ197" s="37"/>
      <c r="GYK197" s="37"/>
      <c r="GYL197" s="37"/>
      <c r="GYM197" s="37"/>
      <c r="GYN197" s="37"/>
      <c r="GYO197" s="37"/>
      <c r="GYP197" s="37"/>
      <c r="GYQ197" s="37"/>
      <c r="GYR197" s="37"/>
      <c r="GYS197" s="37"/>
      <c r="GYT197" s="37"/>
      <c r="GYU197" s="37"/>
      <c r="GYV197" s="37"/>
      <c r="GYW197" s="37"/>
      <c r="GYX197" s="37"/>
      <c r="GYY197" s="37"/>
      <c r="GYZ197" s="37"/>
      <c r="GZA197" s="37"/>
      <c r="GZB197" s="37"/>
      <c r="GZC197" s="37"/>
      <c r="GZD197" s="37"/>
      <c r="GZE197" s="37"/>
      <c r="GZF197" s="37"/>
      <c r="GZG197" s="37"/>
      <c r="GZH197" s="37"/>
      <c r="GZI197" s="37"/>
      <c r="GZJ197" s="37"/>
      <c r="GZK197" s="37"/>
      <c r="GZL197" s="37"/>
      <c r="GZM197" s="37"/>
      <c r="GZN197" s="37"/>
      <c r="GZO197" s="37"/>
      <c r="GZP197" s="37"/>
      <c r="GZQ197" s="37"/>
      <c r="GZR197" s="37"/>
      <c r="GZS197" s="37"/>
      <c r="GZT197" s="37"/>
      <c r="GZU197" s="37"/>
      <c r="GZV197" s="37"/>
      <c r="GZW197" s="37"/>
      <c r="GZX197" s="37"/>
      <c r="GZY197" s="37"/>
      <c r="GZZ197" s="37"/>
      <c r="HAA197" s="37"/>
      <c r="HAB197" s="37"/>
      <c r="HAC197" s="37"/>
      <c r="HAD197" s="37"/>
      <c r="HAE197" s="37"/>
      <c r="HAF197" s="37"/>
      <c r="HAG197" s="37"/>
      <c r="HAH197" s="37"/>
      <c r="HAI197" s="37"/>
      <c r="HAJ197" s="37"/>
      <c r="HAK197" s="37"/>
      <c r="HAL197" s="37"/>
      <c r="HAM197" s="37"/>
      <c r="HAN197" s="37"/>
      <c r="HAO197" s="37"/>
      <c r="HAP197" s="37"/>
      <c r="HAQ197" s="37"/>
      <c r="HAR197" s="37"/>
      <c r="HAS197" s="37"/>
      <c r="HAT197" s="37"/>
      <c r="HAU197" s="37"/>
      <c r="HAV197" s="37"/>
      <c r="HAW197" s="37"/>
      <c r="HAX197" s="37"/>
      <c r="HAY197" s="37"/>
      <c r="HAZ197" s="37"/>
      <c r="HBA197" s="37"/>
      <c r="HBB197" s="37"/>
      <c r="HBC197" s="37"/>
      <c r="HBD197" s="37"/>
      <c r="HBE197" s="37"/>
      <c r="HBF197" s="37"/>
      <c r="HBG197" s="37"/>
      <c r="HBH197" s="37"/>
      <c r="HBI197" s="37"/>
      <c r="HBJ197" s="37"/>
      <c r="HBK197" s="37"/>
      <c r="HBL197" s="37"/>
      <c r="HBM197" s="37"/>
      <c r="HBN197" s="37"/>
      <c r="HBO197" s="37"/>
      <c r="HBP197" s="37"/>
      <c r="HBQ197" s="37"/>
      <c r="HBR197" s="37"/>
      <c r="HBS197" s="37"/>
      <c r="HBT197" s="37"/>
      <c r="HBU197" s="37"/>
      <c r="HBV197" s="37"/>
      <c r="HBW197" s="37"/>
      <c r="HBX197" s="37"/>
      <c r="HBY197" s="37"/>
      <c r="HBZ197" s="37"/>
      <c r="HCA197" s="37"/>
      <c r="HCB197" s="37"/>
      <c r="HCC197" s="37"/>
      <c r="HCD197" s="37"/>
      <c r="HCE197" s="37"/>
      <c r="HCF197" s="37"/>
      <c r="HCG197" s="37"/>
      <c r="HCH197" s="37"/>
      <c r="HCI197" s="37"/>
      <c r="HCJ197" s="37"/>
      <c r="HCK197" s="37"/>
      <c r="HCL197" s="37"/>
      <c r="HCM197" s="37"/>
      <c r="HCN197" s="37"/>
      <c r="HCO197" s="37"/>
      <c r="HCP197" s="37"/>
      <c r="HCQ197" s="37"/>
      <c r="HCR197" s="37"/>
      <c r="HCS197" s="37"/>
      <c r="HCT197" s="37"/>
      <c r="HCU197" s="37"/>
      <c r="HCV197" s="37"/>
      <c r="HCW197" s="37"/>
      <c r="HCX197" s="37"/>
      <c r="HCY197" s="37"/>
      <c r="HCZ197" s="37"/>
      <c r="HDA197" s="37"/>
      <c r="HDB197" s="37"/>
      <c r="HDC197" s="37"/>
      <c r="HDD197" s="37"/>
      <c r="HDE197" s="37"/>
      <c r="HDF197" s="37"/>
      <c r="HDG197" s="37"/>
      <c r="HDH197" s="37"/>
      <c r="HDI197" s="37"/>
      <c r="HDJ197" s="37"/>
      <c r="HDK197" s="37"/>
      <c r="HDL197" s="37"/>
      <c r="HDM197" s="37"/>
      <c r="HDN197" s="37"/>
      <c r="HDO197" s="37"/>
      <c r="HDP197" s="37"/>
      <c r="HDQ197" s="37"/>
      <c r="HDR197" s="37"/>
      <c r="HDS197" s="37"/>
      <c r="HDT197" s="37"/>
      <c r="HDU197" s="37"/>
      <c r="HDV197" s="37"/>
      <c r="HDW197" s="37"/>
      <c r="HDX197" s="37"/>
      <c r="HDY197" s="37"/>
      <c r="HDZ197" s="37"/>
      <c r="HEA197" s="37"/>
      <c r="HEB197" s="37"/>
      <c r="HEC197" s="37"/>
      <c r="HED197" s="37"/>
      <c r="HEE197" s="37"/>
      <c r="HEF197" s="37"/>
      <c r="HEG197" s="37"/>
      <c r="HEH197" s="37"/>
      <c r="HEI197" s="37"/>
      <c r="HEJ197" s="37"/>
      <c r="HEK197" s="37"/>
      <c r="HEL197" s="37"/>
      <c r="HEM197" s="37"/>
      <c r="HEN197" s="37"/>
      <c r="HEO197" s="37"/>
      <c r="HEP197" s="37"/>
      <c r="HEQ197" s="37"/>
      <c r="HER197" s="37"/>
      <c r="HES197" s="37"/>
      <c r="HET197" s="37"/>
      <c r="HEU197" s="37"/>
      <c r="HEV197" s="37"/>
      <c r="HEW197" s="37"/>
      <c r="HEX197" s="37"/>
      <c r="HEY197" s="37"/>
      <c r="HEZ197" s="37"/>
      <c r="HFA197" s="37"/>
      <c r="HFB197" s="37"/>
      <c r="HFC197" s="37"/>
      <c r="HFD197" s="37"/>
      <c r="HFE197" s="37"/>
      <c r="HFF197" s="37"/>
      <c r="HFG197" s="37"/>
      <c r="HFH197" s="37"/>
      <c r="HFI197" s="37"/>
      <c r="HFJ197" s="37"/>
      <c r="HFK197" s="37"/>
      <c r="HFL197" s="37"/>
      <c r="HFM197" s="37"/>
      <c r="HFN197" s="37"/>
      <c r="HFO197" s="37"/>
      <c r="HFP197" s="37"/>
      <c r="HFQ197" s="37"/>
      <c r="HFR197" s="37"/>
      <c r="HFS197" s="37"/>
      <c r="HFT197" s="37"/>
      <c r="HFU197" s="37"/>
      <c r="HFV197" s="37"/>
      <c r="HFW197" s="37"/>
      <c r="HFX197" s="37"/>
      <c r="HFY197" s="37"/>
      <c r="HFZ197" s="37"/>
      <c r="HGA197" s="37"/>
      <c r="HGB197" s="37"/>
      <c r="HGC197" s="37"/>
      <c r="HGD197" s="37"/>
      <c r="HGE197" s="37"/>
      <c r="HGF197" s="37"/>
      <c r="HGG197" s="37"/>
      <c r="HGH197" s="37"/>
      <c r="HGI197" s="37"/>
      <c r="HGJ197" s="37"/>
      <c r="HGK197" s="37"/>
      <c r="HGL197" s="37"/>
      <c r="HGM197" s="37"/>
      <c r="HGN197" s="37"/>
      <c r="HGO197" s="37"/>
      <c r="HGP197" s="37"/>
      <c r="HGQ197" s="37"/>
      <c r="HGR197" s="37"/>
      <c r="HGS197" s="37"/>
      <c r="HGT197" s="37"/>
      <c r="HGU197" s="37"/>
      <c r="HGV197" s="37"/>
      <c r="HGW197" s="37"/>
      <c r="HGX197" s="37"/>
      <c r="HGY197" s="37"/>
      <c r="HGZ197" s="37"/>
      <c r="HHA197" s="37"/>
      <c r="HHB197" s="37"/>
      <c r="HHC197" s="37"/>
      <c r="HHD197" s="37"/>
      <c r="HHE197" s="37"/>
      <c r="HHF197" s="37"/>
      <c r="HHG197" s="37"/>
      <c r="HHH197" s="37"/>
      <c r="HHI197" s="37"/>
      <c r="HHJ197" s="37"/>
      <c r="HHK197" s="37"/>
      <c r="HHL197" s="37"/>
      <c r="HHM197" s="37"/>
      <c r="HHN197" s="37"/>
      <c r="HHO197" s="37"/>
      <c r="HHP197" s="37"/>
      <c r="HHQ197" s="37"/>
      <c r="HHR197" s="37"/>
      <c r="HHS197" s="37"/>
      <c r="HHT197" s="37"/>
      <c r="HHU197" s="37"/>
      <c r="HHV197" s="37"/>
      <c r="HHW197" s="37"/>
      <c r="HHX197" s="37"/>
      <c r="HHY197" s="37"/>
      <c r="HHZ197" s="37"/>
      <c r="HIA197" s="37"/>
      <c r="HIB197" s="37"/>
      <c r="HIC197" s="37"/>
      <c r="HID197" s="37"/>
      <c r="HIE197" s="37"/>
      <c r="HIF197" s="37"/>
      <c r="HIG197" s="37"/>
      <c r="HIH197" s="37"/>
      <c r="HII197" s="37"/>
      <c r="HIJ197" s="37"/>
      <c r="HIK197" s="37"/>
      <c r="HIL197" s="37"/>
      <c r="HIM197" s="37"/>
      <c r="HIN197" s="37"/>
      <c r="HIO197" s="37"/>
      <c r="HIP197" s="37"/>
      <c r="HIQ197" s="37"/>
      <c r="HIR197" s="37"/>
      <c r="HIS197" s="37"/>
      <c r="HIT197" s="37"/>
      <c r="HIU197" s="37"/>
      <c r="HIV197" s="37"/>
      <c r="HIW197" s="37"/>
      <c r="HIX197" s="37"/>
      <c r="HIY197" s="37"/>
      <c r="HIZ197" s="37"/>
      <c r="HJA197" s="37"/>
      <c r="HJB197" s="37"/>
      <c r="HJC197" s="37"/>
      <c r="HJD197" s="37"/>
      <c r="HJE197" s="37"/>
      <c r="HJF197" s="37"/>
      <c r="HJG197" s="37"/>
      <c r="HJH197" s="37"/>
      <c r="HJI197" s="37"/>
      <c r="HJJ197" s="37"/>
      <c r="HJK197" s="37"/>
      <c r="HJL197" s="37"/>
      <c r="HJM197" s="37"/>
      <c r="HJN197" s="37"/>
      <c r="HJO197" s="37"/>
      <c r="HJP197" s="37"/>
      <c r="HJQ197" s="37"/>
      <c r="HJR197" s="37"/>
      <c r="HJS197" s="37"/>
      <c r="HJT197" s="37"/>
      <c r="HJU197" s="37"/>
      <c r="HJV197" s="37"/>
      <c r="HJW197" s="37"/>
      <c r="HJX197" s="37"/>
      <c r="HJY197" s="37"/>
      <c r="HJZ197" s="37"/>
      <c r="HKA197" s="37"/>
      <c r="HKB197" s="37"/>
      <c r="HKC197" s="37"/>
      <c r="HKD197" s="37"/>
      <c r="HKE197" s="37"/>
      <c r="HKF197" s="37"/>
      <c r="HKG197" s="37"/>
      <c r="HKH197" s="37"/>
      <c r="HKI197" s="37"/>
      <c r="HKJ197" s="37"/>
      <c r="HKK197" s="37"/>
      <c r="HKL197" s="37"/>
      <c r="HKM197" s="37"/>
      <c r="HKN197" s="37"/>
      <c r="HKO197" s="37"/>
      <c r="HKP197" s="37"/>
      <c r="HKQ197" s="37"/>
      <c r="HKR197" s="37"/>
      <c r="HKS197" s="37"/>
      <c r="HKT197" s="37"/>
      <c r="HKU197" s="37"/>
      <c r="HKV197" s="37"/>
      <c r="HKW197" s="37"/>
      <c r="HKX197" s="37"/>
      <c r="HKY197" s="37"/>
      <c r="HKZ197" s="37"/>
      <c r="HLA197" s="37"/>
      <c r="HLB197" s="37"/>
      <c r="HLC197" s="37"/>
      <c r="HLD197" s="37"/>
      <c r="HLE197" s="37"/>
      <c r="HLF197" s="37"/>
      <c r="HLG197" s="37"/>
      <c r="HLH197" s="37"/>
      <c r="HLI197" s="37"/>
      <c r="HLJ197" s="37"/>
      <c r="HLK197" s="37"/>
      <c r="HLL197" s="37"/>
      <c r="HLM197" s="37"/>
      <c r="HLN197" s="37"/>
      <c r="HLO197" s="37"/>
      <c r="HLP197" s="37"/>
      <c r="HLQ197" s="37"/>
      <c r="HLR197" s="37"/>
      <c r="HLS197" s="37"/>
      <c r="HLT197" s="37"/>
      <c r="HLU197" s="37"/>
      <c r="HLV197" s="37"/>
      <c r="HLW197" s="37"/>
      <c r="HLX197" s="37"/>
      <c r="HLY197" s="37"/>
      <c r="HLZ197" s="37"/>
      <c r="HMA197" s="37"/>
      <c r="HMB197" s="37"/>
      <c r="HMC197" s="37"/>
      <c r="HMD197" s="37"/>
      <c r="HME197" s="37"/>
      <c r="HMF197" s="37"/>
      <c r="HMG197" s="37"/>
      <c r="HMH197" s="37"/>
      <c r="HMI197" s="37"/>
      <c r="HMJ197" s="37"/>
      <c r="HMK197" s="37"/>
      <c r="HML197" s="37"/>
      <c r="HMM197" s="37"/>
      <c r="HMN197" s="37"/>
      <c r="HMO197" s="37"/>
      <c r="HMP197" s="37"/>
      <c r="HMQ197" s="37"/>
      <c r="HMR197" s="37"/>
      <c r="HMS197" s="37"/>
      <c r="HMT197" s="37"/>
      <c r="HMU197" s="37"/>
      <c r="HMV197" s="37"/>
      <c r="HMW197" s="37"/>
      <c r="HMX197" s="37"/>
      <c r="HMY197" s="37"/>
      <c r="HMZ197" s="37"/>
      <c r="HNA197" s="37"/>
      <c r="HNB197" s="37"/>
      <c r="HNC197" s="37"/>
      <c r="HND197" s="37"/>
      <c r="HNE197" s="37"/>
      <c r="HNF197" s="37"/>
      <c r="HNG197" s="37"/>
      <c r="HNH197" s="37"/>
      <c r="HNI197" s="37"/>
      <c r="HNJ197" s="37"/>
      <c r="HNK197" s="37"/>
      <c r="HNL197" s="37"/>
      <c r="HNM197" s="37"/>
      <c r="HNN197" s="37"/>
      <c r="HNO197" s="37"/>
      <c r="HNP197" s="37"/>
      <c r="HNQ197" s="37"/>
      <c r="HNR197" s="37"/>
      <c r="HNS197" s="37"/>
      <c r="HNT197" s="37"/>
      <c r="HNU197" s="37"/>
      <c r="HNV197" s="37"/>
      <c r="HNW197" s="37"/>
      <c r="HNX197" s="37"/>
      <c r="HNY197" s="37"/>
      <c r="HNZ197" s="37"/>
      <c r="HOA197" s="37"/>
      <c r="HOB197" s="37"/>
      <c r="HOC197" s="37"/>
      <c r="HOD197" s="37"/>
      <c r="HOE197" s="37"/>
      <c r="HOF197" s="37"/>
      <c r="HOG197" s="37"/>
      <c r="HOH197" s="37"/>
      <c r="HOI197" s="37"/>
      <c r="HOJ197" s="37"/>
      <c r="HOK197" s="37"/>
      <c r="HOL197" s="37"/>
      <c r="HOM197" s="37"/>
      <c r="HON197" s="37"/>
      <c r="HOO197" s="37"/>
      <c r="HOP197" s="37"/>
      <c r="HOQ197" s="37"/>
      <c r="HOR197" s="37"/>
      <c r="HOS197" s="37"/>
      <c r="HOT197" s="37"/>
      <c r="HOU197" s="37"/>
      <c r="HOV197" s="37"/>
      <c r="HOW197" s="37"/>
      <c r="HOX197" s="37"/>
      <c r="HOY197" s="37"/>
      <c r="HOZ197" s="37"/>
      <c r="HPA197" s="37"/>
      <c r="HPB197" s="37"/>
      <c r="HPC197" s="37"/>
      <c r="HPD197" s="37"/>
      <c r="HPE197" s="37"/>
      <c r="HPF197" s="37"/>
      <c r="HPG197" s="37"/>
      <c r="HPH197" s="37"/>
      <c r="HPI197" s="37"/>
      <c r="HPJ197" s="37"/>
      <c r="HPK197" s="37"/>
      <c r="HPL197" s="37"/>
      <c r="HPM197" s="37"/>
      <c r="HPN197" s="37"/>
      <c r="HPO197" s="37"/>
      <c r="HPP197" s="37"/>
      <c r="HPQ197" s="37"/>
      <c r="HPR197" s="37"/>
      <c r="HPS197" s="37"/>
      <c r="HPT197" s="37"/>
      <c r="HPU197" s="37"/>
      <c r="HPV197" s="37"/>
      <c r="HPW197" s="37"/>
      <c r="HPX197" s="37"/>
      <c r="HPY197" s="37"/>
      <c r="HPZ197" s="37"/>
      <c r="HQA197" s="37"/>
      <c r="HQB197" s="37"/>
      <c r="HQC197" s="37"/>
      <c r="HQD197" s="37"/>
      <c r="HQE197" s="37"/>
      <c r="HQF197" s="37"/>
      <c r="HQG197" s="37"/>
      <c r="HQH197" s="37"/>
      <c r="HQI197" s="37"/>
      <c r="HQJ197" s="37"/>
      <c r="HQK197" s="37"/>
      <c r="HQL197" s="37"/>
      <c r="HQM197" s="37"/>
      <c r="HQN197" s="37"/>
      <c r="HQO197" s="37"/>
      <c r="HQP197" s="37"/>
      <c r="HQQ197" s="37"/>
      <c r="HQR197" s="37"/>
      <c r="HQS197" s="37"/>
      <c r="HQT197" s="37"/>
      <c r="HQU197" s="37"/>
      <c r="HQV197" s="37"/>
      <c r="HQW197" s="37"/>
      <c r="HQX197" s="37"/>
      <c r="HQY197" s="37"/>
      <c r="HQZ197" s="37"/>
      <c r="HRA197" s="37"/>
      <c r="HRB197" s="37"/>
      <c r="HRC197" s="37"/>
      <c r="HRD197" s="37"/>
      <c r="HRE197" s="37"/>
      <c r="HRF197" s="37"/>
      <c r="HRG197" s="37"/>
      <c r="HRH197" s="37"/>
      <c r="HRI197" s="37"/>
      <c r="HRJ197" s="37"/>
      <c r="HRK197" s="37"/>
      <c r="HRL197" s="37"/>
      <c r="HRM197" s="37"/>
      <c r="HRN197" s="37"/>
      <c r="HRO197" s="37"/>
      <c r="HRP197" s="37"/>
      <c r="HRQ197" s="37"/>
      <c r="HRR197" s="37"/>
      <c r="HRS197" s="37"/>
      <c r="HRT197" s="37"/>
      <c r="HRU197" s="37"/>
      <c r="HRV197" s="37"/>
      <c r="HRW197" s="37"/>
      <c r="HRX197" s="37"/>
      <c r="HRY197" s="37"/>
      <c r="HRZ197" s="37"/>
      <c r="HSA197" s="37"/>
      <c r="HSB197" s="37"/>
      <c r="HSC197" s="37"/>
      <c r="HSD197" s="37"/>
      <c r="HSE197" s="37"/>
      <c r="HSF197" s="37"/>
      <c r="HSG197" s="37"/>
      <c r="HSH197" s="37"/>
      <c r="HSI197" s="37"/>
      <c r="HSJ197" s="37"/>
      <c r="HSK197" s="37"/>
      <c r="HSL197" s="37"/>
      <c r="HSM197" s="37"/>
      <c r="HSN197" s="37"/>
      <c r="HSO197" s="37"/>
      <c r="HSP197" s="37"/>
      <c r="HSQ197" s="37"/>
      <c r="HSR197" s="37"/>
      <c r="HSS197" s="37"/>
      <c r="HST197" s="37"/>
      <c r="HSU197" s="37"/>
      <c r="HSV197" s="37"/>
      <c r="HSW197" s="37"/>
      <c r="HSX197" s="37"/>
      <c r="HSY197" s="37"/>
      <c r="HSZ197" s="37"/>
      <c r="HTA197" s="37"/>
      <c r="HTB197" s="37"/>
      <c r="HTC197" s="37"/>
      <c r="HTD197" s="37"/>
      <c r="HTE197" s="37"/>
      <c r="HTF197" s="37"/>
      <c r="HTG197" s="37"/>
      <c r="HTH197" s="37"/>
      <c r="HTI197" s="37"/>
      <c r="HTJ197" s="37"/>
      <c r="HTK197" s="37"/>
      <c r="HTL197" s="37"/>
      <c r="HTM197" s="37"/>
      <c r="HTN197" s="37"/>
      <c r="HTO197" s="37"/>
      <c r="HTP197" s="37"/>
      <c r="HTQ197" s="37"/>
      <c r="HTR197" s="37"/>
      <c r="HTS197" s="37"/>
      <c r="HTT197" s="37"/>
      <c r="HTU197" s="37"/>
      <c r="HTV197" s="37"/>
      <c r="HTW197" s="37"/>
      <c r="HTX197" s="37"/>
      <c r="HTY197" s="37"/>
      <c r="HTZ197" s="37"/>
      <c r="HUA197" s="37"/>
      <c r="HUB197" s="37"/>
      <c r="HUC197" s="37"/>
      <c r="HUD197" s="37"/>
      <c r="HUE197" s="37"/>
      <c r="HUF197" s="37"/>
      <c r="HUG197" s="37"/>
      <c r="HUH197" s="37"/>
      <c r="HUI197" s="37"/>
      <c r="HUJ197" s="37"/>
      <c r="HUK197" s="37"/>
      <c r="HUL197" s="37"/>
      <c r="HUM197" s="37"/>
      <c r="HUN197" s="37"/>
      <c r="HUO197" s="37"/>
      <c r="HUP197" s="37"/>
      <c r="HUQ197" s="37"/>
      <c r="HUR197" s="37"/>
      <c r="HUS197" s="37"/>
      <c r="HUT197" s="37"/>
      <c r="HUU197" s="37"/>
      <c r="HUV197" s="37"/>
      <c r="HUW197" s="37"/>
      <c r="HUX197" s="37"/>
      <c r="HUY197" s="37"/>
      <c r="HUZ197" s="37"/>
      <c r="HVA197" s="37"/>
      <c r="HVB197" s="37"/>
      <c r="HVC197" s="37"/>
      <c r="HVD197" s="37"/>
      <c r="HVE197" s="37"/>
      <c r="HVF197" s="37"/>
      <c r="HVG197" s="37"/>
      <c r="HVH197" s="37"/>
      <c r="HVI197" s="37"/>
      <c r="HVJ197" s="37"/>
      <c r="HVK197" s="37"/>
      <c r="HVL197" s="37"/>
      <c r="HVM197" s="37"/>
      <c r="HVN197" s="37"/>
      <c r="HVO197" s="37"/>
      <c r="HVP197" s="37"/>
      <c r="HVQ197" s="37"/>
      <c r="HVR197" s="37"/>
      <c r="HVS197" s="37"/>
      <c r="HVT197" s="37"/>
      <c r="HVU197" s="37"/>
      <c r="HVV197" s="37"/>
      <c r="HVW197" s="37"/>
      <c r="HVX197" s="37"/>
      <c r="HVY197" s="37"/>
      <c r="HVZ197" s="37"/>
      <c r="HWA197" s="37"/>
      <c r="HWB197" s="37"/>
      <c r="HWC197" s="37"/>
      <c r="HWD197" s="37"/>
      <c r="HWE197" s="37"/>
      <c r="HWF197" s="37"/>
      <c r="HWG197" s="37"/>
      <c r="HWH197" s="37"/>
      <c r="HWI197" s="37"/>
      <c r="HWJ197" s="37"/>
      <c r="HWK197" s="37"/>
      <c r="HWL197" s="37"/>
      <c r="HWM197" s="37"/>
      <c r="HWN197" s="37"/>
      <c r="HWO197" s="37"/>
      <c r="HWP197" s="37"/>
      <c r="HWQ197" s="37"/>
      <c r="HWR197" s="37"/>
      <c r="HWS197" s="37"/>
      <c r="HWT197" s="37"/>
      <c r="HWU197" s="37"/>
      <c r="HWV197" s="37"/>
      <c r="HWW197" s="37"/>
      <c r="HWX197" s="37"/>
      <c r="HWY197" s="37"/>
      <c r="HWZ197" s="37"/>
      <c r="HXA197" s="37"/>
      <c r="HXB197" s="37"/>
      <c r="HXC197" s="37"/>
      <c r="HXD197" s="37"/>
      <c r="HXE197" s="37"/>
      <c r="HXF197" s="37"/>
      <c r="HXG197" s="37"/>
      <c r="HXH197" s="37"/>
      <c r="HXI197" s="37"/>
      <c r="HXJ197" s="37"/>
      <c r="HXK197" s="37"/>
      <c r="HXL197" s="37"/>
      <c r="HXM197" s="37"/>
      <c r="HXN197" s="37"/>
      <c r="HXO197" s="37"/>
      <c r="HXP197" s="37"/>
      <c r="HXQ197" s="37"/>
      <c r="HXR197" s="37"/>
      <c r="HXS197" s="37"/>
      <c r="HXT197" s="37"/>
      <c r="HXU197" s="37"/>
      <c r="HXV197" s="37"/>
      <c r="HXW197" s="37"/>
      <c r="HXX197" s="37"/>
      <c r="HXY197" s="37"/>
      <c r="HXZ197" s="37"/>
      <c r="HYA197" s="37"/>
      <c r="HYB197" s="37"/>
      <c r="HYC197" s="37"/>
      <c r="HYD197" s="37"/>
      <c r="HYE197" s="37"/>
      <c r="HYF197" s="37"/>
      <c r="HYG197" s="37"/>
      <c r="HYH197" s="37"/>
      <c r="HYI197" s="37"/>
      <c r="HYJ197" s="37"/>
      <c r="HYK197" s="37"/>
      <c r="HYL197" s="37"/>
      <c r="HYM197" s="37"/>
      <c r="HYN197" s="37"/>
      <c r="HYO197" s="37"/>
      <c r="HYP197" s="37"/>
      <c r="HYQ197" s="37"/>
      <c r="HYR197" s="37"/>
      <c r="HYS197" s="37"/>
      <c r="HYT197" s="37"/>
      <c r="HYU197" s="37"/>
      <c r="HYV197" s="37"/>
      <c r="HYW197" s="37"/>
      <c r="HYX197" s="37"/>
      <c r="HYY197" s="37"/>
      <c r="HYZ197" s="37"/>
      <c r="HZA197" s="37"/>
      <c r="HZB197" s="37"/>
      <c r="HZC197" s="37"/>
      <c r="HZD197" s="37"/>
      <c r="HZE197" s="37"/>
      <c r="HZF197" s="37"/>
      <c r="HZG197" s="37"/>
      <c r="HZH197" s="37"/>
      <c r="HZI197" s="37"/>
      <c r="HZJ197" s="37"/>
      <c r="HZK197" s="37"/>
      <c r="HZL197" s="37"/>
      <c r="HZM197" s="37"/>
      <c r="HZN197" s="37"/>
      <c r="HZO197" s="37"/>
      <c r="HZP197" s="37"/>
      <c r="HZQ197" s="37"/>
      <c r="HZR197" s="37"/>
      <c r="HZS197" s="37"/>
      <c r="HZT197" s="37"/>
      <c r="HZU197" s="37"/>
      <c r="HZV197" s="37"/>
      <c r="HZW197" s="37"/>
      <c r="HZX197" s="37"/>
      <c r="HZY197" s="37"/>
      <c r="HZZ197" s="37"/>
      <c r="IAA197" s="37"/>
      <c r="IAB197" s="37"/>
      <c r="IAC197" s="37"/>
      <c r="IAD197" s="37"/>
      <c r="IAE197" s="37"/>
      <c r="IAF197" s="37"/>
      <c r="IAG197" s="37"/>
      <c r="IAH197" s="37"/>
      <c r="IAI197" s="37"/>
      <c r="IAJ197" s="37"/>
      <c r="IAK197" s="37"/>
      <c r="IAL197" s="37"/>
      <c r="IAM197" s="37"/>
      <c r="IAN197" s="37"/>
      <c r="IAO197" s="37"/>
      <c r="IAP197" s="37"/>
      <c r="IAQ197" s="37"/>
      <c r="IAR197" s="37"/>
      <c r="IAS197" s="37"/>
      <c r="IAT197" s="37"/>
      <c r="IAU197" s="37"/>
      <c r="IAV197" s="37"/>
      <c r="IAW197" s="37"/>
      <c r="IAX197" s="37"/>
      <c r="IAY197" s="37"/>
      <c r="IAZ197" s="37"/>
      <c r="IBA197" s="37"/>
      <c r="IBB197" s="37"/>
      <c r="IBC197" s="37"/>
      <c r="IBD197" s="37"/>
      <c r="IBE197" s="37"/>
      <c r="IBF197" s="37"/>
      <c r="IBG197" s="37"/>
      <c r="IBH197" s="37"/>
      <c r="IBI197" s="37"/>
      <c r="IBJ197" s="37"/>
      <c r="IBK197" s="37"/>
      <c r="IBL197" s="37"/>
      <c r="IBM197" s="37"/>
      <c r="IBN197" s="37"/>
      <c r="IBO197" s="37"/>
      <c r="IBP197" s="37"/>
      <c r="IBQ197" s="37"/>
      <c r="IBR197" s="37"/>
      <c r="IBS197" s="37"/>
      <c r="IBT197" s="37"/>
      <c r="IBU197" s="37"/>
      <c r="IBV197" s="37"/>
      <c r="IBW197" s="37"/>
      <c r="IBX197" s="37"/>
      <c r="IBY197" s="37"/>
      <c r="IBZ197" s="37"/>
      <c r="ICA197" s="37"/>
      <c r="ICB197" s="37"/>
      <c r="ICC197" s="37"/>
      <c r="ICD197" s="37"/>
      <c r="ICE197" s="37"/>
      <c r="ICF197" s="37"/>
      <c r="ICG197" s="37"/>
      <c r="ICH197" s="37"/>
      <c r="ICI197" s="37"/>
      <c r="ICJ197" s="37"/>
      <c r="ICK197" s="37"/>
      <c r="ICL197" s="37"/>
      <c r="ICM197" s="37"/>
      <c r="ICN197" s="37"/>
      <c r="ICO197" s="37"/>
      <c r="ICP197" s="37"/>
      <c r="ICQ197" s="37"/>
      <c r="ICR197" s="37"/>
      <c r="ICS197" s="37"/>
      <c r="ICT197" s="37"/>
      <c r="ICU197" s="37"/>
      <c r="ICV197" s="37"/>
      <c r="ICW197" s="37"/>
      <c r="ICX197" s="37"/>
      <c r="ICY197" s="37"/>
      <c r="ICZ197" s="37"/>
      <c r="IDA197" s="37"/>
      <c r="IDB197" s="37"/>
      <c r="IDC197" s="37"/>
      <c r="IDD197" s="37"/>
      <c r="IDE197" s="37"/>
      <c r="IDF197" s="37"/>
      <c r="IDG197" s="37"/>
      <c r="IDH197" s="37"/>
      <c r="IDI197" s="37"/>
      <c r="IDJ197" s="37"/>
      <c r="IDK197" s="37"/>
      <c r="IDL197" s="37"/>
      <c r="IDM197" s="37"/>
      <c r="IDN197" s="37"/>
      <c r="IDO197" s="37"/>
      <c r="IDP197" s="37"/>
      <c r="IDQ197" s="37"/>
      <c r="IDR197" s="37"/>
      <c r="IDS197" s="37"/>
      <c r="IDT197" s="37"/>
      <c r="IDU197" s="37"/>
      <c r="IDV197" s="37"/>
      <c r="IDW197" s="37"/>
      <c r="IDX197" s="37"/>
      <c r="IDY197" s="37"/>
      <c r="IDZ197" s="37"/>
      <c r="IEA197" s="37"/>
      <c r="IEB197" s="37"/>
      <c r="IEC197" s="37"/>
      <c r="IED197" s="37"/>
      <c r="IEE197" s="37"/>
      <c r="IEF197" s="37"/>
      <c r="IEG197" s="37"/>
      <c r="IEH197" s="37"/>
      <c r="IEI197" s="37"/>
      <c r="IEJ197" s="37"/>
      <c r="IEK197" s="37"/>
      <c r="IEL197" s="37"/>
      <c r="IEM197" s="37"/>
      <c r="IEN197" s="37"/>
      <c r="IEO197" s="37"/>
      <c r="IEP197" s="37"/>
      <c r="IEQ197" s="37"/>
      <c r="IER197" s="37"/>
      <c r="IES197" s="37"/>
      <c r="IET197" s="37"/>
      <c r="IEU197" s="37"/>
      <c r="IEV197" s="37"/>
      <c r="IEW197" s="37"/>
      <c r="IEX197" s="37"/>
      <c r="IEY197" s="37"/>
      <c r="IEZ197" s="37"/>
      <c r="IFA197" s="37"/>
      <c r="IFB197" s="37"/>
      <c r="IFC197" s="37"/>
      <c r="IFD197" s="37"/>
      <c r="IFE197" s="37"/>
      <c r="IFF197" s="37"/>
      <c r="IFG197" s="37"/>
      <c r="IFH197" s="37"/>
      <c r="IFI197" s="37"/>
      <c r="IFJ197" s="37"/>
      <c r="IFK197" s="37"/>
      <c r="IFL197" s="37"/>
      <c r="IFM197" s="37"/>
      <c r="IFN197" s="37"/>
      <c r="IFO197" s="37"/>
      <c r="IFP197" s="37"/>
      <c r="IFQ197" s="37"/>
      <c r="IFR197" s="37"/>
      <c r="IFS197" s="37"/>
      <c r="IFT197" s="37"/>
      <c r="IFU197" s="37"/>
      <c r="IFV197" s="37"/>
      <c r="IFW197" s="37"/>
      <c r="IFX197" s="37"/>
      <c r="IFY197" s="37"/>
      <c r="IFZ197" s="37"/>
      <c r="IGA197" s="37"/>
      <c r="IGB197" s="37"/>
      <c r="IGC197" s="37"/>
      <c r="IGD197" s="37"/>
      <c r="IGE197" s="37"/>
      <c r="IGF197" s="37"/>
      <c r="IGG197" s="37"/>
      <c r="IGH197" s="37"/>
      <c r="IGI197" s="37"/>
      <c r="IGJ197" s="37"/>
      <c r="IGK197" s="37"/>
      <c r="IGL197" s="37"/>
      <c r="IGM197" s="37"/>
      <c r="IGN197" s="37"/>
      <c r="IGO197" s="37"/>
      <c r="IGP197" s="37"/>
      <c r="IGQ197" s="37"/>
      <c r="IGR197" s="37"/>
      <c r="IGS197" s="37"/>
      <c r="IGT197" s="37"/>
      <c r="IGU197" s="37"/>
      <c r="IGV197" s="37"/>
      <c r="IGW197" s="37"/>
      <c r="IGX197" s="37"/>
      <c r="IGY197" s="37"/>
      <c r="IGZ197" s="37"/>
      <c r="IHA197" s="37"/>
      <c r="IHB197" s="37"/>
      <c r="IHC197" s="37"/>
      <c r="IHD197" s="37"/>
      <c r="IHE197" s="37"/>
      <c r="IHF197" s="37"/>
      <c r="IHG197" s="37"/>
      <c r="IHH197" s="37"/>
      <c r="IHI197" s="37"/>
      <c r="IHJ197" s="37"/>
      <c r="IHK197" s="37"/>
      <c r="IHL197" s="37"/>
      <c r="IHM197" s="37"/>
      <c r="IHN197" s="37"/>
      <c r="IHO197" s="37"/>
      <c r="IHP197" s="37"/>
      <c r="IHQ197" s="37"/>
      <c r="IHR197" s="37"/>
      <c r="IHS197" s="37"/>
      <c r="IHT197" s="37"/>
      <c r="IHU197" s="37"/>
      <c r="IHV197" s="37"/>
      <c r="IHW197" s="37"/>
      <c r="IHX197" s="37"/>
      <c r="IHY197" s="37"/>
      <c r="IHZ197" s="37"/>
      <c r="IIA197" s="37"/>
      <c r="IIB197" s="37"/>
      <c r="IIC197" s="37"/>
      <c r="IID197" s="37"/>
      <c r="IIE197" s="37"/>
      <c r="IIF197" s="37"/>
      <c r="IIG197" s="37"/>
      <c r="IIH197" s="37"/>
      <c r="III197" s="37"/>
      <c r="IIJ197" s="37"/>
      <c r="IIK197" s="37"/>
      <c r="IIL197" s="37"/>
      <c r="IIM197" s="37"/>
      <c r="IIN197" s="37"/>
      <c r="IIO197" s="37"/>
      <c r="IIP197" s="37"/>
      <c r="IIQ197" s="37"/>
      <c r="IIR197" s="37"/>
      <c r="IIS197" s="37"/>
      <c r="IIT197" s="37"/>
      <c r="IIU197" s="37"/>
      <c r="IIV197" s="37"/>
      <c r="IIW197" s="37"/>
      <c r="IIX197" s="37"/>
      <c r="IIY197" s="37"/>
      <c r="IIZ197" s="37"/>
      <c r="IJA197" s="37"/>
      <c r="IJB197" s="37"/>
      <c r="IJC197" s="37"/>
      <c r="IJD197" s="37"/>
      <c r="IJE197" s="37"/>
      <c r="IJF197" s="37"/>
      <c r="IJG197" s="37"/>
      <c r="IJH197" s="37"/>
      <c r="IJI197" s="37"/>
      <c r="IJJ197" s="37"/>
      <c r="IJK197" s="37"/>
      <c r="IJL197" s="37"/>
      <c r="IJM197" s="37"/>
      <c r="IJN197" s="37"/>
      <c r="IJO197" s="37"/>
      <c r="IJP197" s="37"/>
      <c r="IJQ197" s="37"/>
      <c r="IJR197" s="37"/>
      <c r="IJS197" s="37"/>
      <c r="IJT197" s="37"/>
      <c r="IJU197" s="37"/>
      <c r="IJV197" s="37"/>
      <c r="IJW197" s="37"/>
      <c r="IJX197" s="37"/>
      <c r="IJY197" s="37"/>
      <c r="IJZ197" s="37"/>
      <c r="IKA197" s="37"/>
      <c r="IKB197" s="37"/>
      <c r="IKC197" s="37"/>
      <c r="IKD197" s="37"/>
      <c r="IKE197" s="37"/>
      <c r="IKF197" s="37"/>
      <c r="IKG197" s="37"/>
      <c r="IKH197" s="37"/>
      <c r="IKI197" s="37"/>
      <c r="IKJ197" s="37"/>
      <c r="IKK197" s="37"/>
      <c r="IKL197" s="37"/>
      <c r="IKM197" s="37"/>
      <c r="IKN197" s="37"/>
      <c r="IKO197" s="37"/>
      <c r="IKP197" s="37"/>
      <c r="IKQ197" s="37"/>
      <c r="IKR197" s="37"/>
      <c r="IKS197" s="37"/>
      <c r="IKT197" s="37"/>
      <c r="IKU197" s="37"/>
      <c r="IKV197" s="37"/>
      <c r="IKW197" s="37"/>
      <c r="IKX197" s="37"/>
      <c r="IKY197" s="37"/>
      <c r="IKZ197" s="37"/>
      <c r="ILA197" s="37"/>
      <c r="ILB197" s="37"/>
      <c r="ILC197" s="37"/>
      <c r="ILD197" s="37"/>
      <c r="ILE197" s="37"/>
      <c r="ILF197" s="37"/>
      <c r="ILG197" s="37"/>
      <c r="ILH197" s="37"/>
      <c r="ILI197" s="37"/>
      <c r="ILJ197" s="37"/>
      <c r="ILK197" s="37"/>
      <c r="ILL197" s="37"/>
      <c r="ILM197" s="37"/>
      <c r="ILN197" s="37"/>
      <c r="ILO197" s="37"/>
      <c r="ILP197" s="37"/>
      <c r="ILQ197" s="37"/>
      <c r="ILR197" s="37"/>
      <c r="ILS197" s="37"/>
      <c r="ILT197" s="37"/>
      <c r="ILU197" s="37"/>
      <c r="ILV197" s="37"/>
      <c r="ILW197" s="37"/>
      <c r="ILX197" s="37"/>
      <c r="ILY197" s="37"/>
      <c r="ILZ197" s="37"/>
      <c r="IMA197" s="37"/>
      <c r="IMB197" s="37"/>
      <c r="IMC197" s="37"/>
      <c r="IMD197" s="37"/>
      <c r="IME197" s="37"/>
      <c r="IMF197" s="37"/>
      <c r="IMG197" s="37"/>
      <c r="IMH197" s="37"/>
      <c r="IMI197" s="37"/>
      <c r="IMJ197" s="37"/>
      <c r="IMK197" s="37"/>
      <c r="IML197" s="37"/>
      <c r="IMM197" s="37"/>
      <c r="IMN197" s="37"/>
      <c r="IMO197" s="37"/>
      <c r="IMP197" s="37"/>
      <c r="IMQ197" s="37"/>
      <c r="IMR197" s="37"/>
      <c r="IMS197" s="37"/>
      <c r="IMT197" s="37"/>
      <c r="IMU197" s="37"/>
      <c r="IMV197" s="37"/>
      <c r="IMW197" s="37"/>
      <c r="IMX197" s="37"/>
      <c r="IMY197" s="37"/>
      <c r="IMZ197" s="37"/>
      <c r="INA197" s="37"/>
      <c r="INB197" s="37"/>
      <c r="INC197" s="37"/>
      <c r="IND197" s="37"/>
      <c r="INE197" s="37"/>
      <c r="INF197" s="37"/>
      <c r="ING197" s="37"/>
      <c r="INH197" s="37"/>
      <c r="INI197" s="37"/>
      <c r="INJ197" s="37"/>
      <c r="INK197" s="37"/>
      <c r="INL197" s="37"/>
      <c r="INM197" s="37"/>
      <c r="INN197" s="37"/>
      <c r="INO197" s="37"/>
      <c r="INP197" s="37"/>
      <c r="INQ197" s="37"/>
      <c r="INR197" s="37"/>
      <c r="INS197" s="37"/>
      <c r="INT197" s="37"/>
      <c r="INU197" s="37"/>
      <c r="INV197" s="37"/>
      <c r="INW197" s="37"/>
      <c r="INX197" s="37"/>
      <c r="INY197" s="37"/>
      <c r="INZ197" s="37"/>
      <c r="IOA197" s="37"/>
      <c r="IOB197" s="37"/>
      <c r="IOC197" s="37"/>
      <c r="IOD197" s="37"/>
      <c r="IOE197" s="37"/>
      <c r="IOF197" s="37"/>
      <c r="IOG197" s="37"/>
      <c r="IOH197" s="37"/>
      <c r="IOI197" s="37"/>
      <c r="IOJ197" s="37"/>
      <c r="IOK197" s="37"/>
      <c r="IOL197" s="37"/>
      <c r="IOM197" s="37"/>
      <c r="ION197" s="37"/>
      <c r="IOO197" s="37"/>
      <c r="IOP197" s="37"/>
      <c r="IOQ197" s="37"/>
      <c r="IOR197" s="37"/>
      <c r="IOS197" s="37"/>
      <c r="IOT197" s="37"/>
      <c r="IOU197" s="37"/>
      <c r="IOV197" s="37"/>
      <c r="IOW197" s="37"/>
      <c r="IOX197" s="37"/>
      <c r="IOY197" s="37"/>
      <c r="IOZ197" s="37"/>
      <c r="IPA197" s="37"/>
      <c r="IPB197" s="37"/>
      <c r="IPC197" s="37"/>
      <c r="IPD197" s="37"/>
      <c r="IPE197" s="37"/>
      <c r="IPF197" s="37"/>
      <c r="IPG197" s="37"/>
      <c r="IPH197" s="37"/>
      <c r="IPI197" s="37"/>
      <c r="IPJ197" s="37"/>
      <c r="IPK197" s="37"/>
      <c r="IPL197" s="37"/>
      <c r="IPM197" s="37"/>
      <c r="IPN197" s="37"/>
      <c r="IPO197" s="37"/>
      <c r="IPP197" s="37"/>
      <c r="IPQ197" s="37"/>
      <c r="IPR197" s="37"/>
      <c r="IPS197" s="37"/>
      <c r="IPT197" s="37"/>
      <c r="IPU197" s="37"/>
      <c r="IPV197" s="37"/>
      <c r="IPW197" s="37"/>
      <c r="IPX197" s="37"/>
      <c r="IPY197" s="37"/>
      <c r="IPZ197" s="37"/>
      <c r="IQA197" s="37"/>
      <c r="IQB197" s="37"/>
      <c r="IQC197" s="37"/>
      <c r="IQD197" s="37"/>
      <c r="IQE197" s="37"/>
      <c r="IQF197" s="37"/>
      <c r="IQG197" s="37"/>
      <c r="IQH197" s="37"/>
      <c r="IQI197" s="37"/>
      <c r="IQJ197" s="37"/>
      <c r="IQK197" s="37"/>
      <c r="IQL197" s="37"/>
      <c r="IQM197" s="37"/>
      <c r="IQN197" s="37"/>
      <c r="IQO197" s="37"/>
      <c r="IQP197" s="37"/>
      <c r="IQQ197" s="37"/>
      <c r="IQR197" s="37"/>
      <c r="IQS197" s="37"/>
      <c r="IQT197" s="37"/>
      <c r="IQU197" s="37"/>
      <c r="IQV197" s="37"/>
      <c r="IQW197" s="37"/>
      <c r="IQX197" s="37"/>
      <c r="IQY197" s="37"/>
      <c r="IQZ197" s="37"/>
      <c r="IRA197" s="37"/>
      <c r="IRB197" s="37"/>
      <c r="IRC197" s="37"/>
      <c r="IRD197" s="37"/>
      <c r="IRE197" s="37"/>
      <c r="IRF197" s="37"/>
      <c r="IRG197" s="37"/>
      <c r="IRH197" s="37"/>
      <c r="IRI197" s="37"/>
      <c r="IRJ197" s="37"/>
      <c r="IRK197" s="37"/>
      <c r="IRL197" s="37"/>
      <c r="IRM197" s="37"/>
      <c r="IRN197" s="37"/>
      <c r="IRO197" s="37"/>
      <c r="IRP197" s="37"/>
      <c r="IRQ197" s="37"/>
      <c r="IRR197" s="37"/>
      <c r="IRS197" s="37"/>
      <c r="IRT197" s="37"/>
      <c r="IRU197" s="37"/>
      <c r="IRV197" s="37"/>
      <c r="IRW197" s="37"/>
      <c r="IRX197" s="37"/>
      <c r="IRY197" s="37"/>
      <c r="IRZ197" s="37"/>
      <c r="ISA197" s="37"/>
      <c r="ISB197" s="37"/>
      <c r="ISC197" s="37"/>
      <c r="ISD197" s="37"/>
      <c r="ISE197" s="37"/>
      <c r="ISF197" s="37"/>
      <c r="ISG197" s="37"/>
      <c r="ISH197" s="37"/>
      <c r="ISI197" s="37"/>
      <c r="ISJ197" s="37"/>
      <c r="ISK197" s="37"/>
      <c r="ISL197" s="37"/>
      <c r="ISM197" s="37"/>
      <c r="ISN197" s="37"/>
      <c r="ISO197" s="37"/>
      <c r="ISP197" s="37"/>
      <c r="ISQ197" s="37"/>
      <c r="ISR197" s="37"/>
      <c r="ISS197" s="37"/>
      <c r="IST197" s="37"/>
      <c r="ISU197" s="37"/>
      <c r="ISV197" s="37"/>
      <c r="ISW197" s="37"/>
      <c r="ISX197" s="37"/>
      <c r="ISY197" s="37"/>
      <c r="ISZ197" s="37"/>
      <c r="ITA197" s="37"/>
      <c r="ITB197" s="37"/>
      <c r="ITC197" s="37"/>
      <c r="ITD197" s="37"/>
      <c r="ITE197" s="37"/>
      <c r="ITF197" s="37"/>
      <c r="ITG197" s="37"/>
      <c r="ITH197" s="37"/>
      <c r="ITI197" s="37"/>
      <c r="ITJ197" s="37"/>
      <c r="ITK197" s="37"/>
      <c r="ITL197" s="37"/>
      <c r="ITM197" s="37"/>
      <c r="ITN197" s="37"/>
      <c r="ITO197" s="37"/>
      <c r="ITP197" s="37"/>
      <c r="ITQ197" s="37"/>
      <c r="ITR197" s="37"/>
      <c r="ITS197" s="37"/>
      <c r="ITT197" s="37"/>
      <c r="ITU197" s="37"/>
      <c r="ITV197" s="37"/>
      <c r="ITW197" s="37"/>
      <c r="ITX197" s="37"/>
      <c r="ITY197" s="37"/>
      <c r="ITZ197" s="37"/>
      <c r="IUA197" s="37"/>
      <c r="IUB197" s="37"/>
      <c r="IUC197" s="37"/>
      <c r="IUD197" s="37"/>
      <c r="IUE197" s="37"/>
      <c r="IUF197" s="37"/>
      <c r="IUG197" s="37"/>
      <c r="IUH197" s="37"/>
      <c r="IUI197" s="37"/>
      <c r="IUJ197" s="37"/>
      <c r="IUK197" s="37"/>
      <c r="IUL197" s="37"/>
      <c r="IUM197" s="37"/>
      <c r="IUN197" s="37"/>
      <c r="IUO197" s="37"/>
      <c r="IUP197" s="37"/>
      <c r="IUQ197" s="37"/>
      <c r="IUR197" s="37"/>
      <c r="IUS197" s="37"/>
      <c r="IUT197" s="37"/>
      <c r="IUU197" s="37"/>
      <c r="IUV197" s="37"/>
      <c r="IUW197" s="37"/>
      <c r="IUX197" s="37"/>
      <c r="IUY197" s="37"/>
      <c r="IUZ197" s="37"/>
      <c r="IVA197" s="37"/>
      <c r="IVB197" s="37"/>
      <c r="IVC197" s="37"/>
      <c r="IVD197" s="37"/>
      <c r="IVE197" s="37"/>
      <c r="IVF197" s="37"/>
      <c r="IVG197" s="37"/>
      <c r="IVH197" s="37"/>
      <c r="IVI197" s="37"/>
      <c r="IVJ197" s="37"/>
      <c r="IVK197" s="37"/>
      <c r="IVL197" s="37"/>
      <c r="IVM197" s="37"/>
      <c r="IVN197" s="37"/>
      <c r="IVO197" s="37"/>
      <c r="IVP197" s="37"/>
      <c r="IVQ197" s="37"/>
      <c r="IVR197" s="37"/>
      <c r="IVS197" s="37"/>
      <c r="IVT197" s="37"/>
      <c r="IVU197" s="37"/>
      <c r="IVV197" s="37"/>
      <c r="IVW197" s="37"/>
      <c r="IVX197" s="37"/>
      <c r="IVY197" s="37"/>
      <c r="IVZ197" s="37"/>
      <c r="IWA197" s="37"/>
      <c r="IWB197" s="37"/>
      <c r="IWC197" s="37"/>
      <c r="IWD197" s="37"/>
      <c r="IWE197" s="37"/>
      <c r="IWF197" s="37"/>
      <c r="IWG197" s="37"/>
      <c r="IWH197" s="37"/>
      <c r="IWI197" s="37"/>
      <c r="IWJ197" s="37"/>
      <c r="IWK197" s="37"/>
      <c r="IWL197" s="37"/>
      <c r="IWM197" s="37"/>
      <c r="IWN197" s="37"/>
      <c r="IWO197" s="37"/>
      <c r="IWP197" s="37"/>
      <c r="IWQ197" s="37"/>
      <c r="IWR197" s="37"/>
      <c r="IWS197" s="37"/>
      <c r="IWT197" s="37"/>
      <c r="IWU197" s="37"/>
      <c r="IWV197" s="37"/>
      <c r="IWW197" s="37"/>
      <c r="IWX197" s="37"/>
      <c r="IWY197" s="37"/>
      <c r="IWZ197" s="37"/>
      <c r="IXA197" s="37"/>
      <c r="IXB197" s="37"/>
      <c r="IXC197" s="37"/>
      <c r="IXD197" s="37"/>
      <c r="IXE197" s="37"/>
      <c r="IXF197" s="37"/>
      <c r="IXG197" s="37"/>
      <c r="IXH197" s="37"/>
      <c r="IXI197" s="37"/>
      <c r="IXJ197" s="37"/>
      <c r="IXK197" s="37"/>
      <c r="IXL197" s="37"/>
      <c r="IXM197" s="37"/>
      <c r="IXN197" s="37"/>
      <c r="IXO197" s="37"/>
      <c r="IXP197" s="37"/>
      <c r="IXQ197" s="37"/>
      <c r="IXR197" s="37"/>
      <c r="IXS197" s="37"/>
      <c r="IXT197" s="37"/>
      <c r="IXU197" s="37"/>
      <c r="IXV197" s="37"/>
      <c r="IXW197" s="37"/>
      <c r="IXX197" s="37"/>
      <c r="IXY197" s="37"/>
      <c r="IXZ197" s="37"/>
      <c r="IYA197" s="37"/>
      <c r="IYB197" s="37"/>
      <c r="IYC197" s="37"/>
      <c r="IYD197" s="37"/>
      <c r="IYE197" s="37"/>
      <c r="IYF197" s="37"/>
      <c r="IYG197" s="37"/>
      <c r="IYH197" s="37"/>
      <c r="IYI197" s="37"/>
      <c r="IYJ197" s="37"/>
      <c r="IYK197" s="37"/>
      <c r="IYL197" s="37"/>
      <c r="IYM197" s="37"/>
      <c r="IYN197" s="37"/>
      <c r="IYO197" s="37"/>
      <c r="IYP197" s="37"/>
      <c r="IYQ197" s="37"/>
      <c r="IYR197" s="37"/>
      <c r="IYS197" s="37"/>
      <c r="IYT197" s="37"/>
      <c r="IYU197" s="37"/>
      <c r="IYV197" s="37"/>
      <c r="IYW197" s="37"/>
      <c r="IYX197" s="37"/>
      <c r="IYY197" s="37"/>
      <c r="IYZ197" s="37"/>
      <c r="IZA197" s="37"/>
      <c r="IZB197" s="37"/>
      <c r="IZC197" s="37"/>
      <c r="IZD197" s="37"/>
      <c r="IZE197" s="37"/>
      <c r="IZF197" s="37"/>
      <c r="IZG197" s="37"/>
      <c r="IZH197" s="37"/>
      <c r="IZI197" s="37"/>
      <c r="IZJ197" s="37"/>
      <c r="IZK197" s="37"/>
      <c r="IZL197" s="37"/>
      <c r="IZM197" s="37"/>
      <c r="IZN197" s="37"/>
      <c r="IZO197" s="37"/>
      <c r="IZP197" s="37"/>
      <c r="IZQ197" s="37"/>
      <c r="IZR197" s="37"/>
      <c r="IZS197" s="37"/>
      <c r="IZT197" s="37"/>
      <c r="IZU197" s="37"/>
      <c r="IZV197" s="37"/>
      <c r="IZW197" s="37"/>
      <c r="IZX197" s="37"/>
      <c r="IZY197" s="37"/>
      <c r="IZZ197" s="37"/>
      <c r="JAA197" s="37"/>
      <c r="JAB197" s="37"/>
      <c r="JAC197" s="37"/>
      <c r="JAD197" s="37"/>
      <c r="JAE197" s="37"/>
      <c r="JAF197" s="37"/>
      <c r="JAG197" s="37"/>
      <c r="JAH197" s="37"/>
      <c r="JAI197" s="37"/>
      <c r="JAJ197" s="37"/>
      <c r="JAK197" s="37"/>
      <c r="JAL197" s="37"/>
      <c r="JAM197" s="37"/>
      <c r="JAN197" s="37"/>
      <c r="JAO197" s="37"/>
      <c r="JAP197" s="37"/>
      <c r="JAQ197" s="37"/>
      <c r="JAR197" s="37"/>
      <c r="JAS197" s="37"/>
      <c r="JAT197" s="37"/>
      <c r="JAU197" s="37"/>
      <c r="JAV197" s="37"/>
      <c r="JAW197" s="37"/>
      <c r="JAX197" s="37"/>
      <c r="JAY197" s="37"/>
      <c r="JAZ197" s="37"/>
      <c r="JBA197" s="37"/>
      <c r="JBB197" s="37"/>
      <c r="JBC197" s="37"/>
      <c r="JBD197" s="37"/>
      <c r="JBE197" s="37"/>
      <c r="JBF197" s="37"/>
      <c r="JBG197" s="37"/>
      <c r="JBH197" s="37"/>
      <c r="JBI197" s="37"/>
      <c r="JBJ197" s="37"/>
      <c r="JBK197" s="37"/>
      <c r="JBL197" s="37"/>
      <c r="JBM197" s="37"/>
      <c r="JBN197" s="37"/>
      <c r="JBO197" s="37"/>
      <c r="JBP197" s="37"/>
      <c r="JBQ197" s="37"/>
      <c r="JBR197" s="37"/>
      <c r="JBS197" s="37"/>
      <c r="JBT197" s="37"/>
      <c r="JBU197" s="37"/>
      <c r="JBV197" s="37"/>
      <c r="JBW197" s="37"/>
      <c r="JBX197" s="37"/>
      <c r="JBY197" s="37"/>
      <c r="JBZ197" s="37"/>
      <c r="JCA197" s="37"/>
      <c r="JCB197" s="37"/>
      <c r="JCC197" s="37"/>
      <c r="JCD197" s="37"/>
      <c r="JCE197" s="37"/>
      <c r="JCF197" s="37"/>
      <c r="JCG197" s="37"/>
      <c r="JCH197" s="37"/>
      <c r="JCI197" s="37"/>
      <c r="JCJ197" s="37"/>
      <c r="JCK197" s="37"/>
      <c r="JCL197" s="37"/>
      <c r="JCM197" s="37"/>
      <c r="JCN197" s="37"/>
      <c r="JCO197" s="37"/>
      <c r="JCP197" s="37"/>
      <c r="JCQ197" s="37"/>
      <c r="JCR197" s="37"/>
      <c r="JCS197" s="37"/>
      <c r="JCT197" s="37"/>
      <c r="JCU197" s="37"/>
      <c r="JCV197" s="37"/>
      <c r="JCW197" s="37"/>
      <c r="JCX197" s="37"/>
      <c r="JCY197" s="37"/>
      <c r="JCZ197" s="37"/>
      <c r="JDA197" s="37"/>
      <c r="JDB197" s="37"/>
      <c r="JDC197" s="37"/>
      <c r="JDD197" s="37"/>
      <c r="JDE197" s="37"/>
      <c r="JDF197" s="37"/>
      <c r="JDG197" s="37"/>
      <c r="JDH197" s="37"/>
      <c r="JDI197" s="37"/>
      <c r="JDJ197" s="37"/>
      <c r="JDK197" s="37"/>
      <c r="JDL197" s="37"/>
      <c r="JDM197" s="37"/>
      <c r="JDN197" s="37"/>
      <c r="JDO197" s="37"/>
      <c r="JDP197" s="37"/>
      <c r="JDQ197" s="37"/>
      <c r="JDR197" s="37"/>
      <c r="JDS197" s="37"/>
      <c r="JDT197" s="37"/>
      <c r="JDU197" s="37"/>
      <c r="JDV197" s="37"/>
      <c r="JDW197" s="37"/>
      <c r="JDX197" s="37"/>
      <c r="JDY197" s="37"/>
      <c r="JDZ197" s="37"/>
      <c r="JEA197" s="37"/>
      <c r="JEB197" s="37"/>
      <c r="JEC197" s="37"/>
      <c r="JED197" s="37"/>
      <c r="JEE197" s="37"/>
      <c r="JEF197" s="37"/>
      <c r="JEG197" s="37"/>
      <c r="JEH197" s="37"/>
      <c r="JEI197" s="37"/>
      <c r="JEJ197" s="37"/>
      <c r="JEK197" s="37"/>
      <c r="JEL197" s="37"/>
      <c r="JEM197" s="37"/>
      <c r="JEN197" s="37"/>
      <c r="JEO197" s="37"/>
      <c r="JEP197" s="37"/>
      <c r="JEQ197" s="37"/>
      <c r="JER197" s="37"/>
      <c r="JES197" s="37"/>
      <c r="JET197" s="37"/>
      <c r="JEU197" s="37"/>
      <c r="JEV197" s="37"/>
      <c r="JEW197" s="37"/>
      <c r="JEX197" s="37"/>
      <c r="JEY197" s="37"/>
      <c r="JEZ197" s="37"/>
      <c r="JFA197" s="37"/>
      <c r="JFB197" s="37"/>
      <c r="JFC197" s="37"/>
      <c r="JFD197" s="37"/>
      <c r="JFE197" s="37"/>
      <c r="JFF197" s="37"/>
      <c r="JFG197" s="37"/>
      <c r="JFH197" s="37"/>
      <c r="JFI197" s="37"/>
      <c r="JFJ197" s="37"/>
      <c r="JFK197" s="37"/>
      <c r="JFL197" s="37"/>
      <c r="JFM197" s="37"/>
      <c r="JFN197" s="37"/>
      <c r="JFO197" s="37"/>
      <c r="JFP197" s="37"/>
      <c r="JFQ197" s="37"/>
      <c r="JFR197" s="37"/>
      <c r="JFS197" s="37"/>
      <c r="JFT197" s="37"/>
      <c r="JFU197" s="37"/>
      <c r="JFV197" s="37"/>
      <c r="JFW197" s="37"/>
      <c r="JFX197" s="37"/>
      <c r="JFY197" s="37"/>
      <c r="JFZ197" s="37"/>
      <c r="JGA197" s="37"/>
      <c r="JGB197" s="37"/>
      <c r="JGC197" s="37"/>
      <c r="JGD197" s="37"/>
      <c r="JGE197" s="37"/>
      <c r="JGF197" s="37"/>
      <c r="JGG197" s="37"/>
      <c r="JGH197" s="37"/>
      <c r="JGI197" s="37"/>
      <c r="JGJ197" s="37"/>
      <c r="JGK197" s="37"/>
      <c r="JGL197" s="37"/>
      <c r="JGM197" s="37"/>
      <c r="JGN197" s="37"/>
      <c r="JGO197" s="37"/>
      <c r="JGP197" s="37"/>
      <c r="JGQ197" s="37"/>
      <c r="JGR197" s="37"/>
      <c r="JGS197" s="37"/>
      <c r="JGT197" s="37"/>
      <c r="JGU197" s="37"/>
      <c r="JGV197" s="37"/>
      <c r="JGW197" s="37"/>
      <c r="JGX197" s="37"/>
      <c r="JGY197" s="37"/>
      <c r="JGZ197" s="37"/>
      <c r="JHA197" s="37"/>
      <c r="JHB197" s="37"/>
      <c r="JHC197" s="37"/>
      <c r="JHD197" s="37"/>
      <c r="JHE197" s="37"/>
      <c r="JHF197" s="37"/>
      <c r="JHG197" s="37"/>
      <c r="JHH197" s="37"/>
      <c r="JHI197" s="37"/>
      <c r="JHJ197" s="37"/>
      <c r="JHK197" s="37"/>
      <c r="JHL197" s="37"/>
      <c r="JHM197" s="37"/>
      <c r="JHN197" s="37"/>
      <c r="JHO197" s="37"/>
      <c r="JHP197" s="37"/>
      <c r="JHQ197" s="37"/>
      <c r="JHR197" s="37"/>
      <c r="JHS197" s="37"/>
      <c r="JHT197" s="37"/>
      <c r="JHU197" s="37"/>
      <c r="JHV197" s="37"/>
      <c r="JHW197" s="37"/>
      <c r="JHX197" s="37"/>
      <c r="JHY197" s="37"/>
      <c r="JHZ197" s="37"/>
      <c r="JIA197" s="37"/>
      <c r="JIB197" s="37"/>
      <c r="JIC197" s="37"/>
      <c r="JID197" s="37"/>
      <c r="JIE197" s="37"/>
      <c r="JIF197" s="37"/>
      <c r="JIG197" s="37"/>
      <c r="JIH197" s="37"/>
      <c r="JII197" s="37"/>
      <c r="JIJ197" s="37"/>
      <c r="JIK197" s="37"/>
      <c r="JIL197" s="37"/>
      <c r="JIM197" s="37"/>
      <c r="JIN197" s="37"/>
      <c r="JIO197" s="37"/>
      <c r="JIP197" s="37"/>
      <c r="JIQ197" s="37"/>
      <c r="JIR197" s="37"/>
      <c r="JIS197" s="37"/>
      <c r="JIT197" s="37"/>
      <c r="JIU197" s="37"/>
      <c r="JIV197" s="37"/>
      <c r="JIW197" s="37"/>
      <c r="JIX197" s="37"/>
      <c r="JIY197" s="37"/>
      <c r="JIZ197" s="37"/>
      <c r="JJA197" s="37"/>
      <c r="JJB197" s="37"/>
      <c r="JJC197" s="37"/>
      <c r="JJD197" s="37"/>
      <c r="JJE197" s="37"/>
      <c r="JJF197" s="37"/>
      <c r="JJG197" s="37"/>
      <c r="JJH197" s="37"/>
      <c r="JJI197" s="37"/>
      <c r="JJJ197" s="37"/>
      <c r="JJK197" s="37"/>
      <c r="JJL197" s="37"/>
      <c r="JJM197" s="37"/>
      <c r="JJN197" s="37"/>
      <c r="JJO197" s="37"/>
      <c r="JJP197" s="37"/>
      <c r="JJQ197" s="37"/>
      <c r="JJR197" s="37"/>
      <c r="JJS197" s="37"/>
      <c r="JJT197" s="37"/>
      <c r="JJU197" s="37"/>
      <c r="JJV197" s="37"/>
      <c r="JJW197" s="37"/>
      <c r="JJX197" s="37"/>
      <c r="JJY197" s="37"/>
      <c r="JJZ197" s="37"/>
      <c r="JKA197" s="37"/>
      <c r="JKB197" s="37"/>
      <c r="JKC197" s="37"/>
      <c r="JKD197" s="37"/>
      <c r="JKE197" s="37"/>
      <c r="JKF197" s="37"/>
      <c r="JKG197" s="37"/>
      <c r="JKH197" s="37"/>
      <c r="JKI197" s="37"/>
      <c r="JKJ197" s="37"/>
      <c r="JKK197" s="37"/>
      <c r="JKL197" s="37"/>
      <c r="JKM197" s="37"/>
      <c r="JKN197" s="37"/>
      <c r="JKO197" s="37"/>
      <c r="JKP197" s="37"/>
      <c r="JKQ197" s="37"/>
      <c r="JKR197" s="37"/>
      <c r="JKS197" s="37"/>
      <c r="JKT197" s="37"/>
      <c r="JKU197" s="37"/>
      <c r="JKV197" s="37"/>
      <c r="JKW197" s="37"/>
      <c r="JKX197" s="37"/>
      <c r="JKY197" s="37"/>
      <c r="JKZ197" s="37"/>
      <c r="JLA197" s="37"/>
      <c r="JLB197" s="37"/>
      <c r="JLC197" s="37"/>
      <c r="JLD197" s="37"/>
      <c r="JLE197" s="37"/>
      <c r="JLF197" s="37"/>
      <c r="JLG197" s="37"/>
      <c r="JLH197" s="37"/>
      <c r="JLI197" s="37"/>
      <c r="JLJ197" s="37"/>
      <c r="JLK197" s="37"/>
      <c r="JLL197" s="37"/>
      <c r="JLM197" s="37"/>
      <c r="JLN197" s="37"/>
      <c r="JLO197" s="37"/>
      <c r="JLP197" s="37"/>
      <c r="JLQ197" s="37"/>
      <c r="JLR197" s="37"/>
      <c r="JLS197" s="37"/>
      <c r="JLT197" s="37"/>
      <c r="JLU197" s="37"/>
      <c r="JLV197" s="37"/>
      <c r="JLW197" s="37"/>
      <c r="JLX197" s="37"/>
      <c r="JLY197" s="37"/>
      <c r="JLZ197" s="37"/>
      <c r="JMA197" s="37"/>
      <c r="JMB197" s="37"/>
      <c r="JMC197" s="37"/>
      <c r="JMD197" s="37"/>
      <c r="JME197" s="37"/>
      <c r="JMF197" s="37"/>
      <c r="JMG197" s="37"/>
      <c r="JMH197" s="37"/>
      <c r="JMI197" s="37"/>
      <c r="JMJ197" s="37"/>
      <c r="JMK197" s="37"/>
      <c r="JML197" s="37"/>
      <c r="JMM197" s="37"/>
      <c r="JMN197" s="37"/>
      <c r="JMO197" s="37"/>
      <c r="JMP197" s="37"/>
      <c r="JMQ197" s="37"/>
      <c r="JMR197" s="37"/>
      <c r="JMS197" s="37"/>
      <c r="JMT197" s="37"/>
      <c r="JMU197" s="37"/>
      <c r="JMV197" s="37"/>
      <c r="JMW197" s="37"/>
      <c r="JMX197" s="37"/>
      <c r="JMY197" s="37"/>
      <c r="JMZ197" s="37"/>
      <c r="JNA197" s="37"/>
      <c r="JNB197" s="37"/>
      <c r="JNC197" s="37"/>
      <c r="JND197" s="37"/>
      <c r="JNE197" s="37"/>
      <c r="JNF197" s="37"/>
      <c r="JNG197" s="37"/>
      <c r="JNH197" s="37"/>
      <c r="JNI197" s="37"/>
      <c r="JNJ197" s="37"/>
      <c r="JNK197" s="37"/>
      <c r="JNL197" s="37"/>
      <c r="JNM197" s="37"/>
      <c r="JNN197" s="37"/>
      <c r="JNO197" s="37"/>
      <c r="JNP197" s="37"/>
      <c r="JNQ197" s="37"/>
      <c r="JNR197" s="37"/>
      <c r="JNS197" s="37"/>
      <c r="JNT197" s="37"/>
      <c r="JNU197" s="37"/>
      <c r="JNV197" s="37"/>
      <c r="JNW197" s="37"/>
      <c r="JNX197" s="37"/>
      <c r="JNY197" s="37"/>
      <c r="JNZ197" s="37"/>
      <c r="JOA197" s="37"/>
      <c r="JOB197" s="37"/>
      <c r="JOC197" s="37"/>
      <c r="JOD197" s="37"/>
      <c r="JOE197" s="37"/>
      <c r="JOF197" s="37"/>
      <c r="JOG197" s="37"/>
      <c r="JOH197" s="37"/>
      <c r="JOI197" s="37"/>
      <c r="JOJ197" s="37"/>
      <c r="JOK197" s="37"/>
      <c r="JOL197" s="37"/>
      <c r="JOM197" s="37"/>
      <c r="JON197" s="37"/>
      <c r="JOO197" s="37"/>
      <c r="JOP197" s="37"/>
      <c r="JOQ197" s="37"/>
      <c r="JOR197" s="37"/>
      <c r="JOS197" s="37"/>
      <c r="JOT197" s="37"/>
      <c r="JOU197" s="37"/>
      <c r="JOV197" s="37"/>
      <c r="JOW197" s="37"/>
      <c r="JOX197" s="37"/>
      <c r="JOY197" s="37"/>
      <c r="JOZ197" s="37"/>
      <c r="JPA197" s="37"/>
      <c r="JPB197" s="37"/>
      <c r="JPC197" s="37"/>
      <c r="JPD197" s="37"/>
      <c r="JPE197" s="37"/>
      <c r="JPF197" s="37"/>
      <c r="JPG197" s="37"/>
      <c r="JPH197" s="37"/>
      <c r="JPI197" s="37"/>
      <c r="JPJ197" s="37"/>
      <c r="JPK197" s="37"/>
      <c r="JPL197" s="37"/>
      <c r="JPM197" s="37"/>
      <c r="JPN197" s="37"/>
      <c r="JPO197" s="37"/>
      <c r="JPP197" s="37"/>
      <c r="JPQ197" s="37"/>
      <c r="JPR197" s="37"/>
      <c r="JPS197" s="37"/>
      <c r="JPT197" s="37"/>
      <c r="JPU197" s="37"/>
      <c r="JPV197" s="37"/>
      <c r="JPW197" s="37"/>
      <c r="JPX197" s="37"/>
      <c r="JPY197" s="37"/>
      <c r="JPZ197" s="37"/>
      <c r="JQA197" s="37"/>
      <c r="JQB197" s="37"/>
      <c r="JQC197" s="37"/>
      <c r="JQD197" s="37"/>
      <c r="JQE197" s="37"/>
      <c r="JQF197" s="37"/>
      <c r="JQG197" s="37"/>
      <c r="JQH197" s="37"/>
      <c r="JQI197" s="37"/>
      <c r="JQJ197" s="37"/>
      <c r="JQK197" s="37"/>
      <c r="JQL197" s="37"/>
      <c r="JQM197" s="37"/>
      <c r="JQN197" s="37"/>
      <c r="JQO197" s="37"/>
      <c r="JQP197" s="37"/>
      <c r="JQQ197" s="37"/>
      <c r="JQR197" s="37"/>
      <c r="JQS197" s="37"/>
      <c r="JQT197" s="37"/>
      <c r="JQU197" s="37"/>
      <c r="JQV197" s="37"/>
      <c r="JQW197" s="37"/>
      <c r="JQX197" s="37"/>
      <c r="JQY197" s="37"/>
      <c r="JQZ197" s="37"/>
      <c r="JRA197" s="37"/>
      <c r="JRB197" s="37"/>
      <c r="JRC197" s="37"/>
      <c r="JRD197" s="37"/>
      <c r="JRE197" s="37"/>
      <c r="JRF197" s="37"/>
      <c r="JRG197" s="37"/>
      <c r="JRH197" s="37"/>
      <c r="JRI197" s="37"/>
      <c r="JRJ197" s="37"/>
      <c r="JRK197" s="37"/>
      <c r="JRL197" s="37"/>
      <c r="JRM197" s="37"/>
      <c r="JRN197" s="37"/>
      <c r="JRO197" s="37"/>
      <c r="JRP197" s="37"/>
      <c r="JRQ197" s="37"/>
      <c r="JRR197" s="37"/>
      <c r="JRS197" s="37"/>
      <c r="JRT197" s="37"/>
      <c r="JRU197" s="37"/>
      <c r="JRV197" s="37"/>
      <c r="JRW197" s="37"/>
      <c r="JRX197" s="37"/>
      <c r="JRY197" s="37"/>
      <c r="JRZ197" s="37"/>
      <c r="JSA197" s="37"/>
      <c r="JSB197" s="37"/>
      <c r="JSC197" s="37"/>
      <c r="JSD197" s="37"/>
      <c r="JSE197" s="37"/>
      <c r="JSF197" s="37"/>
      <c r="JSG197" s="37"/>
      <c r="JSH197" s="37"/>
      <c r="JSI197" s="37"/>
      <c r="JSJ197" s="37"/>
      <c r="JSK197" s="37"/>
      <c r="JSL197" s="37"/>
      <c r="JSM197" s="37"/>
      <c r="JSN197" s="37"/>
      <c r="JSO197" s="37"/>
      <c r="JSP197" s="37"/>
      <c r="JSQ197" s="37"/>
      <c r="JSR197" s="37"/>
      <c r="JSS197" s="37"/>
      <c r="JST197" s="37"/>
      <c r="JSU197" s="37"/>
      <c r="JSV197" s="37"/>
      <c r="JSW197" s="37"/>
      <c r="JSX197" s="37"/>
      <c r="JSY197" s="37"/>
      <c r="JSZ197" s="37"/>
      <c r="JTA197" s="37"/>
      <c r="JTB197" s="37"/>
      <c r="JTC197" s="37"/>
      <c r="JTD197" s="37"/>
      <c r="JTE197" s="37"/>
      <c r="JTF197" s="37"/>
      <c r="JTG197" s="37"/>
      <c r="JTH197" s="37"/>
      <c r="JTI197" s="37"/>
      <c r="JTJ197" s="37"/>
      <c r="JTK197" s="37"/>
      <c r="JTL197" s="37"/>
      <c r="JTM197" s="37"/>
      <c r="JTN197" s="37"/>
      <c r="JTO197" s="37"/>
      <c r="JTP197" s="37"/>
      <c r="JTQ197" s="37"/>
      <c r="JTR197" s="37"/>
      <c r="JTS197" s="37"/>
      <c r="JTT197" s="37"/>
      <c r="JTU197" s="37"/>
      <c r="JTV197" s="37"/>
      <c r="JTW197" s="37"/>
      <c r="JTX197" s="37"/>
      <c r="JTY197" s="37"/>
      <c r="JTZ197" s="37"/>
      <c r="JUA197" s="37"/>
      <c r="JUB197" s="37"/>
      <c r="JUC197" s="37"/>
      <c r="JUD197" s="37"/>
      <c r="JUE197" s="37"/>
      <c r="JUF197" s="37"/>
      <c r="JUG197" s="37"/>
      <c r="JUH197" s="37"/>
      <c r="JUI197" s="37"/>
      <c r="JUJ197" s="37"/>
      <c r="JUK197" s="37"/>
      <c r="JUL197" s="37"/>
      <c r="JUM197" s="37"/>
      <c r="JUN197" s="37"/>
      <c r="JUO197" s="37"/>
      <c r="JUP197" s="37"/>
      <c r="JUQ197" s="37"/>
      <c r="JUR197" s="37"/>
      <c r="JUS197" s="37"/>
      <c r="JUT197" s="37"/>
      <c r="JUU197" s="37"/>
      <c r="JUV197" s="37"/>
      <c r="JUW197" s="37"/>
      <c r="JUX197" s="37"/>
      <c r="JUY197" s="37"/>
      <c r="JUZ197" s="37"/>
      <c r="JVA197" s="37"/>
      <c r="JVB197" s="37"/>
      <c r="JVC197" s="37"/>
      <c r="JVD197" s="37"/>
      <c r="JVE197" s="37"/>
      <c r="JVF197" s="37"/>
      <c r="JVG197" s="37"/>
      <c r="JVH197" s="37"/>
      <c r="JVI197" s="37"/>
      <c r="JVJ197" s="37"/>
      <c r="JVK197" s="37"/>
      <c r="JVL197" s="37"/>
      <c r="JVM197" s="37"/>
      <c r="JVN197" s="37"/>
      <c r="JVO197" s="37"/>
      <c r="JVP197" s="37"/>
      <c r="JVQ197" s="37"/>
      <c r="JVR197" s="37"/>
      <c r="JVS197" s="37"/>
      <c r="JVT197" s="37"/>
      <c r="JVU197" s="37"/>
      <c r="JVV197" s="37"/>
      <c r="JVW197" s="37"/>
      <c r="JVX197" s="37"/>
      <c r="JVY197" s="37"/>
      <c r="JVZ197" s="37"/>
      <c r="JWA197" s="37"/>
      <c r="JWB197" s="37"/>
      <c r="JWC197" s="37"/>
      <c r="JWD197" s="37"/>
      <c r="JWE197" s="37"/>
      <c r="JWF197" s="37"/>
      <c r="JWG197" s="37"/>
      <c r="JWH197" s="37"/>
      <c r="JWI197" s="37"/>
      <c r="JWJ197" s="37"/>
      <c r="JWK197" s="37"/>
      <c r="JWL197" s="37"/>
      <c r="JWM197" s="37"/>
      <c r="JWN197" s="37"/>
      <c r="JWO197" s="37"/>
      <c r="JWP197" s="37"/>
      <c r="JWQ197" s="37"/>
      <c r="JWR197" s="37"/>
      <c r="JWS197" s="37"/>
      <c r="JWT197" s="37"/>
      <c r="JWU197" s="37"/>
      <c r="JWV197" s="37"/>
      <c r="JWW197" s="37"/>
      <c r="JWX197" s="37"/>
      <c r="JWY197" s="37"/>
      <c r="JWZ197" s="37"/>
      <c r="JXA197" s="37"/>
      <c r="JXB197" s="37"/>
      <c r="JXC197" s="37"/>
      <c r="JXD197" s="37"/>
      <c r="JXE197" s="37"/>
      <c r="JXF197" s="37"/>
      <c r="JXG197" s="37"/>
      <c r="JXH197" s="37"/>
      <c r="JXI197" s="37"/>
      <c r="JXJ197" s="37"/>
      <c r="JXK197" s="37"/>
      <c r="JXL197" s="37"/>
      <c r="JXM197" s="37"/>
      <c r="JXN197" s="37"/>
      <c r="JXO197" s="37"/>
      <c r="JXP197" s="37"/>
      <c r="JXQ197" s="37"/>
      <c r="JXR197" s="37"/>
      <c r="JXS197" s="37"/>
      <c r="JXT197" s="37"/>
      <c r="JXU197" s="37"/>
      <c r="JXV197" s="37"/>
      <c r="JXW197" s="37"/>
      <c r="JXX197" s="37"/>
      <c r="JXY197" s="37"/>
      <c r="JXZ197" s="37"/>
      <c r="JYA197" s="37"/>
      <c r="JYB197" s="37"/>
      <c r="JYC197" s="37"/>
      <c r="JYD197" s="37"/>
      <c r="JYE197" s="37"/>
      <c r="JYF197" s="37"/>
      <c r="JYG197" s="37"/>
      <c r="JYH197" s="37"/>
      <c r="JYI197" s="37"/>
      <c r="JYJ197" s="37"/>
      <c r="JYK197" s="37"/>
      <c r="JYL197" s="37"/>
      <c r="JYM197" s="37"/>
      <c r="JYN197" s="37"/>
      <c r="JYO197" s="37"/>
      <c r="JYP197" s="37"/>
      <c r="JYQ197" s="37"/>
      <c r="JYR197" s="37"/>
      <c r="JYS197" s="37"/>
      <c r="JYT197" s="37"/>
      <c r="JYU197" s="37"/>
      <c r="JYV197" s="37"/>
      <c r="JYW197" s="37"/>
      <c r="JYX197" s="37"/>
      <c r="JYY197" s="37"/>
      <c r="JYZ197" s="37"/>
      <c r="JZA197" s="37"/>
      <c r="JZB197" s="37"/>
      <c r="JZC197" s="37"/>
      <c r="JZD197" s="37"/>
      <c r="JZE197" s="37"/>
      <c r="JZF197" s="37"/>
      <c r="JZG197" s="37"/>
      <c r="JZH197" s="37"/>
      <c r="JZI197" s="37"/>
      <c r="JZJ197" s="37"/>
      <c r="JZK197" s="37"/>
      <c r="JZL197" s="37"/>
      <c r="JZM197" s="37"/>
      <c r="JZN197" s="37"/>
      <c r="JZO197" s="37"/>
      <c r="JZP197" s="37"/>
      <c r="JZQ197" s="37"/>
      <c r="JZR197" s="37"/>
      <c r="JZS197" s="37"/>
      <c r="JZT197" s="37"/>
      <c r="JZU197" s="37"/>
      <c r="JZV197" s="37"/>
      <c r="JZW197" s="37"/>
      <c r="JZX197" s="37"/>
      <c r="JZY197" s="37"/>
      <c r="JZZ197" s="37"/>
      <c r="KAA197" s="37"/>
      <c r="KAB197" s="37"/>
      <c r="KAC197" s="37"/>
      <c r="KAD197" s="37"/>
      <c r="KAE197" s="37"/>
      <c r="KAF197" s="37"/>
      <c r="KAG197" s="37"/>
      <c r="KAH197" s="37"/>
      <c r="KAI197" s="37"/>
      <c r="KAJ197" s="37"/>
      <c r="KAK197" s="37"/>
      <c r="KAL197" s="37"/>
      <c r="KAM197" s="37"/>
      <c r="KAN197" s="37"/>
      <c r="KAO197" s="37"/>
      <c r="KAP197" s="37"/>
      <c r="KAQ197" s="37"/>
      <c r="KAR197" s="37"/>
      <c r="KAS197" s="37"/>
      <c r="KAT197" s="37"/>
      <c r="KAU197" s="37"/>
      <c r="KAV197" s="37"/>
      <c r="KAW197" s="37"/>
      <c r="KAX197" s="37"/>
      <c r="KAY197" s="37"/>
      <c r="KAZ197" s="37"/>
      <c r="KBA197" s="37"/>
      <c r="KBB197" s="37"/>
      <c r="KBC197" s="37"/>
      <c r="KBD197" s="37"/>
      <c r="KBE197" s="37"/>
      <c r="KBF197" s="37"/>
      <c r="KBG197" s="37"/>
      <c r="KBH197" s="37"/>
      <c r="KBI197" s="37"/>
      <c r="KBJ197" s="37"/>
      <c r="KBK197" s="37"/>
      <c r="KBL197" s="37"/>
      <c r="KBM197" s="37"/>
      <c r="KBN197" s="37"/>
      <c r="KBO197" s="37"/>
      <c r="KBP197" s="37"/>
      <c r="KBQ197" s="37"/>
      <c r="KBR197" s="37"/>
      <c r="KBS197" s="37"/>
      <c r="KBT197" s="37"/>
      <c r="KBU197" s="37"/>
      <c r="KBV197" s="37"/>
      <c r="KBW197" s="37"/>
      <c r="KBX197" s="37"/>
      <c r="KBY197" s="37"/>
      <c r="KBZ197" s="37"/>
      <c r="KCA197" s="37"/>
      <c r="KCB197" s="37"/>
      <c r="KCC197" s="37"/>
      <c r="KCD197" s="37"/>
      <c r="KCE197" s="37"/>
      <c r="KCF197" s="37"/>
      <c r="KCG197" s="37"/>
      <c r="KCH197" s="37"/>
      <c r="KCI197" s="37"/>
      <c r="KCJ197" s="37"/>
      <c r="KCK197" s="37"/>
      <c r="KCL197" s="37"/>
      <c r="KCM197" s="37"/>
      <c r="KCN197" s="37"/>
      <c r="KCO197" s="37"/>
      <c r="KCP197" s="37"/>
      <c r="KCQ197" s="37"/>
      <c r="KCR197" s="37"/>
      <c r="KCS197" s="37"/>
      <c r="KCT197" s="37"/>
      <c r="KCU197" s="37"/>
      <c r="KCV197" s="37"/>
      <c r="KCW197" s="37"/>
      <c r="KCX197" s="37"/>
      <c r="KCY197" s="37"/>
      <c r="KCZ197" s="37"/>
      <c r="KDA197" s="37"/>
      <c r="KDB197" s="37"/>
      <c r="KDC197" s="37"/>
      <c r="KDD197" s="37"/>
      <c r="KDE197" s="37"/>
      <c r="KDF197" s="37"/>
      <c r="KDG197" s="37"/>
      <c r="KDH197" s="37"/>
      <c r="KDI197" s="37"/>
      <c r="KDJ197" s="37"/>
      <c r="KDK197" s="37"/>
      <c r="KDL197" s="37"/>
      <c r="KDM197" s="37"/>
      <c r="KDN197" s="37"/>
      <c r="KDO197" s="37"/>
      <c r="KDP197" s="37"/>
      <c r="KDQ197" s="37"/>
      <c r="KDR197" s="37"/>
      <c r="KDS197" s="37"/>
      <c r="KDT197" s="37"/>
      <c r="KDU197" s="37"/>
      <c r="KDV197" s="37"/>
      <c r="KDW197" s="37"/>
      <c r="KDX197" s="37"/>
      <c r="KDY197" s="37"/>
      <c r="KDZ197" s="37"/>
      <c r="KEA197" s="37"/>
      <c r="KEB197" s="37"/>
      <c r="KEC197" s="37"/>
      <c r="KED197" s="37"/>
      <c r="KEE197" s="37"/>
      <c r="KEF197" s="37"/>
      <c r="KEG197" s="37"/>
      <c r="KEH197" s="37"/>
      <c r="KEI197" s="37"/>
      <c r="KEJ197" s="37"/>
      <c r="KEK197" s="37"/>
      <c r="KEL197" s="37"/>
      <c r="KEM197" s="37"/>
      <c r="KEN197" s="37"/>
      <c r="KEO197" s="37"/>
      <c r="KEP197" s="37"/>
      <c r="KEQ197" s="37"/>
      <c r="KER197" s="37"/>
      <c r="KES197" s="37"/>
      <c r="KET197" s="37"/>
      <c r="KEU197" s="37"/>
      <c r="KEV197" s="37"/>
      <c r="KEW197" s="37"/>
      <c r="KEX197" s="37"/>
      <c r="KEY197" s="37"/>
      <c r="KEZ197" s="37"/>
      <c r="KFA197" s="37"/>
      <c r="KFB197" s="37"/>
      <c r="KFC197" s="37"/>
      <c r="KFD197" s="37"/>
      <c r="KFE197" s="37"/>
      <c r="KFF197" s="37"/>
      <c r="KFG197" s="37"/>
      <c r="KFH197" s="37"/>
      <c r="KFI197" s="37"/>
      <c r="KFJ197" s="37"/>
      <c r="KFK197" s="37"/>
      <c r="KFL197" s="37"/>
      <c r="KFM197" s="37"/>
      <c r="KFN197" s="37"/>
      <c r="KFO197" s="37"/>
      <c r="KFP197" s="37"/>
      <c r="KFQ197" s="37"/>
      <c r="KFR197" s="37"/>
      <c r="KFS197" s="37"/>
      <c r="KFT197" s="37"/>
      <c r="KFU197" s="37"/>
      <c r="KFV197" s="37"/>
      <c r="KFW197" s="37"/>
      <c r="KFX197" s="37"/>
      <c r="KFY197" s="37"/>
      <c r="KFZ197" s="37"/>
      <c r="KGA197" s="37"/>
      <c r="KGB197" s="37"/>
      <c r="KGC197" s="37"/>
      <c r="KGD197" s="37"/>
      <c r="KGE197" s="37"/>
      <c r="KGF197" s="37"/>
      <c r="KGG197" s="37"/>
      <c r="KGH197" s="37"/>
      <c r="KGI197" s="37"/>
      <c r="KGJ197" s="37"/>
      <c r="KGK197" s="37"/>
      <c r="KGL197" s="37"/>
      <c r="KGM197" s="37"/>
      <c r="KGN197" s="37"/>
      <c r="KGO197" s="37"/>
      <c r="KGP197" s="37"/>
      <c r="KGQ197" s="37"/>
      <c r="KGR197" s="37"/>
      <c r="KGS197" s="37"/>
      <c r="KGT197" s="37"/>
      <c r="KGU197" s="37"/>
      <c r="KGV197" s="37"/>
      <c r="KGW197" s="37"/>
      <c r="KGX197" s="37"/>
      <c r="KGY197" s="37"/>
      <c r="KGZ197" s="37"/>
      <c r="KHA197" s="37"/>
      <c r="KHB197" s="37"/>
      <c r="KHC197" s="37"/>
      <c r="KHD197" s="37"/>
      <c r="KHE197" s="37"/>
      <c r="KHF197" s="37"/>
      <c r="KHG197" s="37"/>
      <c r="KHH197" s="37"/>
      <c r="KHI197" s="37"/>
      <c r="KHJ197" s="37"/>
      <c r="KHK197" s="37"/>
      <c r="KHL197" s="37"/>
      <c r="KHM197" s="37"/>
      <c r="KHN197" s="37"/>
      <c r="KHO197" s="37"/>
      <c r="KHP197" s="37"/>
      <c r="KHQ197" s="37"/>
      <c r="KHR197" s="37"/>
      <c r="KHS197" s="37"/>
      <c r="KHT197" s="37"/>
      <c r="KHU197" s="37"/>
      <c r="KHV197" s="37"/>
      <c r="KHW197" s="37"/>
      <c r="KHX197" s="37"/>
      <c r="KHY197" s="37"/>
      <c r="KHZ197" s="37"/>
      <c r="KIA197" s="37"/>
      <c r="KIB197" s="37"/>
      <c r="KIC197" s="37"/>
      <c r="KID197" s="37"/>
      <c r="KIE197" s="37"/>
      <c r="KIF197" s="37"/>
      <c r="KIG197" s="37"/>
      <c r="KIH197" s="37"/>
      <c r="KII197" s="37"/>
      <c r="KIJ197" s="37"/>
      <c r="KIK197" s="37"/>
      <c r="KIL197" s="37"/>
      <c r="KIM197" s="37"/>
      <c r="KIN197" s="37"/>
      <c r="KIO197" s="37"/>
      <c r="KIP197" s="37"/>
      <c r="KIQ197" s="37"/>
      <c r="KIR197" s="37"/>
      <c r="KIS197" s="37"/>
      <c r="KIT197" s="37"/>
      <c r="KIU197" s="37"/>
      <c r="KIV197" s="37"/>
      <c r="KIW197" s="37"/>
      <c r="KIX197" s="37"/>
      <c r="KIY197" s="37"/>
      <c r="KIZ197" s="37"/>
      <c r="KJA197" s="37"/>
      <c r="KJB197" s="37"/>
      <c r="KJC197" s="37"/>
      <c r="KJD197" s="37"/>
      <c r="KJE197" s="37"/>
      <c r="KJF197" s="37"/>
      <c r="KJG197" s="37"/>
      <c r="KJH197" s="37"/>
      <c r="KJI197" s="37"/>
      <c r="KJJ197" s="37"/>
      <c r="KJK197" s="37"/>
      <c r="KJL197" s="37"/>
      <c r="KJM197" s="37"/>
      <c r="KJN197" s="37"/>
      <c r="KJO197" s="37"/>
      <c r="KJP197" s="37"/>
      <c r="KJQ197" s="37"/>
      <c r="KJR197" s="37"/>
      <c r="KJS197" s="37"/>
      <c r="KJT197" s="37"/>
      <c r="KJU197" s="37"/>
      <c r="KJV197" s="37"/>
      <c r="KJW197" s="37"/>
      <c r="KJX197" s="37"/>
      <c r="KJY197" s="37"/>
      <c r="KJZ197" s="37"/>
      <c r="KKA197" s="37"/>
      <c r="KKB197" s="37"/>
      <c r="KKC197" s="37"/>
      <c r="KKD197" s="37"/>
      <c r="KKE197" s="37"/>
      <c r="KKF197" s="37"/>
      <c r="KKG197" s="37"/>
      <c r="KKH197" s="37"/>
      <c r="KKI197" s="37"/>
      <c r="KKJ197" s="37"/>
      <c r="KKK197" s="37"/>
      <c r="KKL197" s="37"/>
      <c r="KKM197" s="37"/>
      <c r="KKN197" s="37"/>
      <c r="KKO197" s="37"/>
      <c r="KKP197" s="37"/>
      <c r="KKQ197" s="37"/>
      <c r="KKR197" s="37"/>
      <c r="KKS197" s="37"/>
      <c r="KKT197" s="37"/>
      <c r="KKU197" s="37"/>
      <c r="KKV197" s="37"/>
      <c r="KKW197" s="37"/>
      <c r="KKX197" s="37"/>
      <c r="KKY197" s="37"/>
      <c r="KKZ197" s="37"/>
      <c r="KLA197" s="37"/>
      <c r="KLB197" s="37"/>
      <c r="KLC197" s="37"/>
      <c r="KLD197" s="37"/>
      <c r="KLE197" s="37"/>
      <c r="KLF197" s="37"/>
      <c r="KLG197" s="37"/>
      <c r="KLH197" s="37"/>
      <c r="KLI197" s="37"/>
      <c r="KLJ197" s="37"/>
      <c r="KLK197" s="37"/>
      <c r="KLL197" s="37"/>
      <c r="KLM197" s="37"/>
      <c r="KLN197" s="37"/>
      <c r="KLO197" s="37"/>
      <c r="KLP197" s="37"/>
      <c r="KLQ197" s="37"/>
      <c r="KLR197" s="37"/>
      <c r="KLS197" s="37"/>
      <c r="KLT197" s="37"/>
      <c r="KLU197" s="37"/>
      <c r="KLV197" s="37"/>
      <c r="KLW197" s="37"/>
      <c r="KLX197" s="37"/>
      <c r="KLY197" s="37"/>
      <c r="KLZ197" s="37"/>
      <c r="KMA197" s="37"/>
      <c r="KMB197" s="37"/>
      <c r="KMC197" s="37"/>
      <c r="KMD197" s="37"/>
      <c r="KME197" s="37"/>
      <c r="KMF197" s="37"/>
      <c r="KMG197" s="37"/>
      <c r="KMH197" s="37"/>
      <c r="KMI197" s="37"/>
      <c r="KMJ197" s="37"/>
      <c r="KMK197" s="37"/>
      <c r="KML197" s="37"/>
      <c r="KMM197" s="37"/>
      <c r="KMN197" s="37"/>
      <c r="KMO197" s="37"/>
      <c r="KMP197" s="37"/>
      <c r="KMQ197" s="37"/>
      <c r="KMR197" s="37"/>
      <c r="KMS197" s="37"/>
      <c r="KMT197" s="37"/>
      <c r="KMU197" s="37"/>
      <c r="KMV197" s="37"/>
      <c r="KMW197" s="37"/>
      <c r="KMX197" s="37"/>
      <c r="KMY197" s="37"/>
      <c r="KMZ197" s="37"/>
      <c r="KNA197" s="37"/>
      <c r="KNB197" s="37"/>
      <c r="KNC197" s="37"/>
      <c r="KND197" s="37"/>
      <c r="KNE197" s="37"/>
      <c r="KNF197" s="37"/>
      <c r="KNG197" s="37"/>
      <c r="KNH197" s="37"/>
      <c r="KNI197" s="37"/>
      <c r="KNJ197" s="37"/>
      <c r="KNK197" s="37"/>
      <c r="KNL197" s="37"/>
      <c r="KNM197" s="37"/>
      <c r="KNN197" s="37"/>
      <c r="KNO197" s="37"/>
      <c r="KNP197" s="37"/>
      <c r="KNQ197" s="37"/>
      <c r="KNR197" s="37"/>
      <c r="KNS197" s="37"/>
      <c r="KNT197" s="37"/>
      <c r="KNU197" s="37"/>
      <c r="KNV197" s="37"/>
      <c r="KNW197" s="37"/>
      <c r="KNX197" s="37"/>
      <c r="KNY197" s="37"/>
      <c r="KNZ197" s="37"/>
      <c r="KOA197" s="37"/>
      <c r="KOB197" s="37"/>
      <c r="KOC197" s="37"/>
      <c r="KOD197" s="37"/>
      <c r="KOE197" s="37"/>
      <c r="KOF197" s="37"/>
      <c r="KOG197" s="37"/>
      <c r="KOH197" s="37"/>
      <c r="KOI197" s="37"/>
      <c r="KOJ197" s="37"/>
      <c r="KOK197" s="37"/>
      <c r="KOL197" s="37"/>
      <c r="KOM197" s="37"/>
      <c r="KON197" s="37"/>
      <c r="KOO197" s="37"/>
      <c r="KOP197" s="37"/>
      <c r="KOQ197" s="37"/>
      <c r="KOR197" s="37"/>
      <c r="KOS197" s="37"/>
      <c r="KOT197" s="37"/>
      <c r="KOU197" s="37"/>
      <c r="KOV197" s="37"/>
      <c r="KOW197" s="37"/>
      <c r="KOX197" s="37"/>
      <c r="KOY197" s="37"/>
      <c r="KOZ197" s="37"/>
      <c r="KPA197" s="37"/>
      <c r="KPB197" s="37"/>
      <c r="KPC197" s="37"/>
      <c r="KPD197" s="37"/>
      <c r="KPE197" s="37"/>
      <c r="KPF197" s="37"/>
      <c r="KPG197" s="37"/>
      <c r="KPH197" s="37"/>
      <c r="KPI197" s="37"/>
      <c r="KPJ197" s="37"/>
      <c r="KPK197" s="37"/>
      <c r="KPL197" s="37"/>
      <c r="KPM197" s="37"/>
      <c r="KPN197" s="37"/>
      <c r="KPO197" s="37"/>
      <c r="KPP197" s="37"/>
      <c r="KPQ197" s="37"/>
      <c r="KPR197" s="37"/>
      <c r="KPS197" s="37"/>
      <c r="KPT197" s="37"/>
      <c r="KPU197" s="37"/>
      <c r="KPV197" s="37"/>
      <c r="KPW197" s="37"/>
      <c r="KPX197" s="37"/>
      <c r="KPY197" s="37"/>
      <c r="KPZ197" s="37"/>
      <c r="KQA197" s="37"/>
      <c r="KQB197" s="37"/>
      <c r="KQC197" s="37"/>
      <c r="KQD197" s="37"/>
      <c r="KQE197" s="37"/>
      <c r="KQF197" s="37"/>
      <c r="KQG197" s="37"/>
      <c r="KQH197" s="37"/>
      <c r="KQI197" s="37"/>
      <c r="KQJ197" s="37"/>
      <c r="KQK197" s="37"/>
      <c r="KQL197" s="37"/>
      <c r="KQM197" s="37"/>
      <c r="KQN197" s="37"/>
      <c r="KQO197" s="37"/>
      <c r="KQP197" s="37"/>
      <c r="KQQ197" s="37"/>
      <c r="KQR197" s="37"/>
      <c r="KQS197" s="37"/>
      <c r="KQT197" s="37"/>
      <c r="KQU197" s="37"/>
      <c r="KQV197" s="37"/>
      <c r="KQW197" s="37"/>
      <c r="KQX197" s="37"/>
      <c r="KQY197" s="37"/>
      <c r="KQZ197" s="37"/>
      <c r="KRA197" s="37"/>
      <c r="KRB197" s="37"/>
      <c r="KRC197" s="37"/>
      <c r="KRD197" s="37"/>
      <c r="KRE197" s="37"/>
      <c r="KRF197" s="37"/>
      <c r="KRG197" s="37"/>
      <c r="KRH197" s="37"/>
      <c r="KRI197" s="37"/>
      <c r="KRJ197" s="37"/>
      <c r="KRK197" s="37"/>
      <c r="KRL197" s="37"/>
      <c r="KRM197" s="37"/>
      <c r="KRN197" s="37"/>
      <c r="KRO197" s="37"/>
      <c r="KRP197" s="37"/>
      <c r="KRQ197" s="37"/>
      <c r="KRR197" s="37"/>
      <c r="KRS197" s="37"/>
      <c r="KRT197" s="37"/>
      <c r="KRU197" s="37"/>
      <c r="KRV197" s="37"/>
      <c r="KRW197" s="37"/>
      <c r="KRX197" s="37"/>
      <c r="KRY197" s="37"/>
      <c r="KRZ197" s="37"/>
      <c r="KSA197" s="37"/>
      <c r="KSB197" s="37"/>
      <c r="KSC197" s="37"/>
      <c r="KSD197" s="37"/>
      <c r="KSE197" s="37"/>
      <c r="KSF197" s="37"/>
      <c r="KSG197" s="37"/>
      <c r="KSH197" s="37"/>
      <c r="KSI197" s="37"/>
      <c r="KSJ197" s="37"/>
      <c r="KSK197" s="37"/>
      <c r="KSL197" s="37"/>
      <c r="KSM197" s="37"/>
      <c r="KSN197" s="37"/>
      <c r="KSO197" s="37"/>
      <c r="KSP197" s="37"/>
      <c r="KSQ197" s="37"/>
      <c r="KSR197" s="37"/>
      <c r="KSS197" s="37"/>
      <c r="KST197" s="37"/>
      <c r="KSU197" s="37"/>
      <c r="KSV197" s="37"/>
      <c r="KSW197" s="37"/>
      <c r="KSX197" s="37"/>
      <c r="KSY197" s="37"/>
      <c r="KSZ197" s="37"/>
      <c r="KTA197" s="37"/>
      <c r="KTB197" s="37"/>
      <c r="KTC197" s="37"/>
      <c r="KTD197" s="37"/>
      <c r="KTE197" s="37"/>
      <c r="KTF197" s="37"/>
      <c r="KTG197" s="37"/>
      <c r="KTH197" s="37"/>
      <c r="KTI197" s="37"/>
      <c r="KTJ197" s="37"/>
      <c r="KTK197" s="37"/>
      <c r="KTL197" s="37"/>
      <c r="KTM197" s="37"/>
      <c r="KTN197" s="37"/>
      <c r="KTO197" s="37"/>
      <c r="KTP197" s="37"/>
      <c r="KTQ197" s="37"/>
      <c r="KTR197" s="37"/>
      <c r="KTS197" s="37"/>
      <c r="KTT197" s="37"/>
      <c r="KTU197" s="37"/>
      <c r="KTV197" s="37"/>
      <c r="KTW197" s="37"/>
      <c r="KTX197" s="37"/>
      <c r="KTY197" s="37"/>
      <c r="KTZ197" s="37"/>
      <c r="KUA197" s="37"/>
      <c r="KUB197" s="37"/>
      <c r="KUC197" s="37"/>
      <c r="KUD197" s="37"/>
      <c r="KUE197" s="37"/>
      <c r="KUF197" s="37"/>
      <c r="KUG197" s="37"/>
      <c r="KUH197" s="37"/>
      <c r="KUI197" s="37"/>
      <c r="KUJ197" s="37"/>
      <c r="KUK197" s="37"/>
      <c r="KUL197" s="37"/>
      <c r="KUM197" s="37"/>
      <c r="KUN197" s="37"/>
      <c r="KUO197" s="37"/>
      <c r="KUP197" s="37"/>
      <c r="KUQ197" s="37"/>
      <c r="KUR197" s="37"/>
      <c r="KUS197" s="37"/>
      <c r="KUT197" s="37"/>
      <c r="KUU197" s="37"/>
      <c r="KUV197" s="37"/>
      <c r="KUW197" s="37"/>
      <c r="KUX197" s="37"/>
      <c r="KUY197" s="37"/>
      <c r="KUZ197" s="37"/>
      <c r="KVA197" s="37"/>
      <c r="KVB197" s="37"/>
      <c r="KVC197" s="37"/>
      <c r="KVD197" s="37"/>
      <c r="KVE197" s="37"/>
      <c r="KVF197" s="37"/>
      <c r="KVG197" s="37"/>
      <c r="KVH197" s="37"/>
      <c r="KVI197" s="37"/>
      <c r="KVJ197" s="37"/>
      <c r="KVK197" s="37"/>
      <c r="KVL197" s="37"/>
      <c r="KVM197" s="37"/>
      <c r="KVN197" s="37"/>
      <c r="KVO197" s="37"/>
      <c r="KVP197" s="37"/>
      <c r="KVQ197" s="37"/>
      <c r="KVR197" s="37"/>
      <c r="KVS197" s="37"/>
      <c r="KVT197" s="37"/>
      <c r="KVU197" s="37"/>
      <c r="KVV197" s="37"/>
      <c r="KVW197" s="37"/>
      <c r="KVX197" s="37"/>
      <c r="KVY197" s="37"/>
      <c r="KVZ197" s="37"/>
      <c r="KWA197" s="37"/>
      <c r="KWB197" s="37"/>
      <c r="KWC197" s="37"/>
      <c r="KWD197" s="37"/>
      <c r="KWE197" s="37"/>
      <c r="KWF197" s="37"/>
      <c r="KWG197" s="37"/>
      <c r="KWH197" s="37"/>
      <c r="KWI197" s="37"/>
      <c r="KWJ197" s="37"/>
      <c r="KWK197" s="37"/>
      <c r="KWL197" s="37"/>
      <c r="KWM197" s="37"/>
      <c r="KWN197" s="37"/>
      <c r="KWO197" s="37"/>
      <c r="KWP197" s="37"/>
      <c r="KWQ197" s="37"/>
      <c r="KWR197" s="37"/>
      <c r="KWS197" s="37"/>
      <c r="KWT197" s="37"/>
      <c r="KWU197" s="37"/>
      <c r="KWV197" s="37"/>
      <c r="KWW197" s="37"/>
      <c r="KWX197" s="37"/>
      <c r="KWY197" s="37"/>
      <c r="KWZ197" s="37"/>
      <c r="KXA197" s="37"/>
      <c r="KXB197" s="37"/>
      <c r="KXC197" s="37"/>
      <c r="KXD197" s="37"/>
      <c r="KXE197" s="37"/>
      <c r="KXF197" s="37"/>
      <c r="KXG197" s="37"/>
      <c r="KXH197" s="37"/>
      <c r="KXI197" s="37"/>
      <c r="KXJ197" s="37"/>
      <c r="KXK197" s="37"/>
      <c r="KXL197" s="37"/>
      <c r="KXM197" s="37"/>
      <c r="KXN197" s="37"/>
      <c r="KXO197" s="37"/>
      <c r="KXP197" s="37"/>
      <c r="KXQ197" s="37"/>
      <c r="KXR197" s="37"/>
      <c r="KXS197" s="37"/>
      <c r="KXT197" s="37"/>
      <c r="KXU197" s="37"/>
      <c r="KXV197" s="37"/>
      <c r="KXW197" s="37"/>
      <c r="KXX197" s="37"/>
      <c r="KXY197" s="37"/>
      <c r="KXZ197" s="37"/>
      <c r="KYA197" s="37"/>
      <c r="KYB197" s="37"/>
      <c r="KYC197" s="37"/>
      <c r="KYD197" s="37"/>
      <c r="KYE197" s="37"/>
      <c r="KYF197" s="37"/>
      <c r="KYG197" s="37"/>
      <c r="KYH197" s="37"/>
      <c r="KYI197" s="37"/>
      <c r="KYJ197" s="37"/>
      <c r="KYK197" s="37"/>
      <c r="KYL197" s="37"/>
      <c r="KYM197" s="37"/>
      <c r="KYN197" s="37"/>
      <c r="KYO197" s="37"/>
      <c r="KYP197" s="37"/>
      <c r="KYQ197" s="37"/>
      <c r="KYR197" s="37"/>
      <c r="KYS197" s="37"/>
      <c r="KYT197" s="37"/>
      <c r="KYU197" s="37"/>
      <c r="KYV197" s="37"/>
      <c r="KYW197" s="37"/>
      <c r="KYX197" s="37"/>
      <c r="KYY197" s="37"/>
      <c r="KYZ197" s="37"/>
      <c r="KZA197" s="37"/>
      <c r="KZB197" s="37"/>
      <c r="KZC197" s="37"/>
      <c r="KZD197" s="37"/>
      <c r="KZE197" s="37"/>
      <c r="KZF197" s="37"/>
      <c r="KZG197" s="37"/>
      <c r="KZH197" s="37"/>
      <c r="KZI197" s="37"/>
      <c r="KZJ197" s="37"/>
      <c r="KZK197" s="37"/>
      <c r="KZL197" s="37"/>
      <c r="KZM197" s="37"/>
      <c r="KZN197" s="37"/>
      <c r="KZO197" s="37"/>
      <c r="KZP197" s="37"/>
      <c r="KZQ197" s="37"/>
      <c r="KZR197" s="37"/>
      <c r="KZS197" s="37"/>
      <c r="KZT197" s="37"/>
      <c r="KZU197" s="37"/>
      <c r="KZV197" s="37"/>
      <c r="KZW197" s="37"/>
      <c r="KZX197" s="37"/>
      <c r="KZY197" s="37"/>
      <c r="KZZ197" s="37"/>
      <c r="LAA197" s="37"/>
      <c r="LAB197" s="37"/>
      <c r="LAC197" s="37"/>
      <c r="LAD197" s="37"/>
      <c r="LAE197" s="37"/>
      <c r="LAF197" s="37"/>
      <c r="LAG197" s="37"/>
      <c r="LAH197" s="37"/>
      <c r="LAI197" s="37"/>
      <c r="LAJ197" s="37"/>
      <c r="LAK197" s="37"/>
      <c r="LAL197" s="37"/>
      <c r="LAM197" s="37"/>
      <c r="LAN197" s="37"/>
      <c r="LAO197" s="37"/>
      <c r="LAP197" s="37"/>
      <c r="LAQ197" s="37"/>
      <c r="LAR197" s="37"/>
      <c r="LAS197" s="37"/>
      <c r="LAT197" s="37"/>
      <c r="LAU197" s="37"/>
      <c r="LAV197" s="37"/>
      <c r="LAW197" s="37"/>
      <c r="LAX197" s="37"/>
      <c r="LAY197" s="37"/>
      <c r="LAZ197" s="37"/>
      <c r="LBA197" s="37"/>
      <c r="LBB197" s="37"/>
      <c r="LBC197" s="37"/>
      <c r="LBD197" s="37"/>
      <c r="LBE197" s="37"/>
      <c r="LBF197" s="37"/>
      <c r="LBG197" s="37"/>
      <c r="LBH197" s="37"/>
      <c r="LBI197" s="37"/>
      <c r="LBJ197" s="37"/>
      <c r="LBK197" s="37"/>
      <c r="LBL197" s="37"/>
      <c r="LBM197" s="37"/>
      <c r="LBN197" s="37"/>
      <c r="LBO197" s="37"/>
      <c r="LBP197" s="37"/>
      <c r="LBQ197" s="37"/>
      <c r="LBR197" s="37"/>
      <c r="LBS197" s="37"/>
      <c r="LBT197" s="37"/>
      <c r="LBU197" s="37"/>
      <c r="LBV197" s="37"/>
      <c r="LBW197" s="37"/>
      <c r="LBX197" s="37"/>
      <c r="LBY197" s="37"/>
      <c r="LBZ197" s="37"/>
      <c r="LCA197" s="37"/>
      <c r="LCB197" s="37"/>
      <c r="LCC197" s="37"/>
      <c r="LCD197" s="37"/>
      <c r="LCE197" s="37"/>
      <c r="LCF197" s="37"/>
      <c r="LCG197" s="37"/>
      <c r="LCH197" s="37"/>
      <c r="LCI197" s="37"/>
      <c r="LCJ197" s="37"/>
      <c r="LCK197" s="37"/>
      <c r="LCL197" s="37"/>
      <c r="LCM197" s="37"/>
      <c r="LCN197" s="37"/>
      <c r="LCO197" s="37"/>
      <c r="LCP197" s="37"/>
      <c r="LCQ197" s="37"/>
      <c r="LCR197" s="37"/>
      <c r="LCS197" s="37"/>
      <c r="LCT197" s="37"/>
      <c r="LCU197" s="37"/>
      <c r="LCV197" s="37"/>
      <c r="LCW197" s="37"/>
      <c r="LCX197" s="37"/>
      <c r="LCY197" s="37"/>
      <c r="LCZ197" s="37"/>
      <c r="LDA197" s="37"/>
      <c r="LDB197" s="37"/>
      <c r="LDC197" s="37"/>
      <c r="LDD197" s="37"/>
      <c r="LDE197" s="37"/>
      <c r="LDF197" s="37"/>
      <c r="LDG197" s="37"/>
      <c r="LDH197" s="37"/>
      <c r="LDI197" s="37"/>
      <c r="LDJ197" s="37"/>
      <c r="LDK197" s="37"/>
      <c r="LDL197" s="37"/>
      <c r="LDM197" s="37"/>
      <c r="LDN197" s="37"/>
      <c r="LDO197" s="37"/>
      <c r="LDP197" s="37"/>
      <c r="LDQ197" s="37"/>
      <c r="LDR197" s="37"/>
      <c r="LDS197" s="37"/>
      <c r="LDT197" s="37"/>
      <c r="LDU197" s="37"/>
      <c r="LDV197" s="37"/>
      <c r="LDW197" s="37"/>
      <c r="LDX197" s="37"/>
      <c r="LDY197" s="37"/>
      <c r="LDZ197" s="37"/>
      <c r="LEA197" s="37"/>
      <c r="LEB197" s="37"/>
      <c r="LEC197" s="37"/>
      <c r="LED197" s="37"/>
      <c r="LEE197" s="37"/>
      <c r="LEF197" s="37"/>
      <c r="LEG197" s="37"/>
      <c r="LEH197" s="37"/>
      <c r="LEI197" s="37"/>
      <c r="LEJ197" s="37"/>
      <c r="LEK197" s="37"/>
      <c r="LEL197" s="37"/>
      <c r="LEM197" s="37"/>
      <c r="LEN197" s="37"/>
      <c r="LEO197" s="37"/>
      <c r="LEP197" s="37"/>
      <c r="LEQ197" s="37"/>
      <c r="LER197" s="37"/>
      <c r="LES197" s="37"/>
      <c r="LET197" s="37"/>
      <c r="LEU197" s="37"/>
      <c r="LEV197" s="37"/>
      <c r="LEW197" s="37"/>
      <c r="LEX197" s="37"/>
      <c r="LEY197" s="37"/>
      <c r="LEZ197" s="37"/>
      <c r="LFA197" s="37"/>
      <c r="LFB197" s="37"/>
      <c r="LFC197" s="37"/>
      <c r="LFD197" s="37"/>
      <c r="LFE197" s="37"/>
      <c r="LFF197" s="37"/>
      <c r="LFG197" s="37"/>
      <c r="LFH197" s="37"/>
      <c r="LFI197" s="37"/>
      <c r="LFJ197" s="37"/>
      <c r="LFK197" s="37"/>
      <c r="LFL197" s="37"/>
      <c r="LFM197" s="37"/>
      <c r="LFN197" s="37"/>
      <c r="LFO197" s="37"/>
      <c r="LFP197" s="37"/>
      <c r="LFQ197" s="37"/>
      <c r="LFR197" s="37"/>
      <c r="LFS197" s="37"/>
      <c r="LFT197" s="37"/>
      <c r="LFU197" s="37"/>
      <c r="LFV197" s="37"/>
      <c r="LFW197" s="37"/>
      <c r="LFX197" s="37"/>
      <c r="LFY197" s="37"/>
      <c r="LFZ197" s="37"/>
      <c r="LGA197" s="37"/>
      <c r="LGB197" s="37"/>
      <c r="LGC197" s="37"/>
      <c r="LGD197" s="37"/>
      <c r="LGE197" s="37"/>
      <c r="LGF197" s="37"/>
      <c r="LGG197" s="37"/>
      <c r="LGH197" s="37"/>
      <c r="LGI197" s="37"/>
      <c r="LGJ197" s="37"/>
      <c r="LGK197" s="37"/>
      <c r="LGL197" s="37"/>
      <c r="LGM197" s="37"/>
      <c r="LGN197" s="37"/>
      <c r="LGO197" s="37"/>
      <c r="LGP197" s="37"/>
      <c r="LGQ197" s="37"/>
      <c r="LGR197" s="37"/>
      <c r="LGS197" s="37"/>
      <c r="LGT197" s="37"/>
      <c r="LGU197" s="37"/>
      <c r="LGV197" s="37"/>
      <c r="LGW197" s="37"/>
      <c r="LGX197" s="37"/>
      <c r="LGY197" s="37"/>
      <c r="LGZ197" s="37"/>
      <c r="LHA197" s="37"/>
      <c r="LHB197" s="37"/>
      <c r="LHC197" s="37"/>
      <c r="LHD197" s="37"/>
      <c r="LHE197" s="37"/>
      <c r="LHF197" s="37"/>
      <c r="LHG197" s="37"/>
      <c r="LHH197" s="37"/>
      <c r="LHI197" s="37"/>
      <c r="LHJ197" s="37"/>
      <c r="LHK197" s="37"/>
      <c r="LHL197" s="37"/>
      <c r="LHM197" s="37"/>
      <c r="LHN197" s="37"/>
      <c r="LHO197" s="37"/>
      <c r="LHP197" s="37"/>
      <c r="LHQ197" s="37"/>
      <c r="LHR197" s="37"/>
      <c r="LHS197" s="37"/>
      <c r="LHT197" s="37"/>
      <c r="LHU197" s="37"/>
      <c r="LHV197" s="37"/>
      <c r="LHW197" s="37"/>
      <c r="LHX197" s="37"/>
      <c r="LHY197" s="37"/>
      <c r="LHZ197" s="37"/>
      <c r="LIA197" s="37"/>
      <c r="LIB197" s="37"/>
      <c r="LIC197" s="37"/>
      <c r="LID197" s="37"/>
      <c r="LIE197" s="37"/>
      <c r="LIF197" s="37"/>
      <c r="LIG197" s="37"/>
      <c r="LIH197" s="37"/>
      <c r="LII197" s="37"/>
      <c r="LIJ197" s="37"/>
      <c r="LIK197" s="37"/>
      <c r="LIL197" s="37"/>
      <c r="LIM197" s="37"/>
      <c r="LIN197" s="37"/>
      <c r="LIO197" s="37"/>
      <c r="LIP197" s="37"/>
      <c r="LIQ197" s="37"/>
      <c r="LIR197" s="37"/>
      <c r="LIS197" s="37"/>
      <c r="LIT197" s="37"/>
      <c r="LIU197" s="37"/>
      <c r="LIV197" s="37"/>
      <c r="LIW197" s="37"/>
      <c r="LIX197" s="37"/>
      <c r="LIY197" s="37"/>
      <c r="LIZ197" s="37"/>
      <c r="LJA197" s="37"/>
      <c r="LJB197" s="37"/>
      <c r="LJC197" s="37"/>
      <c r="LJD197" s="37"/>
      <c r="LJE197" s="37"/>
      <c r="LJF197" s="37"/>
      <c r="LJG197" s="37"/>
      <c r="LJH197" s="37"/>
      <c r="LJI197" s="37"/>
      <c r="LJJ197" s="37"/>
      <c r="LJK197" s="37"/>
      <c r="LJL197" s="37"/>
      <c r="LJM197" s="37"/>
      <c r="LJN197" s="37"/>
      <c r="LJO197" s="37"/>
      <c r="LJP197" s="37"/>
      <c r="LJQ197" s="37"/>
      <c r="LJR197" s="37"/>
      <c r="LJS197" s="37"/>
      <c r="LJT197" s="37"/>
      <c r="LJU197" s="37"/>
      <c r="LJV197" s="37"/>
      <c r="LJW197" s="37"/>
      <c r="LJX197" s="37"/>
      <c r="LJY197" s="37"/>
      <c r="LJZ197" s="37"/>
      <c r="LKA197" s="37"/>
      <c r="LKB197" s="37"/>
      <c r="LKC197" s="37"/>
      <c r="LKD197" s="37"/>
      <c r="LKE197" s="37"/>
      <c r="LKF197" s="37"/>
      <c r="LKG197" s="37"/>
      <c r="LKH197" s="37"/>
      <c r="LKI197" s="37"/>
      <c r="LKJ197" s="37"/>
      <c r="LKK197" s="37"/>
      <c r="LKL197" s="37"/>
      <c r="LKM197" s="37"/>
      <c r="LKN197" s="37"/>
      <c r="LKO197" s="37"/>
      <c r="LKP197" s="37"/>
      <c r="LKQ197" s="37"/>
      <c r="LKR197" s="37"/>
      <c r="LKS197" s="37"/>
      <c r="LKT197" s="37"/>
      <c r="LKU197" s="37"/>
      <c r="LKV197" s="37"/>
      <c r="LKW197" s="37"/>
      <c r="LKX197" s="37"/>
      <c r="LKY197" s="37"/>
      <c r="LKZ197" s="37"/>
      <c r="LLA197" s="37"/>
      <c r="LLB197" s="37"/>
      <c r="LLC197" s="37"/>
      <c r="LLD197" s="37"/>
      <c r="LLE197" s="37"/>
      <c r="LLF197" s="37"/>
      <c r="LLG197" s="37"/>
      <c r="LLH197" s="37"/>
      <c r="LLI197" s="37"/>
      <c r="LLJ197" s="37"/>
      <c r="LLK197" s="37"/>
      <c r="LLL197" s="37"/>
      <c r="LLM197" s="37"/>
      <c r="LLN197" s="37"/>
      <c r="LLO197" s="37"/>
      <c r="LLP197" s="37"/>
      <c r="LLQ197" s="37"/>
      <c r="LLR197" s="37"/>
      <c r="LLS197" s="37"/>
      <c r="LLT197" s="37"/>
      <c r="LLU197" s="37"/>
      <c r="LLV197" s="37"/>
      <c r="LLW197" s="37"/>
      <c r="LLX197" s="37"/>
      <c r="LLY197" s="37"/>
      <c r="LLZ197" s="37"/>
      <c r="LMA197" s="37"/>
      <c r="LMB197" s="37"/>
      <c r="LMC197" s="37"/>
      <c r="LMD197" s="37"/>
      <c r="LME197" s="37"/>
      <c r="LMF197" s="37"/>
      <c r="LMG197" s="37"/>
      <c r="LMH197" s="37"/>
      <c r="LMI197" s="37"/>
      <c r="LMJ197" s="37"/>
      <c r="LMK197" s="37"/>
      <c r="LML197" s="37"/>
      <c r="LMM197" s="37"/>
      <c r="LMN197" s="37"/>
      <c r="LMO197" s="37"/>
      <c r="LMP197" s="37"/>
      <c r="LMQ197" s="37"/>
      <c r="LMR197" s="37"/>
      <c r="LMS197" s="37"/>
      <c r="LMT197" s="37"/>
      <c r="LMU197" s="37"/>
      <c r="LMV197" s="37"/>
      <c r="LMW197" s="37"/>
      <c r="LMX197" s="37"/>
      <c r="LMY197" s="37"/>
      <c r="LMZ197" s="37"/>
      <c r="LNA197" s="37"/>
      <c r="LNB197" s="37"/>
      <c r="LNC197" s="37"/>
      <c r="LND197" s="37"/>
      <c r="LNE197" s="37"/>
      <c r="LNF197" s="37"/>
      <c r="LNG197" s="37"/>
      <c r="LNH197" s="37"/>
      <c r="LNI197" s="37"/>
      <c r="LNJ197" s="37"/>
      <c r="LNK197" s="37"/>
      <c r="LNL197" s="37"/>
      <c r="LNM197" s="37"/>
      <c r="LNN197" s="37"/>
      <c r="LNO197" s="37"/>
      <c r="LNP197" s="37"/>
      <c r="LNQ197" s="37"/>
      <c r="LNR197" s="37"/>
      <c r="LNS197" s="37"/>
      <c r="LNT197" s="37"/>
      <c r="LNU197" s="37"/>
      <c r="LNV197" s="37"/>
      <c r="LNW197" s="37"/>
      <c r="LNX197" s="37"/>
      <c r="LNY197" s="37"/>
      <c r="LNZ197" s="37"/>
      <c r="LOA197" s="37"/>
      <c r="LOB197" s="37"/>
      <c r="LOC197" s="37"/>
      <c r="LOD197" s="37"/>
      <c r="LOE197" s="37"/>
      <c r="LOF197" s="37"/>
      <c r="LOG197" s="37"/>
      <c r="LOH197" s="37"/>
      <c r="LOI197" s="37"/>
      <c r="LOJ197" s="37"/>
      <c r="LOK197" s="37"/>
      <c r="LOL197" s="37"/>
      <c r="LOM197" s="37"/>
      <c r="LON197" s="37"/>
      <c r="LOO197" s="37"/>
      <c r="LOP197" s="37"/>
      <c r="LOQ197" s="37"/>
      <c r="LOR197" s="37"/>
      <c r="LOS197" s="37"/>
      <c r="LOT197" s="37"/>
      <c r="LOU197" s="37"/>
      <c r="LOV197" s="37"/>
      <c r="LOW197" s="37"/>
      <c r="LOX197" s="37"/>
      <c r="LOY197" s="37"/>
      <c r="LOZ197" s="37"/>
      <c r="LPA197" s="37"/>
      <c r="LPB197" s="37"/>
      <c r="LPC197" s="37"/>
      <c r="LPD197" s="37"/>
      <c r="LPE197" s="37"/>
      <c r="LPF197" s="37"/>
      <c r="LPG197" s="37"/>
      <c r="LPH197" s="37"/>
      <c r="LPI197" s="37"/>
      <c r="LPJ197" s="37"/>
      <c r="LPK197" s="37"/>
      <c r="LPL197" s="37"/>
      <c r="LPM197" s="37"/>
      <c r="LPN197" s="37"/>
      <c r="LPO197" s="37"/>
      <c r="LPP197" s="37"/>
      <c r="LPQ197" s="37"/>
      <c r="LPR197" s="37"/>
      <c r="LPS197" s="37"/>
      <c r="LPT197" s="37"/>
      <c r="LPU197" s="37"/>
      <c r="LPV197" s="37"/>
      <c r="LPW197" s="37"/>
      <c r="LPX197" s="37"/>
      <c r="LPY197" s="37"/>
      <c r="LPZ197" s="37"/>
      <c r="LQA197" s="37"/>
      <c r="LQB197" s="37"/>
      <c r="LQC197" s="37"/>
      <c r="LQD197" s="37"/>
      <c r="LQE197" s="37"/>
      <c r="LQF197" s="37"/>
      <c r="LQG197" s="37"/>
      <c r="LQH197" s="37"/>
      <c r="LQI197" s="37"/>
      <c r="LQJ197" s="37"/>
      <c r="LQK197" s="37"/>
      <c r="LQL197" s="37"/>
      <c r="LQM197" s="37"/>
      <c r="LQN197" s="37"/>
      <c r="LQO197" s="37"/>
      <c r="LQP197" s="37"/>
      <c r="LQQ197" s="37"/>
      <c r="LQR197" s="37"/>
      <c r="LQS197" s="37"/>
      <c r="LQT197" s="37"/>
      <c r="LQU197" s="37"/>
      <c r="LQV197" s="37"/>
      <c r="LQW197" s="37"/>
      <c r="LQX197" s="37"/>
      <c r="LQY197" s="37"/>
      <c r="LQZ197" s="37"/>
      <c r="LRA197" s="37"/>
      <c r="LRB197" s="37"/>
      <c r="LRC197" s="37"/>
      <c r="LRD197" s="37"/>
      <c r="LRE197" s="37"/>
      <c r="LRF197" s="37"/>
      <c r="LRG197" s="37"/>
      <c r="LRH197" s="37"/>
      <c r="LRI197" s="37"/>
      <c r="LRJ197" s="37"/>
      <c r="LRK197" s="37"/>
      <c r="LRL197" s="37"/>
      <c r="LRM197" s="37"/>
      <c r="LRN197" s="37"/>
      <c r="LRO197" s="37"/>
      <c r="LRP197" s="37"/>
      <c r="LRQ197" s="37"/>
      <c r="LRR197" s="37"/>
      <c r="LRS197" s="37"/>
      <c r="LRT197" s="37"/>
      <c r="LRU197" s="37"/>
      <c r="LRV197" s="37"/>
      <c r="LRW197" s="37"/>
      <c r="LRX197" s="37"/>
      <c r="LRY197" s="37"/>
      <c r="LRZ197" s="37"/>
      <c r="LSA197" s="37"/>
      <c r="LSB197" s="37"/>
      <c r="LSC197" s="37"/>
      <c r="LSD197" s="37"/>
      <c r="LSE197" s="37"/>
      <c r="LSF197" s="37"/>
      <c r="LSG197" s="37"/>
      <c r="LSH197" s="37"/>
      <c r="LSI197" s="37"/>
      <c r="LSJ197" s="37"/>
      <c r="LSK197" s="37"/>
      <c r="LSL197" s="37"/>
      <c r="LSM197" s="37"/>
      <c r="LSN197" s="37"/>
      <c r="LSO197" s="37"/>
      <c r="LSP197" s="37"/>
      <c r="LSQ197" s="37"/>
      <c r="LSR197" s="37"/>
      <c r="LSS197" s="37"/>
      <c r="LST197" s="37"/>
      <c r="LSU197" s="37"/>
      <c r="LSV197" s="37"/>
      <c r="LSW197" s="37"/>
      <c r="LSX197" s="37"/>
      <c r="LSY197" s="37"/>
      <c r="LSZ197" s="37"/>
      <c r="LTA197" s="37"/>
      <c r="LTB197" s="37"/>
      <c r="LTC197" s="37"/>
      <c r="LTD197" s="37"/>
      <c r="LTE197" s="37"/>
      <c r="LTF197" s="37"/>
      <c r="LTG197" s="37"/>
      <c r="LTH197" s="37"/>
      <c r="LTI197" s="37"/>
      <c r="LTJ197" s="37"/>
      <c r="LTK197" s="37"/>
      <c r="LTL197" s="37"/>
      <c r="LTM197" s="37"/>
      <c r="LTN197" s="37"/>
      <c r="LTO197" s="37"/>
      <c r="LTP197" s="37"/>
      <c r="LTQ197" s="37"/>
      <c r="LTR197" s="37"/>
      <c r="LTS197" s="37"/>
      <c r="LTT197" s="37"/>
      <c r="LTU197" s="37"/>
      <c r="LTV197" s="37"/>
      <c r="LTW197" s="37"/>
      <c r="LTX197" s="37"/>
      <c r="LTY197" s="37"/>
      <c r="LTZ197" s="37"/>
      <c r="LUA197" s="37"/>
      <c r="LUB197" s="37"/>
      <c r="LUC197" s="37"/>
      <c r="LUD197" s="37"/>
      <c r="LUE197" s="37"/>
      <c r="LUF197" s="37"/>
      <c r="LUG197" s="37"/>
      <c r="LUH197" s="37"/>
      <c r="LUI197" s="37"/>
      <c r="LUJ197" s="37"/>
      <c r="LUK197" s="37"/>
      <c r="LUL197" s="37"/>
      <c r="LUM197" s="37"/>
      <c r="LUN197" s="37"/>
      <c r="LUO197" s="37"/>
      <c r="LUP197" s="37"/>
      <c r="LUQ197" s="37"/>
      <c r="LUR197" s="37"/>
      <c r="LUS197" s="37"/>
      <c r="LUT197" s="37"/>
      <c r="LUU197" s="37"/>
      <c r="LUV197" s="37"/>
      <c r="LUW197" s="37"/>
      <c r="LUX197" s="37"/>
      <c r="LUY197" s="37"/>
      <c r="LUZ197" s="37"/>
      <c r="LVA197" s="37"/>
      <c r="LVB197" s="37"/>
      <c r="LVC197" s="37"/>
      <c r="LVD197" s="37"/>
      <c r="LVE197" s="37"/>
      <c r="LVF197" s="37"/>
      <c r="LVG197" s="37"/>
      <c r="LVH197" s="37"/>
      <c r="LVI197" s="37"/>
      <c r="LVJ197" s="37"/>
      <c r="LVK197" s="37"/>
      <c r="LVL197" s="37"/>
      <c r="LVM197" s="37"/>
      <c r="LVN197" s="37"/>
      <c r="LVO197" s="37"/>
      <c r="LVP197" s="37"/>
      <c r="LVQ197" s="37"/>
      <c r="LVR197" s="37"/>
      <c r="LVS197" s="37"/>
      <c r="LVT197" s="37"/>
      <c r="LVU197" s="37"/>
      <c r="LVV197" s="37"/>
      <c r="LVW197" s="37"/>
      <c r="LVX197" s="37"/>
      <c r="LVY197" s="37"/>
      <c r="LVZ197" s="37"/>
      <c r="LWA197" s="37"/>
      <c r="LWB197" s="37"/>
      <c r="LWC197" s="37"/>
      <c r="LWD197" s="37"/>
      <c r="LWE197" s="37"/>
      <c r="LWF197" s="37"/>
      <c r="LWG197" s="37"/>
      <c r="LWH197" s="37"/>
      <c r="LWI197" s="37"/>
      <c r="LWJ197" s="37"/>
      <c r="LWK197" s="37"/>
      <c r="LWL197" s="37"/>
      <c r="LWM197" s="37"/>
      <c r="LWN197" s="37"/>
      <c r="LWO197" s="37"/>
      <c r="LWP197" s="37"/>
      <c r="LWQ197" s="37"/>
      <c r="LWR197" s="37"/>
      <c r="LWS197" s="37"/>
      <c r="LWT197" s="37"/>
      <c r="LWU197" s="37"/>
      <c r="LWV197" s="37"/>
      <c r="LWW197" s="37"/>
      <c r="LWX197" s="37"/>
      <c r="LWY197" s="37"/>
      <c r="LWZ197" s="37"/>
      <c r="LXA197" s="37"/>
      <c r="LXB197" s="37"/>
      <c r="LXC197" s="37"/>
      <c r="LXD197" s="37"/>
      <c r="LXE197" s="37"/>
      <c r="LXF197" s="37"/>
      <c r="LXG197" s="37"/>
      <c r="LXH197" s="37"/>
      <c r="LXI197" s="37"/>
      <c r="LXJ197" s="37"/>
      <c r="LXK197" s="37"/>
      <c r="LXL197" s="37"/>
      <c r="LXM197" s="37"/>
      <c r="LXN197" s="37"/>
      <c r="LXO197" s="37"/>
      <c r="LXP197" s="37"/>
      <c r="LXQ197" s="37"/>
      <c r="LXR197" s="37"/>
      <c r="LXS197" s="37"/>
      <c r="LXT197" s="37"/>
      <c r="LXU197" s="37"/>
      <c r="LXV197" s="37"/>
      <c r="LXW197" s="37"/>
      <c r="LXX197" s="37"/>
      <c r="LXY197" s="37"/>
      <c r="LXZ197" s="37"/>
      <c r="LYA197" s="37"/>
      <c r="LYB197" s="37"/>
      <c r="LYC197" s="37"/>
      <c r="LYD197" s="37"/>
      <c r="LYE197" s="37"/>
      <c r="LYF197" s="37"/>
      <c r="LYG197" s="37"/>
      <c r="LYH197" s="37"/>
      <c r="LYI197" s="37"/>
      <c r="LYJ197" s="37"/>
      <c r="LYK197" s="37"/>
      <c r="LYL197" s="37"/>
      <c r="LYM197" s="37"/>
      <c r="LYN197" s="37"/>
      <c r="LYO197" s="37"/>
      <c r="LYP197" s="37"/>
      <c r="LYQ197" s="37"/>
      <c r="LYR197" s="37"/>
      <c r="LYS197" s="37"/>
      <c r="LYT197" s="37"/>
      <c r="LYU197" s="37"/>
      <c r="LYV197" s="37"/>
      <c r="LYW197" s="37"/>
      <c r="LYX197" s="37"/>
      <c r="LYY197" s="37"/>
      <c r="LYZ197" s="37"/>
      <c r="LZA197" s="37"/>
      <c r="LZB197" s="37"/>
      <c r="LZC197" s="37"/>
      <c r="LZD197" s="37"/>
      <c r="LZE197" s="37"/>
      <c r="LZF197" s="37"/>
      <c r="LZG197" s="37"/>
      <c r="LZH197" s="37"/>
      <c r="LZI197" s="37"/>
      <c r="LZJ197" s="37"/>
      <c r="LZK197" s="37"/>
      <c r="LZL197" s="37"/>
      <c r="LZM197" s="37"/>
      <c r="LZN197" s="37"/>
      <c r="LZO197" s="37"/>
      <c r="LZP197" s="37"/>
      <c r="LZQ197" s="37"/>
      <c r="LZR197" s="37"/>
      <c r="LZS197" s="37"/>
      <c r="LZT197" s="37"/>
      <c r="LZU197" s="37"/>
      <c r="LZV197" s="37"/>
      <c r="LZW197" s="37"/>
      <c r="LZX197" s="37"/>
      <c r="LZY197" s="37"/>
      <c r="LZZ197" s="37"/>
      <c r="MAA197" s="37"/>
      <c r="MAB197" s="37"/>
      <c r="MAC197" s="37"/>
      <c r="MAD197" s="37"/>
      <c r="MAE197" s="37"/>
      <c r="MAF197" s="37"/>
      <c r="MAG197" s="37"/>
      <c r="MAH197" s="37"/>
      <c r="MAI197" s="37"/>
      <c r="MAJ197" s="37"/>
      <c r="MAK197" s="37"/>
      <c r="MAL197" s="37"/>
      <c r="MAM197" s="37"/>
      <c r="MAN197" s="37"/>
      <c r="MAO197" s="37"/>
      <c r="MAP197" s="37"/>
      <c r="MAQ197" s="37"/>
      <c r="MAR197" s="37"/>
      <c r="MAS197" s="37"/>
      <c r="MAT197" s="37"/>
      <c r="MAU197" s="37"/>
      <c r="MAV197" s="37"/>
      <c r="MAW197" s="37"/>
      <c r="MAX197" s="37"/>
      <c r="MAY197" s="37"/>
      <c r="MAZ197" s="37"/>
      <c r="MBA197" s="37"/>
      <c r="MBB197" s="37"/>
      <c r="MBC197" s="37"/>
      <c r="MBD197" s="37"/>
      <c r="MBE197" s="37"/>
      <c r="MBF197" s="37"/>
      <c r="MBG197" s="37"/>
      <c r="MBH197" s="37"/>
      <c r="MBI197" s="37"/>
      <c r="MBJ197" s="37"/>
      <c r="MBK197" s="37"/>
      <c r="MBL197" s="37"/>
      <c r="MBM197" s="37"/>
      <c r="MBN197" s="37"/>
      <c r="MBO197" s="37"/>
      <c r="MBP197" s="37"/>
      <c r="MBQ197" s="37"/>
      <c r="MBR197" s="37"/>
      <c r="MBS197" s="37"/>
      <c r="MBT197" s="37"/>
      <c r="MBU197" s="37"/>
      <c r="MBV197" s="37"/>
      <c r="MBW197" s="37"/>
      <c r="MBX197" s="37"/>
      <c r="MBY197" s="37"/>
      <c r="MBZ197" s="37"/>
      <c r="MCA197" s="37"/>
      <c r="MCB197" s="37"/>
      <c r="MCC197" s="37"/>
      <c r="MCD197" s="37"/>
      <c r="MCE197" s="37"/>
      <c r="MCF197" s="37"/>
      <c r="MCG197" s="37"/>
      <c r="MCH197" s="37"/>
      <c r="MCI197" s="37"/>
      <c r="MCJ197" s="37"/>
      <c r="MCK197" s="37"/>
      <c r="MCL197" s="37"/>
      <c r="MCM197" s="37"/>
      <c r="MCN197" s="37"/>
      <c r="MCO197" s="37"/>
      <c r="MCP197" s="37"/>
      <c r="MCQ197" s="37"/>
      <c r="MCR197" s="37"/>
      <c r="MCS197" s="37"/>
      <c r="MCT197" s="37"/>
      <c r="MCU197" s="37"/>
      <c r="MCV197" s="37"/>
      <c r="MCW197" s="37"/>
      <c r="MCX197" s="37"/>
      <c r="MCY197" s="37"/>
      <c r="MCZ197" s="37"/>
      <c r="MDA197" s="37"/>
      <c r="MDB197" s="37"/>
      <c r="MDC197" s="37"/>
      <c r="MDD197" s="37"/>
      <c r="MDE197" s="37"/>
      <c r="MDF197" s="37"/>
      <c r="MDG197" s="37"/>
      <c r="MDH197" s="37"/>
      <c r="MDI197" s="37"/>
      <c r="MDJ197" s="37"/>
      <c r="MDK197" s="37"/>
      <c r="MDL197" s="37"/>
      <c r="MDM197" s="37"/>
      <c r="MDN197" s="37"/>
      <c r="MDO197" s="37"/>
      <c r="MDP197" s="37"/>
      <c r="MDQ197" s="37"/>
      <c r="MDR197" s="37"/>
      <c r="MDS197" s="37"/>
      <c r="MDT197" s="37"/>
      <c r="MDU197" s="37"/>
      <c r="MDV197" s="37"/>
      <c r="MDW197" s="37"/>
      <c r="MDX197" s="37"/>
      <c r="MDY197" s="37"/>
      <c r="MDZ197" s="37"/>
      <c r="MEA197" s="37"/>
      <c r="MEB197" s="37"/>
      <c r="MEC197" s="37"/>
      <c r="MED197" s="37"/>
      <c r="MEE197" s="37"/>
      <c r="MEF197" s="37"/>
      <c r="MEG197" s="37"/>
      <c r="MEH197" s="37"/>
      <c r="MEI197" s="37"/>
      <c r="MEJ197" s="37"/>
      <c r="MEK197" s="37"/>
      <c r="MEL197" s="37"/>
      <c r="MEM197" s="37"/>
      <c r="MEN197" s="37"/>
      <c r="MEO197" s="37"/>
      <c r="MEP197" s="37"/>
      <c r="MEQ197" s="37"/>
      <c r="MER197" s="37"/>
      <c r="MES197" s="37"/>
      <c r="MET197" s="37"/>
      <c r="MEU197" s="37"/>
      <c r="MEV197" s="37"/>
      <c r="MEW197" s="37"/>
      <c r="MEX197" s="37"/>
      <c r="MEY197" s="37"/>
      <c r="MEZ197" s="37"/>
      <c r="MFA197" s="37"/>
      <c r="MFB197" s="37"/>
      <c r="MFC197" s="37"/>
      <c r="MFD197" s="37"/>
      <c r="MFE197" s="37"/>
      <c r="MFF197" s="37"/>
      <c r="MFG197" s="37"/>
      <c r="MFH197" s="37"/>
      <c r="MFI197" s="37"/>
      <c r="MFJ197" s="37"/>
      <c r="MFK197" s="37"/>
      <c r="MFL197" s="37"/>
      <c r="MFM197" s="37"/>
      <c r="MFN197" s="37"/>
      <c r="MFO197" s="37"/>
      <c r="MFP197" s="37"/>
      <c r="MFQ197" s="37"/>
      <c r="MFR197" s="37"/>
      <c r="MFS197" s="37"/>
      <c r="MFT197" s="37"/>
      <c r="MFU197" s="37"/>
      <c r="MFV197" s="37"/>
      <c r="MFW197" s="37"/>
      <c r="MFX197" s="37"/>
      <c r="MFY197" s="37"/>
      <c r="MFZ197" s="37"/>
      <c r="MGA197" s="37"/>
      <c r="MGB197" s="37"/>
      <c r="MGC197" s="37"/>
      <c r="MGD197" s="37"/>
      <c r="MGE197" s="37"/>
      <c r="MGF197" s="37"/>
      <c r="MGG197" s="37"/>
      <c r="MGH197" s="37"/>
      <c r="MGI197" s="37"/>
      <c r="MGJ197" s="37"/>
      <c r="MGK197" s="37"/>
      <c r="MGL197" s="37"/>
      <c r="MGM197" s="37"/>
      <c r="MGN197" s="37"/>
      <c r="MGO197" s="37"/>
      <c r="MGP197" s="37"/>
      <c r="MGQ197" s="37"/>
      <c r="MGR197" s="37"/>
      <c r="MGS197" s="37"/>
      <c r="MGT197" s="37"/>
      <c r="MGU197" s="37"/>
      <c r="MGV197" s="37"/>
      <c r="MGW197" s="37"/>
      <c r="MGX197" s="37"/>
      <c r="MGY197" s="37"/>
      <c r="MGZ197" s="37"/>
      <c r="MHA197" s="37"/>
      <c r="MHB197" s="37"/>
      <c r="MHC197" s="37"/>
      <c r="MHD197" s="37"/>
      <c r="MHE197" s="37"/>
      <c r="MHF197" s="37"/>
      <c r="MHG197" s="37"/>
      <c r="MHH197" s="37"/>
      <c r="MHI197" s="37"/>
      <c r="MHJ197" s="37"/>
      <c r="MHK197" s="37"/>
      <c r="MHL197" s="37"/>
      <c r="MHM197" s="37"/>
      <c r="MHN197" s="37"/>
      <c r="MHO197" s="37"/>
      <c r="MHP197" s="37"/>
      <c r="MHQ197" s="37"/>
      <c r="MHR197" s="37"/>
      <c r="MHS197" s="37"/>
      <c r="MHT197" s="37"/>
      <c r="MHU197" s="37"/>
      <c r="MHV197" s="37"/>
      <c r="MHW197" s="37"/>
      <c r="MHX197" s="37"/>
      <c r="MHY197" s="37"/>
      <c r="MHZ197" s="37"/>
      <c r="MIA197" s="37"/>
      <c r="MIB197" s="37"/>
      <c r="MIC197" s="37"/>
      <c r="MID197" s="37"/>
      <c r="MIE197" s="37"/>
      <c r="MIF197" s="37"/>
      <c r="MIG197" s="37"/>
      <c r="MIH197" s="37"/>
      <c r="MII197" s="37"/>
      <c r="MIJ197" s="37"/>
      <c r="MIK197" s="37"/>
      <c r="MIL197" s="37"/>
      <c r="MIM197" s="37"/>
      <c r="MIN197" s="37"/>
      <c r="MIO197" s="37"/>
      <c r="MIP197" s="37"/>
      <c r="MIQ197" s="37"/>
      <c r="MIR197" s="37"/>
      <c r="MIS197" s="37"/>
      <c r="MIT197" s="37"/>
      <c r="MIU197" s="37"/>
      <c r="MIV197" s="37"/>
      <c r="MIW197" s="37"/>
      <c r="MIX197" s="37"/>
      <c r="MIY197" s="37"/>
      <c r="MIZ197" s="37"/>
      <c r="MJA197" s="37"/>
      <c r="MJB197" s="37"/>
      <c r="MJC197" s="37"/>
      <c r="MJD197" s="37"/>
      <c r="MJE197" s="37"/>
      <c r="MJF197" s="37"/>
      <c r="MJG197" s="37"/>
      <c r="MJH197" s="37"/>
      <c r="MJI197" s="37"/>
      <c r="MJJ197" s="37"/>
      <c r="MJK197" s="37"/>
      <c r="MJL197" s="37"/>
      <c r="MJM197" s="37"/>
      <c r="MJN197" s="37"/>
      <c r="MJO197" s="37"/>
      <c r="MJP197" s="37"/>
      <c r="MJQ197" s="37"/>
      <c r="MJR197" s="37"/>
      <c r="MJS197" s="37"/>
      <c r="MJT197" s="37"/>
      <c r="MJU197" s="37"/>
      <c r="MJV197" s="37"/>
      <c r="MJW197" s="37"/>
      <c r="MJX197" s="37"/>
      <c r="MJY197" s="37"/>
      <c r="MJZ197" s="37"/>
      <c r="MKA197" s="37"/>
      <c r="MKB197" s="37"/>
      <c r="MKC197" s="37"/>
      <c r="MKD197" s="37"/>
      <c r="MKE197" s="37"/>
      <c r="MKF197" s="37"/>
      <c r="MKG197" s="37"/>
      <c r="MKH197" s="37"/>
      <c r="MKI197" s="37"/>
      <c r="MKJ197" s="37"/>
      <c r="MKK197" s="37"/>
      <c r="MKL197" s="37"/>
      <c r="MKM197" s="37"/>
      <c r="MKN197" s="37"/>
      <c r="MKO197" s="37"/>
      <c r="MKP197" s="37"/>
      <c r="MKQ197" s="37"/>
      <c r="MKR197" s="37"/>
      <c r="MKS197" s="37"/>
      <c r="MKT197" s="37"/>
      <c r="MKU197" s="37"/>
      <c r="MKV197" s="37"/>
      <c r="MKW197" s="37"/>
      <c r="MKX197" s="37"/>
      <c r="MKY197" s="37"/>
      <c r="MKZ197" s="37"/>
      <c r="MLA197" s="37"/>
      <c r="MLB197" s="37"/>
      <c r="MLC197" s="37"/>
      <c r="MLD197" s="37"/>
      <c r="MLE197" s="37"/>
      <c r="MLF197" s="37"/>
      <c r="MLG197" s="37"/>
      <c r="MLH197" s="37"/>
      <c r="MLI197" s="37"/>
      <c r="MLJ197" s="37"/>
      <c r="MLK197" s="37"/>
      <c r="MLL197" s="37"/>
      <c r="MLM197" s="37"/>
      <c r="MLN197" s="37"/>
      <c r="MLO197" s="37"/>
      <c r="MLP197" s="37"/>
      <c r="MLQ197" s="37"/>
      <c r="MLR197" s="37"/>
      <c r="MLS197" s="37"/>
      <c r="MLT197" s="37"/>
      <c r="MLU197" s="37"/>
      <c r="MLV197" s="37"/>
      <c r="MLW197" s="37"/>
      <c r="MLX197" s="37"/>
      <c r="MLY197" s="37"/>
      <c r="MLZ197" s="37"/>
      <c r="MMA197" s="37"/>
      <c r="MMB197" s="37"/>
      <c r="MMC197" s="37"/>
      <c r="MMD197" s="37"/>
      <c r="MME197" s="37"/>
      <c r="MMF197" s="37"/>
      <c r="MMG197" s="37"/>
      <c r="MMH197" s="37"/>
      <c r="MMI197" s="37"/>
      <c r="MMJ197" s="37"/>
      <c r="MMK197" s="37"/>
      <c r="MML197" s="37"/>
      <c r="MMM197" s="37"/>
      <c r="MMN197" s="37"/>
      <c r="MMO197" s="37"/>
      <c r="MMP197" s="37"/>
      <c r="MMQ197" s="37"/>
      <c r="MMR197" s="37"/>
      <c r="MMS197" s="37"/>
      <c r="MMT197" s="37"/>
      <c r="MMU197" s="37"/>
      <c r="MMV197" s="37"/>
      <c r="MMW197" s="37"/>
      <c r="MMX197" s="37"/>
      <c r="MMY197" s="37"/>
      <c r="MMZ197" s="37"/>
      <c r="MNA197" s="37"/>
      <c r="MNB197" s="37"/>
      <c r="MNC197" s="37"/>
      <c r="MND197" s="37"/>
      <c r="MNE197" s="37"/>
      <c r="MNF197" s="37"/>
      <c r="MNG197" s="37"/>
      <c r="MNH197" s="37"/>
      <c r="MNI197" s="37"/>
      <c r="MNJ197" s="37"/>
      <c r="MNK197" s="37"/>
      <c r="MNL197" s="37"/>
      <c r="MNM197" s="37"/>
      <c r="MNN197" s="37"/>
      <c r="MNO197" s="37"/>
      <c r="MNP197" s="37"/>
      <c r="MNQ197" s="37"/>
      <c r="MNR197" s="37"/>
      <c r="MNS197" s="37"/>
      <c r="MNT197" s="37"/>
      <c r="MNU197" s="37"/>
      <c r="MNV197" s="37"/>
      <c r="MNW197" s="37"/>
      <c r="MNX197" s="37"/>
      <c r="MNY197" s="37"/>
      <c r="MNZ197" s="37"/>
      <c r="MOA197" s="37"/>
      <c r="MOB197" s="37"/>
      <c r="MOC197" s="37"/>
      <c r="MOD197" s="37"/>
      <c r="MOE197" s="37"/>
      <c r="MOF197" s="37"/>
      <c r="MOG197" s="37"/>
      <c r="MOH197" s="37"/>
      <c r="MOI197" s="37"/>
      <c r="MOJ197" s="37"/>
      <c r="MOK197" s="37"/>
      <c r="MOL197" s="37"/>
      <c r="MOM197" s="37"/>
      <c r="MON197" s="37"/>
      <c r="MOO197" s="37"/>
      <c r="MOP197" s="37"/>
      <c r="MOQ197" s="37"/>
      <c r="MOR197" s="37"/>
      <c r="MOS197" s="37"/>
      <c r="MOT197" s="37"/>
      <c r="MOU197" s="37"/>
      <c r="MOV197" s="37"/>
      <c r="MOW197" s="37"/>
      <c r="MOX197" s="37"/>
      <c r="MOY197" s="37"/>
      <c r="MOZ197" s="37"/>
      <c r="MPA197" s="37"/>
      <c r="MPB197" s="37"/>
      <c r="MPC197" s="37"/>
      <c r="MPD197" s="37"/>
      <c r="MPE197" s="37"/>
      <c r="MPF197" s="37"/>
      <c r="MPG197" s="37"/>
      <c r="MPH197" s="37"/>
      <c r="MPI197" s="37"/>
      <c r="MPJ197" s="37"/>
      <c r="MPK197" s="37"/>
      <c r="MPL197" s="37"/>
      <c r="MPM197" s="37"/>
      <c r="MPN197" s="37"/>
      <c r="MPO197" s="37"/>
      <c r="MPP197" s="37"/>
      <c r="MPQ197" s="37"/>
      <c r="MPR197" s="37"/>
      <c r="MPS197" s="37"/>
      <c r="MPT197" s="37"/>
      <c r="MPU197" s="37"/>
      <c r="MPV197" s="37"/>
      <c r="MPW197" s="37"/>
      <c r="MPX197" s="37"/>
      <c r="MPY197" s="37"/>
      <c r="MPZ197" s="37"/>
      <c r="MQA197" s="37"/>
      <c r="MQB197" s="37"/>
      <c r="MQC197" s="37"/>
      <c r="MQD197" s="37"/>
      <c r="MQE197" s="37"/>
      <c r="MQF197" s="37"/>
      <c r="MQG197" s="37"/>
      <c r="MQH197" s="37"/>
      <c r="MQI197" s="37"/>
      <c r="MQJ197" s="37"/>
      <c r="MQK197" s="37"/>
      <c r="MQL197" s="37"/>
      <c r="MQM197" s="37"/>
      <c r="MQN197" s="37"/>
      <c r="MQO197" s="37"/>
      <c r="MQP197" s="37"/>
      <c r="MQQ197" s="37"/>
      <c r="MQR197" s="37"/>
      <c r="MQS197" s="37"/>
      <c r="MQT197" s="37"/>
      <c r="MQU197" s="37"/>
      <c r="MQV197" s="37"/>
      <c r="MQW197" s="37"/>
      <c r="MQX197" s="37"/>
      <c r="MQY197" s="37"/>
      <c r="MQZ197" s="37"/>
      <c r="MRA197" s="37"/>
      <c r="MRB197" s="37"/>
      <c r="MRC197" s="37"/>
      <c r="MRD197" s="37"/>
      <c r="MRE197" s="37"/>
      <c r="MRF197" s="37"/>
      <c r="MRG197" s="37"/>
      <c r="MRH197" s="37"/>
      <c r="MRI197" s="37"/>
      <c r="MRJ197" s="37"/>
      <c r="MRK197" s="37"/>
      <c r="MRL197" s="37"/>
      <c r="MRM197" s="37"/>
      <c r="MRN197" s="37"/>
      <c r="MRO197" s="37"/>
      <c r="MRP197" s="37"/>
      <c r="MRQ197" s="37"/>
      <c r="MRR197" s="37"/>
      <c r="MRS197" s="37"/>
      <c r="MRT197" s="37"/>
      <c r="MRU197" s="37"/>
      <c r="MRV197" s="37"/>
      <c r="MRW197" s="37"/>
      <c r="MRX197" s="37"/>
      <c r="MRY197" s="37"/>
      <c r="MRZ197" s="37"/>
      <c r="MSA197" s="37"/>
      <c r="MSB197" s="37"/>
      <c r="MSC197" s="37"/>
      <c r="MSD197" s="37"/>
      <c r="MSE197" s="37"/>
      <c r="MSF197" s="37"/>
      <c r="MSG197" s="37"/>
      <c r="MSH197" s="37"/>
      <c r="MSI197" s="37"/>
      <c r="MSJ197" s="37"/>
      <c r="MSK197" s="37"/>
      <c r="MSL197" s="37"/>
      <c r="MSM197" s="37"/>
      <c r="MSN197" s="37"/>
      <c r="MSO197" s="37"/>
      <c r="MSP197" s="37"/>
      <c r="MSQ197" s="37"/>
      <c r="MSR197" s="37"/>
      <c r="MSS197" s="37"/>
      <c r="MST197" s="37"/>
      <c r="MSU197" s="37"/>
      <c r="MSV197" s="37"/>
      <c r="MSW197" s="37"/>
      <c r="MSX197" s="37"/>
      <c r="MSY197" s="37"/>
      <c r="MSZ197" s="37"/>
      <c r="MTA197" s="37"/>
      <c r="MTB197" s="37"/>
      <c r="MTC197" s="37"/>
      <c r="MTD197" s="37"/>
      <c r="MTE197" s="37"/>
      <c r="MTF197" s="37"/>
      <c r="MTG197" s="37"/>
      <c r="MTH197" s="37"/>
      <c r="MTI197" s="37"/>
      <c r="MTJ197" s="37"/>
      <c r="MTK197" s="37"/>
      <c r="MTL197" s="37"/>
      <c r="MTM197" s="37"/>
      <c r="MTN197" s="37"/>
      <c r="MTO197" s="37"/>
      <c r="MTP197" s="37"/>
      <c r="MTQ197" s="37"/>
      <c r="MTR197" s="37"/>
      <c r="MTS197" s="37"/>
      <c r="MTT197" s="37"/>
      <c r="MTU197" s="37"/>
      <c r="MTV197" s="37"/>
      <c r="MTW197" s="37"/>
      <c r="MTX197" s="37"/>
      <c r="MTY197" s="37"/>
      <c r="MTZ197" s="37"/>
      <c r="MUA197" s="37"/>
      <c r="MUB197" s="37"/>
      <c r="MUC197" s="37"/>
      <c r="MUD197" s="37"/>
      <c r="MUE197" s="37"/>
      <c r="MUF197" s="37"/>
      <c r="MUG197" s="37"/>
      <c r="MUH197" s="37"/>
      <c r="MUI197" s="37"/>
      <c r="MUJ197" s="37"/>
      <c r="MUK197" s="37"/>
      <c r="MUL197" s="37"/>
      <c r="MUM197" s="37"/>
      <c r="MUN197" s="37"/>
      <c r="MUO197" s="37"/>
      <c r="MUP197" s="37"/>
      <c r="MUQ197" s="37"/>
      <c r="MUR197" s="37"/>
      <c r="MUS197" s="37"/>
      <c r="MUT197" s="37"/>
      <c r="MUU197" s="37"/>
      <c r="MUV197" s="37"/>
      <c r="MUW197" s="37"/>
      <c r="MUX197" s="37"/>
      <c r="MUY197" s="37"/>
      <c r="MUZ197" s="37"/>
      <c r="MVA197" s="37"/>
      <c r="MVB197" s="37"/>
      <c r="MVC197" s="37"/>
      <c r="MVD197" s="37"/>
      <c r="MVE197" s="37"/>
      <c r="MVF197" s="37"/>
      <c r="MVG197" s="37"/>
      <c r="MVH197" s="37"/>
      <c r="MVI197" s="37"/>
      <c r="MVJ197" s="37"/>
      <c r="MVK197" s="37"/>
      <c r="MVL197" s="37"/>
      <c r="MVM197" s="37"/>
      <c r="MVN197" s="37"/>
      <c r="MVO197" s="37"/>
      <c r="MVP197" s="37"/>
      <c r="MVQ197" s="37"/>
      <c r="MVR197" s="37"/>
      <c r="MVS197" s="37"/>
      <c r="MVT197" s="37"/>
      <c r="MVU197" s="37"/>
      <c r="MVV197" s="37"/>
      <c r="MVW197" s="37"/>
      <c r="MVX197" s="37"/>
      <c r="MVY197" s="37"/>
      <c r="MVZ197" s="37"/>
      <c r="MWA197" s="37"/>
      <c r="MWB197" s="37"/>
      <c r="MWC197" s="37"/>
      <c r="MWD197" s="37"/>
      <c r="MWE197" s="37"/>
      <c r="MWF197" s="37"/>
      <c r="MWG197" s="37"/>
      <c r="MWH197" s="37"/>
      <c r="MWI197" s="37"/>
      <c r="MWJ197" s="37"/>
      <c r="MWK197" s="37"/>
      <c r="MWL197" s="37"/>
      <c r="MWM197" s="37"/>
      <c r="MWN197" s="37"/>
      <c r="MWO197" s="37"/>
      <c r="MWP197" s="37"/>
      <c r="MWQ197" s="37"/>
      <c r="MWR197" s="37"/>
      <c r="MWS197" s="37"/>
      <c r="MWT197" s="37"/>
      <c r="MWU197" s="37"/>
      <c r="MWV197" s="37"/>
      <c r="MWW197" s="37"/>
      <c r="MWX197" s="37"/>
      <c r="MWY197" s="37"/>
      <c r="MWZ197" s="37"/>
      <c r="MXA197" s="37"/>
      <c r="MXB197" s="37"/>
      <c r="MXC197" s="37"/>
      <c r="MXD197" s="37"/>
      <c r="MXE197" s="37"/>
      <c r="MXF197" s="37"/>
      <c r="MXG197" s="37"/>
      <c r="MXH197" s="37"/>
      <c r="MXI197" s="37"/>
      <c r="MXJ197" s="37"/>
      <c r="MXK197" s="37"/>
      <c r="MXL197" s="37"/>
      <c r="MXM197" s="37"/>
      <c r="MXN197" s="37"/>
      <c r="MXO197" s="37"/>
      <c r="MXP197" s="37"/>
      <c r="MXQ197" s="37"/>
      <c r="MXR197" s="37"/>
      <c r="MXS197" s="37"/>
      <c r="MXT197" s="37"/>
      <c r="MXU197" s="37"/>
      <c r="MXV197" s="37"/>
      <c r="MXW197" s="37"/>
      <c r="MXX197" s="37"/>
      <c r="MXY197" s="37"/>
      <c r="MXZ197" s="37"/>
      <c r="MYA197" s="37"/>
      <c r="MYB197" s="37"/>
      <c r="MYC197" s="37"/>
      <c r="MYD197" s="37"/>
      <c r="MYE197" s="37"/>
      <c r="MYF197" s="37"/>
      <c r="MYG197" s="37"/>
      <c r="MYH197" s="37"/>
      <c r="MYI197" s="37"/>
      <c r="MYJ197" s="37"/>
      <c r="MYK197" s="37"/>
      <c r="MYL197" s="37"/>
      <c r="MYM197" s="37"/>
      <c r="MYN197" s="37"/>
      <c r="MYO197" s="37"/>
      <c r="MYP197" s="37"/>
      <c r="MYQ197" s="37"/>
      <c r="MYR197" s="37"/>
      <c r="MYS197" s="37"/>
      <c r="MYT197" s="37"/>
      <c r="MYU197" s="37"/>
      <c r="MYV197" s="37"/>
      <c r="MYW197" s="37"/>
      <c r="MYX197" s="37"/>
      <c r="MYY197" s="37"/>
      <c r="MYZ197" s="37"/>
      <c r="MZA197" s="37"/>
      <c r="MZB197" s="37"/>
      <c r="MZC197" s="37"/>
      <c r="MZD197" s="37"/>
      <c r="MZE197" s="37"/>
      <c r="MZF197" s="37"/>
      <c r="MZG197" s="37"/>
      <c r="MZH197" s="37"/>
      <c r="MZI197" s="37"/>
      <c r="MZJ197" s="37"/>
      <c r="MZK197" s="37"/>
      <c r="MZL197" s="37"/>
      <c r="MZM197" s="37"/>
      <c r="MZN197" s="37"/>
      <c r="MZO197" s="37"/>
      <c r="MZP197" s="37"/>
      <c r="MZQ197" s="37"/>
      <c r="MZR197" s="37"/>
      <c r="MZS197" s="37"/>
      <c r="MZT197" s="37"/>
      <c r="MZU197" s="37"/>
      <c r="MZV197" s="37"/>
      <c r="MZW197" s="37"/>
      <c r="MZX197" s="37"/>
      <c r="MZY197" s="37"/>
      <c r="MZZ197" s="37"/>
      <c r="NAA197" s="37"/>
      <c r="NAB197" s="37"/>
      <c r="NAC197" s="37"/>
      <c r="NAD197" s="37"/>
      <c r="NAE197" s="37"/>
      <c r="NAF197" s="37"/>
      <c r="NAG197" s="37"/>
      <c r="NAH197" s="37"/>
      <c r="NAI197" s="37"/>
      <c r="NAJ197" s="37"/>
      <c r="NAK197" s="37"/>
      <c r="NAL197" s="37"/>
      <c r="NAM197" s="37"/>
      <c r="NAN197" s="37"/>
      <c r="NAO197" s="37"/>
      <c r="NAP197" s="37"/>
      <c r="NAQ197" s="37"/>
      <c r="NAR197" s="37"/>
      <c r="NAS197" s="37"/>
      <c r="NAT197" s="37"/>
      <c r="NAU197" s="37"/>
      <c r="NAV197" s="37"/>
      <c r="NAW197" s="37"/>
      <c r="NAX197" s="37"/>
      <c r="NAY197" s="37"/>
      <c r="NAZ197" s="37"/>
      <c r="NBA197" s="37"/>
      <c r="NBB197" s="37"/>
      <c r="NBC197" s="37"/>
      <c r="NBD197" s="37"/>
      <c r="NBE197" s="37"/>
      <c r="NBF197" s="37"/>
      <c r="NBG197" s="37"/>
      <c r="NBH197" s="37"/>
      <c r="NBI197" s="37"/>
      <c r="NBJ197" s="37"/>
      <c r="NBK197" s="37"/>
      <c r="NBL197" s="37"/>
      <c r="NBM197" s="37"/>
      <c r="NBN197" s="37"/>
      <c r="NBO197" s="37"/>
      <c r="NBP197" s="37"/>
      <c r="NBQ197" s="37"/>
      <c r="NBR197" s="37"/>
      <c r="NBS197" s="37"/>
      <c r="NBT197" s="37"/>
      <c r="NBU197" s="37"/>
      <c r="NBV197" s="37"/>
      <c r="NBW197" s="37"/>
      <c r="NBX197" s="37"/>
      <c r="NBY197" s="37"/>
      <c r="NBZ197" s="37"/>
      <c r="NCA197" s="37"/>
      <c r="NCB197" s="37"/>
      <c r="NCC197" s="37"/>
      <c r="NCD197" s="37"/>
      <c r="NCE197" s="37"/>
      <c r="NCF197" s="37"/>
      <c r="NCG197" s="37"/>
      <c r="NCH197" s="37"/>
      <c r="NCI197" s="37"/>
      <c r="NCJ197" s="37"/>
      <c r="NCK197" s="37"/>
      <c r="NCL197" s="37"/>
      <c r="NCM197" s="37"/>
      <c r="NCN197" s="37"/>
      <c r="NCO197" s="37"/>
      <c r="NCP197" s="37"/>
      <c r="NCQ197" s="37"/>
      <c r="NCR197" s="37"/>
      <c r="NCS197" s="37"/>
      <c r="NCT197" s="37"/>
      <c r="NCU197" s="37"/>
      <c r="NCV197" s="37"/>
      <c r="NCW197" s="37"/>
      <c r="NCX197" s="37"/>
      <c r="NCY197" s="37"/>
      <c r="NCZ197" s="37"/>
      <c r="NDA197" s="37"/>
      <c r="NDB197" s="37"/>
      <c r="NDC197" s="37"/>
      <c r="NDD197" s="37"/>
      <c r="NDE197" s="37"/>
      <c r="NDF197" s="37"/>
      <c r="NDG197" s="37"/>
      <c r="NDH197" s="37"/>
      <c r="NDI197" s="37"/>
      <c r="NDJ197" s="37"/>
      <c r="NDK197" s="37"/>
      <c r="NDL197" s="37"/>
      <c r="NDM197" s="37"/>
      <c r="NDN197" s="37"/>
      <c r="NDO197" s="37"/>
      <c r="NDP197" s="37"/>
      <c r="NDQ197" s="37"/>
      <c r="NDR197" s="37"/>
      <c r="NDS197" s="37"/>
      <c r="NDT197" s="37"/>
      <c r="NDU197" s="37"/>
      <c r="NDV197" s="37"/>
      <c r="NDW197" s="37"/>
      <c r="NDX197" s="37"/>
      <c r="NDY197" s="37"/>
      <c r="NDZ197" s="37"/>
      <c r="NEA197" s="37"/>
      <c r="NEB197" s="37"/>
      <c r="NEC197" s="37"/>
      <c r="NED197" s="37"/>
      <c r="NEE197" s="37"/>
      <c r="NEF197" s="37"/>
      <c r="NEG197" s="37"/>
      <c r="NEH197" s="37"/>
      <c r="NEI197" s="37"/>
      <c r="NEJ197" s="37"/>
      <c r="NEK197" s="37"/>
      <c r="NEL197" s="37"/>
      <c r="NEM197" s="37"/>
      <c r="NEN197" s="37"/>
      <c r="NEO197" s="37"/>
      <c r="NEP197" s="37"/>
      <c r="NEQ197" s="37"/>
      <c r="NER197" s="37"/>
      <c r="NES197" s="37"/>
      <c r="NET197" s="37"/>
      <c r="NEU197" s="37"/>
      <c r="NEV197" s="37"/>
      <c r="NEW197" s="37"/>
      <c r="NEX197" s="37"/>
      <c r="NEY197" s="37"/>
      <c r="NEZ197" s="37"/>
      <c r="NFA197" s="37"/>
      <c r="NFB197" s="37"/>
      <c r="NFC197" s="37"/>
      <c r="NFD197" s="37"/>
      <c r="NFE197" s="37"/>
      <c r="NFF197" s="37"/>
      <c r="NFG197" s="37"/>
      <c r="NFH197" s="37"/>
      <c r="NFI197" s="37"/>
      <c r="NFJ197" s="37"/>
      <c r="NFK197" s="37"/>
      <c r="NFL197" s="37"/>
      <c r="NFM197" s="37"/>
      <c r="NFN197" s="37"/>
      <c r="NFO197" s="37"/>
      <c r="NFP197" s="37"/>
      <c r="NFQ197" s="37"/>
      <c r="NFR197" s="37"/>
      <c r="NFS197" s="37"/>
      <c r="NFT197" s="37"/>
      <c r="NFU197" s="37"/>
      <c r="NFV197" s="37"/>
      <c r="NFW197" s="37"/>
      <c r="NFX197" s="37"/>
      <c r="NFY197" s="37"/>
      <c r="NFZ197" s="37"/>
      <c r="NGA197" s="37"/>
      <c r="NGB197" s="37"/>
      <c r="NGC197" s="37"/>
      <c r="NGD197" s="37"/>
      <c r="NGE197" s="37"/>
      <c r="NGF197" s="37"/>
      <c r="NGG197" s="37"/>
      <c r="NGH197" s="37"/>
      <c r="NGI197" s="37"/>
      <c r="NGJ197" s="37"/>
      <c r="NGK197" s="37"/>
      <c r="NGL197" s="37"/>
      <c r="NGM197" s="37"/>
      <c r="NGN197" s="37"/>
      <c r="NGO197" s="37"/>
      <c r="NGP197" s="37"/>
      <c r="NGQ197" s="37"/>
      <c r="NGR197" s="37"/>
      <c r="NGS197" s="37"/>
      <c r="NGT197" s="37"/>
      <c r="NGU197" s="37"/>
      <c r="NGV197" s="37"/>
      <c r="NGW197" s="37"/>
      <c r="NGX197" s="37"/>
      <c r="NGY197" s="37"/>
      <c r="NGZ197" s="37"/>
      <c r="NHA197" s="37"/>
      <c r="NHB197" s="37"/>
      <c r="NHC197" s="37"/>
      <c r="NHD197" s="37"/>
      <c r="NHE197" s="37"/>
      <c r="NHF197" s="37"/>
      <c r="NHG197" s="37"/>
      <c r="NHH197" s="37"/>
      <c r="NHI197" s="37"/>
      <c r="NHJ197" s="37"/>
      <c r="NHK197" s="37"/>
      <c r="NHL197" s="37"/>
      <c r="NHM197" s="37"/>
      <c r="NHN197" s="37"/>
      <c r="NHO197" s="37"/>
      <c r="NHP197" s="37"/>
      <c r="NHQ197" s="37"/>
      <c r="NHR197" s="37"/>
      <c r="NHS197" s="37"/>
      <c r="NHT197" s="37"/>
      <c r="NHU197" s="37"/>
      <c r="NHV197" s="37"/>
      <c r="NHW197" s="37"/>
      <c r="NHX197" s="37"/>
      <c r="NHY197" s="37"/>
      <c r="NHZ197" s="37"/>
      <c r="NIA197" s="37"/>
      <c r="NIB197" s="37"/>
      <c r="NIC197" s="37"/>
      <c r="NID197" s="37"/>
      <c r="NIE197" s="37"/>
      <c r="NIF197" s="37"/>
      <c r="NIG197" s="37"/>
      <c r="NIH197" s="37"/>
      <c r="NII197" s="37"/>
      <c r="NIJ197" s="37"/>
      <c r="NIK197" s="37"/>
      <c r="NIL197" s="37"/>
      <c r="NIM197" s="37"/>
      <c r="NIN197" s="37"/>
      <c r="NIO197" s="37"/>
      <c r="NIP197" s="37"/>
      <c r="NIQ197" s="37"/>
      <c r="NIR197" s="37"/>
      <c r="NIS197" s="37"/>
      <c r="NIT197" s="37"/>
      <c r="NIU197" s="37"/>
      <c r="NIV197" s="37"/>
      <c r="NIW197" s="37"/>
      <c r="NIX197" s="37"/>
      <c r="NIY197" s="37"/>
      <c r="NIZ197" s="37"/>
      <c r="NJA197" s="37"/>
      <c r="NJB197" s="37"/>
      <c r="NJC197" s="37"/>
      <c r="NJD197" s="37"/>
      <c r="NJE197" s="37"/>
      <c r="NJF197" s="37"/>
      <c r="NJG197" s="37"/>
      <c r="NJH197" s="37"/>
      <c r="NJI197" s="37"/>
      <c r="NJJ197" s="37"/>
      <c r="NJK197" s="37"/>
      <c r="NJL197" s="37"/>
      <c r="NJM197" s="37"/>
      <c r="NJN197" s="37"/>
      <c r="NJO197" s="37"/>
      <c r="NJP197" s="37"/>
      <c r="NJQ197" s="37"/>
      <c r="NJR197" s="37"/>
      <c r="NJS197" s="37"/>
      <c r="NJT197" s="37"/>
      <c r="NJU197" s="37"/>
      <c r="NJV197" s="37"/>
      <c r="NJW197" s="37"/>
      <c r="NJX197" s="37"/>
      <c r="NJY197" s="37"/>
      <c r="NJZ197" s="37"/>
      <c r="NKA197" s="37"/>
      <c r="NKB197" s="37"/>
      <c r="NKC197" s="37"/>
      <c r="NKD197" s="37"/>
      <c r="NKE197" s="37"/>
      <c r="NKF197" s="37"/>
      <c r="NKG197" s="37"/>
      <c r="NKH197" s="37"/>
      <c r="NKI197" s="37"/>
      <c r="NKJ197" s="37"/>
      <c r="NKK197" s="37"/>
      <c r="NKL197" s="37"/>
      <c r="NKM197" s="37"/>
      <c r="NKN197" s="37"/>
      <c r="NKO197" s="37"/>
      <c r="NKP197" s="37"/>
      <c r="NKQ197" s="37"/>
      <c r="NKR197" s="37"/>
      <c r="NKS197" s="37"/>
      <c r="NKT197" s="37"/>
      <c r="NKU197" s="37"/>
      <c r="NKV197" s="37"/>
      <c r="NKW197" s="37"/>
      <c r="NKX197" s="37"/>
      <c r="NKY197" s="37"/>
      <c r="NKZ197" s="37"/>
      <c r="NLA197" s="37"/>
      <c r="NLB197" s="37"/>
      <c r="NLC197" s="37"/>
      <c r="NLD197" s="37"/>
      <c r="NLE197" s="37"/>
      <c r="NLF197" s="37"/>
      <c r="NLG197" s="37"/>
      <c r="NLH197" s="37"/>
      <c r="NLI197" s="37"/>
      <c r="NLJ197" s="37"/>
      <c r="NLK197" s="37"/>
      <c r="NLL197" s="37"/>
      <c r="NLM197" s="37"/>
      <c r="NLN197" s="37"/>
      <c r="NLO197" s="37"/>
      <c r="NLP197" s="37"/>
      <c r="NLQ197" s="37"/>
      <c r="NLR197" s="37"/>
      <c r="NLS197" s="37"/>
      <c r="NLT197" s="37"/>
      <c r="NLU197" s="37"/>
      <c r="NLV197" s="37"/>
      <c r="NLW197" s="37"/>
      <c r="NLX197" s="37"/>
      <c r="NLY197" s="37"/>
      <c r="NLZ197" s="37"/>
      <c r="NMA197" s="37"/>
      <c r="NMB197" s="37"/>
      <c r="NMC197" s="37"/>
      <c r="NMD197" s="37"/>
      <c r="NME197" s="37"/>
      <c r="NMF197" s="37"/>
      <c r="NMG197" s="37"/>
      <c r="NMH197" s="37"/>
      <c r="NMI197" s="37"/>
      <c r="NMJ197" s="37"/>
      <c r="NMK197" s="37"/>
      <c r="NML197" s="37"/>
      <c r="NMM197" s="37"/>
      <c r="NMN197" s="37"/>
      <c r="NMO197" s="37"/>
      <c r="NMP197" s="37"/>
      <c r="NMQ197" s="37"/>
      <c r="NMR197" s="37"/>
      <c r="NMS197" s="37"/>
      <c r="NMT197" s="37"/>
      <c r="NMU197" s="37"/>
      <c r="NMV197" s="37"/>
      <c r="NMW197" s="37"/>
      <c r="NMX197" s="37"/>
      <c r="NMY197" s="37"/>
      <c r="NMZ197" s="37"/>
      <c r="NNA197" s="37"/>
      <c r="NNB197" s="37"/>
      <c r="NNC197" s="37"/>
      <c r="NND197" s="37"/>
      <c r="NNE197" s="37"/>
      <c r="NNF197" s="37"/>
      <c r="NNG197" s="37"/>
      <c r="NNH197" s="37"/>
      <c r="NNI197" s="37"/>
      <c r="NNJ197" s="37"/>
      <c r="NNK197" s="37"/>
      <c r="NNL197" s="37"/>
      <c r="NNM197" s="37"/>
      <c r="NNN197" s="37"/>
      <c r="NNO197" s="37"/>
      <c r="NNP197" s="37"/>
      <c r="NNQ197" s="37"/>
      <c r="NNR197" s="37"/>
      <c r="NNS197" s="37"/>
      <c r="NNT197" s="37"/>
      <c r="NNU197" s="37"/>
      <c r="NNV197" s="37"/>
      <c r="NNW197" s="37"/>
      <c r="NNX197" s="37"/>
      <c r="NNY197" s="37"/>
      <c r="NNZ197" s="37"/>
      <c r="NOA197" s="37"/>
      <c r="NOB197" s="37"/>
      <c r="NOC197" s="37"/>
      <c r="NOD197" s="37"/>
      <c r="NOE197" s="37"/>
      <c r="NOF197" s="37"/>
      <c r="NOG197" s="37"/>
      <c r="NOH197" s="37"/>
      <c r="NOI197" s="37"/>
      <c r="NOJ197" s="37"/>
      <c r="NOK197" s="37"/>
      <c r="NOL197" s="37"/>
      <c r="NOM197" s="37"/>
      <c r="NON197" s="37"/>
      <c r="NOO197" s="37"/>
      <c r="NOP197" s="37"/>
      <c r="NOQ197" s="37"/>
      <c r="NOR197" s="37"/>
      <c r="NOS197" s="37"/>
      <c r="NOT197" s="37"/>
      <c r="NOU197" s="37"/>
      <c r="NOV197" s="37"/>
      <c r="NOW197" s="37"/>
      <c r="NOX197" s="37"/>
      <c r="NOY197" s="37"/>
      <c r="NOZ197" s="37"/>
      <c r="NPA197" s="37"/>
      <c r="NPB197" s="37"/>
      <c r="NPC197" s="37"/>
      <c r="NPD197" s="37"/>
      <c r="NPE197" s="37"/>
      <c r="NPF197" s="37"/>
      <c r="NPG197" s="37"/>
      <c r="NPH197" s="37"/>
      <c r="NPI197" s="37"/>
      <c r="NPJ197" s="37"/>
      <c r="NPK197" s="37"/>
      <c r="NPL197" s="37"/>
      <c r="NPM197" s="37"/>
      <c r="NPN197" s="37"/>
      <c r="NPO197" s="37"/>
      <c r="NPP197" s="37"/>
      <c r="NPQ197" s="37"/>
      <c r="NPR197" s="37"/>
      <c r="NPS197" s="37"/>
      <c r="NPT197" s="37"/>
      <c r="NPU197" s="37"/>
      <c r="NPV197" s="37"/>
      <c r="NPW197" s="37"/>
      <c r="NPX197" s="37"/>
      <c r="NPY197" s="37"/>
      <c r="NPZ197" s="37"/>
      <c r="NQA197" s="37"/>
      <c r="NQB197" s="37"/>
      <c r="NQC197" s="37"/>
      <c r="NQD197" s="37"/>
      <c r="NQE197" s="37"/>
      <c r="NQF197" s="37"/>
      <c r="NQG197" s="37"/>
      <c r="NQH197" s="37"/>
      <c r="NQI197" s="37"/>
      <c r="NQJ197" s="37"/>
      <c r="NQK197" s="37"/>
      <c r="NQL197" s="37"/>
      <c r="NQM197" s="37"/>
      <c r="NQN197" s="37"/>
      <c r="NQO197" s="37"/>
      <c r="NQP197" s="37"/>
      <c r="NQQ197" s="37"/>
      <c r="NQR197" s="37"/>
      <c r="NQS197" s="37"/>
      <c r="NQT197" s="37"/>
      <c r="NQU197" s="37"/>
      <c r="NQV197" s="37"/>
      <c r="NQW197" s="37"/>
      <c r="NQX197" s="37"/>
      <c r="NQY197" s="37"/>
      <c r="NQZ197" s="37"/>
      <c r="NRA197" s="37"/>
      <c r="NRB197" s="37"/>
      <c r="NRC197" s="37"/>
      <c r="NRD197" s="37"/>
      <c r="NRE197" s="37"/>
      <c r="NRF197" s="37"/>
      <c r="NRG197" s="37"/>
      <c r="NRH197" s="37"/>
      <c r="NRI197" s="37"/>
      <c r="NRJ197" s="37"/>
      <c r="NRK197" s="37"/>
      <c r="NRL197" s="37"/>
      <c r="NRM197" s="37"/>
      <c r="NRN197" s="37"/>
      <c r="NRO197" s="37"/>
      <c r="NRP197" s="37"/>
      <c r="NRQ197" s="37"/>
      <c r="NRR197" s="37"/>
      <c r="NRS197" s="37"/>
      <c r="NRT197" s="37"/>
      <c r="NRU197" s="37"/>
      <c r="NRV197" s="37"/>
      <c r="NRW197" s="37"/>
      <c r="NRX197" s="37"/>
      <c r="NRY197" s="37"/>
      <c r="NRZ197" s="37"/>
      <c r="NSA197" s="37"/>
      <c r="NSB197" s="37"/>
      <c r="NSC197" s="37"/>
      <c r="NSD197" s="37"/>
      <c r="NSE197" s="37"/>
      <c r="NSF197" s="37"/>
      <c r="NSG197" s="37"/>
      <c r="NSH197" s="37"/>
      <c r="NSI197" s="37"/>
      <c r="NSJ197" s="37"/>
      <c r="NSK197" s="37"/>
      <c r="NSL197" s="37"/>
      <c r="NSM197" s="37"/>
      <c r="NSN197" s="37"/>
      <c r="NSO197" s="37"/>
      <c r="NSP197" s="37"/>
      <c r="NSQ197" s="37"/>
      <c r="NSR197" s="37"/>
      <c r="NSS197" s="37"/>
      <c r="NST197" s="37"/>
      <c r="NSU197" s="37"/>
      <c r="NSV197" s="37"/>
      <c r="NSW197" s="37"/>
      <c r="NSX197" s="37"/>
      <c r="NSY197" s="37"/>
      <c r="NSZ197" s="37"/>
      <c r="NTA197" s="37"/>
      <c r="NTB197" s="37"/>
      <c r="NTC197" s="37"/>
      <c r="NTD197" s="37"/>
      <c r="NTE197" s="37"/>
      <c r="NTF197" s="37"/>
      <c r="NTG197" s="37"/>
      <c r="NTH197" s="37"/>
      <c r="NTI197" s="37"/>
      <c r="NTJ197" s="37"/>
      <c r="NTK197" s="37"/>
      <c r="NTL197" s="37"/>
      <c r="NTM197" s="37"/>
      <c r="NTN197" s="37"/>
      <c r="NTO197" s="37"/>
      <c r="NTP197" s="37"/>
      <c r="NTQ197" s="37"/>
      <c r="NTR197" s="37"/>
      <c r="NTS197" s="37"/>
      <c r="NTT197" s="37"/>
      <c r="NTU197" s="37"/>
      <c r="NTV197" s="37"/>
      <c r="NTW197" s="37"/>
      <c r="NTX197" s="37"/>
      <c r="NTY197" s="37"/>
      <c r="NTZ197" s="37"/>
      <c r="NUA197" s="37"/>
      <c r="NUB197" s="37"/>
      <c r="NUC197" s="37"/>
      <c r="NUD197" s="37"/>
      <c r="NUE197" s="37"/>
      <c r="NUF197" s="37"/>
      <c r="NUG197" s="37"/>
      <c r="NUH197" s="37"/>
      <c r="NUI197" s="37"/>
      <c r="NUJ197" s="37"/>
      <c r="NUK197" s="37"/>
      <c r="NUL197" s="37"/>
      <c r="NUM197" s="37"/>
      <c r="NUN197" s="37"/>
      <c r="NUO197" s="37"/>
      <c r="NUP197" s="37"/>
      <c r="NUQ197" s="37"/>
      <c r="NUR197" s="37"/>
      <c r="NUS197" s="37"/>
      <c r="NUT197" s="37"/>
      <c r="NUU197" s="37"/>
      <c r="NUV197" s="37"/>
      <c r="NUW197" s="37"/>
      <c r="NUX197" s="37"/>
      <c r="NUY197" s="37"/>
      <c r="NUZ197" s="37"/>
      <c r="NVA197" s="37"/>
      <c r="NVB197" s="37"/>
      <c r="NVC197" s="37"/>
      <c r="NVD197" s="37"/>
      <c r="NVE197" s="37"/>
      <c r="NVF197" s="37"/>
      <c r="NVG197" s="37"/>
      <c r="NVH197" s="37"/>
      <c r="NVI197" s="37"/>
      <c r="NVJ197" s="37"/>
      <c r="NVK197" s="37"/>
      <c r="NVL197" s="37"/>
      <c r="NVM197" s="37"/>
      <c r="NVN197" s="37"/>
      <c r="NVO197" s="37"/>
      <c r="NVP197" s="37"/>
      <c r="NVQ197" s="37"/>
      <c r="NVR197" s="37"/>
      <c r="NVS197" s="37"/>
      <c r="NVT197" s="37"/>
      <c r="NVU197" s="37"/>
      <c r="NVV197" s="37"/>
      <c r="NVW197" s="37"/>
      <c r="NVX197" s="37"/>
      <c r="NVY197" s="37"/>
      <c r="NVZ197" s="37"/>
      <c r="NWA197" s="37"/>
      <c r="NWB197" s="37"/>
      <c r="NWC197" s="37"/>
      <c r="NWD197" s="37"/>
      <c r="NWE197" s="37"/>
      <c r="NWF197" s="37"/>
      <c r="NWG197" s="37"/>
      <c r="NWH197" s="37"/>
      <c r="NWI197" s="37"/>
      <c r="NWJ197" s="37"/>
      <c r="NWK197" s="37"/>
      <c r="NWL197" s="37"/>
      <c r="NWM197" s="37"/>
      <c r="NWN197" s="37"/>
      <c r="NWO197" s="37"/>
      <c r="NWP197" s="37"/>
      <c r="NWQ197" s="37"/>
      <c r="NWR197" s="37"/>
      <c r="NWS197" s="37"/>
      <c r="NWT197" s="37"/>
      <c r="NWU197" s="37"/>
      <c r="NWV197" s="37"/>
      <c r="NWW197" s="37"/>
      <c r="NWX197" s="37"/>
      <c r="NWY197" s="37"/>
      <c r="NWZ197" s="37"/>
      <c r="NXA197" s="37"/>
      <c r="NXB197" s="37"/>
      <c r="NXC197" s="37"/>
      <c r="NXD197" s="37"/>
      <c r="NXE197" s="37"/>
      <c r="NXF197" s="37"/>
      <c r="NXG197" s="37"/>
      <c r="NXH197" s="37"/>
      <c r="NXI197" s="37"/>
      <c r="NXJ197" s="37"/>
      <c r="NXK197" s="37"/>
      <c r="NXL197" s="37"/>
      <c r="NXM197" s="37"/>
      <c r="NXN197" s="37"/>
      <c r="NXO197" s="37"/>
      <c r="NXP197" s="37"/>
      <c r="NXQ197" s="37"/>
      <c r="NXR197" s="37"/>
      <c r="NXS197" s="37"/>
      <c r="NXT197" s="37"/>
      <c r="NXU197" s="37"/>
      <c r="NXV197" s="37"/>
      <c r="NXW197" s="37"/>
      <c r="NXX197" s="37"/>
      <c r="NXY197" s="37"/>
      <c r="NXZ197" s="37"/>
      <c r="NYA197" s="37"/>
      <c r="NYB197" s="37"/>
      <c r="NYC197" s="37"/>
      <c r="NYD197" s="37"/>
      <c r="NYE197" s="37"/>
      <c r="NYF197" s="37"/>
      <c r="NYG197" s="37"/>
      <c r="NYH197" s="37"/>
      <c r="NYI197" s="37"/>
      <c r="NYJ197" s="37"/>
      <c r="NYK197" s="37"/>
      <c r="NYL197" s="37"/>
      <c r="NYM197" s="37"/>
      <c r="NYN197" s="37"/>
      <c r="NYO197" s="37"/>
      <c r="NYP197" s="37"/>
      <c r="NYQ197" s="37"/>
      <c r="NYR197" s="37"/>
      <c r="NYS197" s="37"/>
      <c r="NYT197" s="37"/>
      <c r="NYU197" s="37"/>
      <c r="NYV197" s="37"/>
      <c r="NYW197" s="37"/>
      <c r="NYX197" s="37"/>
      <c r="NYY197" s="37"/>
      <c r="NYZ197" s="37"/>
      <c r="NZA197" s="37"/>
      <c r="NZB197" s="37"/>
      <c r="NZC197" s="37"/>
      <c r="NZD197" s="37"/>
      <c r="NZE197" s="37"/>
      <c r="NZF197" s="37"/>
      <c r="NZG197" s="37"/>
      <c r="NZH197" s="37"/>
      <c r="NZI197" s="37"/>
      <c r="NZJ197" s="37"/>
      <c r="NZK197" s="37"/>
      <c r="NZL197" s="37"/>
      <c r="NZM197" s="37"/>
      <c r="NZN197" s="37"/>
      <c r="NZO197" s="37"/>
      <c r="NZP197" s="37"/>
      <c r="NZQ197" s="37"/>
      <c r="NZR197" s="37"/>
      <c r="NZS197" s="37"/>
      <c r="NZT197" s="37"/>
      <c r="NZU197" s="37"/>
      <c r="NZV197" s="37"/>
      <c r="NZW197" s="37"/>
      <c r="NZX197" s="37"/>
      <c r="NZY197" s="37"/>
      <c r="NZZ197" s="37"/>
      <c r="OAA197" s="37"/>
      <c r="OAB197" s="37"/>
      <c r="OAC197" s="37"/>
      <c r="OAD197" s="37"/>
      <c r="OAE197" s="37"/>
      <c r="OAF197" s="37"/>
      <c r="OAG197" s="37"/>
      <c r="OAH197" s="37"/>
      <c r="OAI197" s="37"/>
      <c r="OAJ197" s="37"/>
      <c r="OAK197" s="37"/>
      <c r="OAL197" s="37"/>
      <c r="OAM197" s="37"/>
      <c r="OAN197" s="37"/>
      <c r="OAO197" s="37"/>
      <c r="OAP197" s="37"/>
      <c r="OAQ197" s="37"/>
      <c r="OAR197" s="37"/>
      <c r="OAS197" s="37"/>
      <c r="OAT197" s="37"/>
      <c r="OAU197" s="37"/>
      <c r="OAV197" s="37"/>
      <c r="OAW197" s="37"/>
      <c r="OAX197" s="37"/>
      <c r="OAY197" s="37"/>
      <c r="OAZ197" s="37"/>
      <c r="OBA197" s="37"/>
      <c r="OBB197" s="37"/>
      <c r="OBC197" s="37"/>
      <c r="OBD197" s="37"/>
      <c r="OBE197" s="37"/>
      <c r="OBF197" s="37"/>
      <c r="OBG197" s="37"/>
      <c r="OBH197" s="37"/>
      <c r="OBI197" s="37"/>
      <c r="OBJ197" s="37"/>
      <c r="OBK197" s="37"/>
      <c r="OBL197" s="37"/>
      <c r="OBM197" s="37"/>
      <c r="OBN197" s="37"/>
      <c r="OBO197" s="37"/>
      <c r="OBP197" s="37"/>
      <c r="OBQ197" s="37"/>
      <c r="OBR197" s="37"/>
      <c r="OBS197" s="37"/>
      <c r="OBT197" s="37"/>
      <c r="OBU197" s="37"/>
      <c r="OBV197" s="37"/>
      <c r="OBW197" s="37"/>
      <c r="OBX197" s="37"/>
      <c r="OBY197" s="37"/>
      <c r="OBZ197" s="37"/>
      <c r="OCA197" s="37"/>
      <c r="OCB197" s="37"/>
      <c r="OCC197" s="37"/>
      <c r="OCD197" s="37"/>
      <c r="OCE197" s="37"/>
      <c r="OCF197" s="37"/>
      <c r="OCG197" s="37"/>
      <c r="OCH197" s="37"/>
      <c r="OCI197" s="37"/>
      <c r="OCJ197" s="37"/>
      <c r="OCK197" s="37"/>
      <c r="OCL197" s="37"/>
      <c r="OCM197" s="37"/>
      <c r="OCN197" s="37"/>
      <c r="OCO197" s="37"/>
      <c r="OCP197" s="37"/>
      <c r="OCQ197" s="37"/>
      <c r="OCR197" s="37"/>
      <c r="OCS197" s="37"/>
      <c r="OCT197" s="37"/>
      <c r="OCU197" s="37"/>
      <c r="OCV197" s="37"/>
      <c r="OCW197" s="37"/>
      <c r="OCX197" s="37"/>
      <c r="OCY197" s="37"/>
      <c r="OCZ197" s="37"/>
      <c r="ODA197" s="37"/>
      <c r="ODB197" s="37"/>
      <c r="ODC197" s="37"/>
      <c r="ODD197" s="37"/>
      <c r="ODE197" s="37"/>
      <c r="ODF197" s="37"/>
      <c r="ODG197" s="37"/>
      <c r="ODH197" s="37"/>
      <c r="ODI197" s="37"/>
      <c r="ODJ197" s="37"/>
      <c r="ODK197" s="37"/>
      <c r="ODL197" s="37"/>
      <c r="ODM197" s="37"/>
      <c r="ODN197" s="37"/>
      <c r="ODO197" s="37"/>
      <c r="ODP197" s="37"/>
      <c r="ODQ197" s="37"/>
      <c r="ODR197" s="37"/>
      <c r="ODS197" s="37"/>
      <c r="ODT197" s="37"/>
      <c r="ODU197" s="37"/>
      <c r="ODV197" s="37"/>
      <c r="ODW197" s="37"/>
      <c r="ODX197" s="37"/>
      <c r="ODY197" s="37"/>
      <c r="ODZ197" s="37"/>
      <c r="OEA197" s="37"/>
      <c r="OEB197" s="37"/>
      <c r="OEC197" s="37"/>
      <c r="OED197" s="37"/>
      <c r="OEE197" s="37"/>
      <c r="OEF197" s="37"/>
      <c r="OEG197" s="37"/>
      <c r="OEH197" s="37"/>
      <c r="OEI197" s="37"/>
      <c r="OEJ197" s="37"/>
      <c r="OEK197" s="37"/>
      <c r="OEL197" s="37"/>
      <c r="OEM197" s="37"/>
      <c r="OEN197" s="37"/>
      <c r="OEO197" s="37"/>
      <c r="OEP197" s="37"/>
      <c r="OEQ197" s="37"/>
      <c r="OER197" s="37"/>
      <c r="OES197" s="37"/>
      <c r="OET197" s="37"/>
      <c r="OEU197" s="37"/>
      <c r="OEV197" s="37"/>
      <c r="OEW197" s="37"/>
      <c r="OEX197" s="37"/>
      <c r="OEY197" s="37"/>
      <c r="OEZ197" s="37"/>
      <c r="OFA197" s="37"/>
      <c r="OFB197" s="37"/>
      <c r="OFC197" s="37"/>
      <c r="OFD197" s="37"/>
      <c r="OFE197" s="37"/>
      <c r="OFF197" s="37"/>
      <c r="OFG197" s="37"/>
      <c r="OFH197" s="37"/>
      <c r="OFI197" s="37"/>
      <c r="OFJ197" s="37"/>
      <c r="OFK197" s="37"/>
      <c r="OFL197" s="37"/>
      <c r="OFM197" s="37"/>
      <c r="OFN197" s="37"/>
      <c r="OFO197" s="37"/>
      <c r="OFP197" s="37"/>
      <c r="OFQ197" s="37"/>
      <c r="OFR197" s="37"/>
      <c r="OFS197" s="37"/>
      <c r="OFT197" s="37"/>
      <c r="OFU197" s="37"/>
      <c r="OFV197" s="37"/>
      <c r="OFW197" s="37"/>
      <c r="OFX197" s="37"/>
      <c r="OFY197" s="37"/>
      <c r="OFZ197" s="37"/>
      <c r="OGA197" s="37"/>
      <c r="OGB197" s="37"/>
      <c r="OGC197" s="37"/>
      <c r="OGD197" s="37"/>
      <c r="OGE197" s="37"/>
      <c r="OGF197" s="37"/>
      <c r="OGG197" s="37"/>
      <c r="OGH197" s="37"/>
      <c r="OGI197" s="37"/>
      <c r="OGJ197" s="37"/>
      <c r="OGK197" s="37"/>
      <c r="OGL197" s="37"/>
      <c r="OGM197" s="37"/>
      <c r="OGN197" s="37"/>
      <c r="OGO197" s="37"/>
      <c r="OGP197" s="37"/>
      <c r="OGQ197" s="37"/>
      <c r="OGR197" s="37"/>
      <c r="OGS197" s="37"/>
      <c r="OGT197" s="37"/>
      <c r="OGU197" s="37"/>
      <c r="OGV197" s="37"/>
      <c r="OGW197" s="37"/>
      <c r="OGX197" s="37"/>
      <c r="OGY197" s="37"/>
      <c r="OGZ197" s="37"/>
      <c r="OHA197" s="37"/>
      <c r="OHB197" s="37"/>
      <c r="OHC197" s="37"/>
      <c r="OHD197" s="37"/>
      <c r="OHE197" s="37"/>
      <c r="OHF197" s="37"/>
      <c r="OHG197" s="37"/>
      <c r="OHH197" s="37"/>
      <c r="OHI197" s="37"/>
      <c r="OHJ197" s="37"/>
      <c r="OHK197" s="37"/>
      <c r="OHL197" s="37"/>
      <c r="OHM197" s="37"/>
      <c r="OHN197" s="37"/>
      <c r="OHO197" s="37"/>
      <c r="OHP197" s="37"/>
      <c r="OHQ197" s="37"/>
      <c r="OHR197" s="37"/>
      <c r="OHS197" s="37"/>
      <c r="OHT197" s="37"/>
      <c r="OHU197" s="37"/>
      <c r="OHV197" s="37"/>
      <c r="OHW197" s="37"/>
      <c r="OHX197" s="37"/>
      <c r="OHY197" s="37"/>
      <c r="OHZ197" s="37"/>
      <c r="OIA197" s="37"/>
      <c r="OIB197" s="37"/>
      <c r="OIC197" s="37"/>
      <c r="OID197" s="37"/>
      <c r="OIE197" s="37"/>
      <c r="OIF197" s="37"/>
      <c r="OIG197" s="37"/>
      <c r="OIH197" s="37"/>
      <c r="OII197" s="37"/>
      <c r="OIJ197" s="37"/>
      <c r="OIK197" s="37"/>
      <c r="OIL197" s="37"/>
      <c r="OIM197" s="37"/>
      <c r="OIN197" s="37"/>
      <c r="OIO197" s="37"/>
      <c r="OIP197" s="37"/>
      <c r="OIQ197" s="37"/>
      <c r="OIR197" s="37"/>
      <c r="OIS197" s="37"/>
      <c r="OIT197" s="37"/>
      <c r="OIU197" s="37"/>
      <c r="OIV197" s="37"/>
      <c r="OIW197" s="37"/>
      <c r="OIX197" s="37"/>
      <c r="OIY197" s="37"/>
      <c r="OIZ197" s="37"/>
      <c r="OJA197" s="37"/>
      <c r="OJB197" s="37"/>
      <c r="OJC197" s="37"/>
      <c r="OJD197" s="37"/>
      <c r="OJE197" s="37"/>
      <c r="OJF197" s="37"/>
      <c r="OJG197" s="37"/>
      <c r="OJH197" s="37"/>
      <c r="OJI197" s="37"/>
      <c r="OJJ197" s="37"/>
      <c r="OJK197" s="37"/>
      <c r="OJL197" s="37"/>
      <c r="OJM197" s="37"/>
      <c r="OJN197" s="37"/>
      <c r="OJO197" s="37"/>
      <c r="OJP197" s="37"/>
      <c r="OJQ197" s="37"/>
      <c r="OJR197" s="37"/>
      <c r="OJS197" s="37"/>
      <c r="OJT197" s="37"/>
      <c r="OJU197" s="37"/>
      <c r="OJV197" s="37"/>
      <c r="OJW197" s="37"/>
      <c r="OJX197" s="37"/>
      <c r="OJY197" s="37"/>
      <c r="OJZ197" s="37"/>
      <c r="OKA197" s="37"/>
      <c r="OKB197" s="37"/>
      <c r="OKC197" s="37"/>
      <c r="OKD197" s="37"/>
      <c r="OKE197" s="37"/>
      <c r="OKF197" s="37"/>
      <c r="OKG197" s="37"/>
      <c r="OKH197" s="37"/>
      <c r="OKI197" s="37"/>
      <c r="OKJ197" s="37"/>
      <c r="OKK197" s="37"/>
      <c r="OKL197" s="37"/>
      <c r="OKM197" s="37"/>
      <c r="OKN197" s="37"/>
      <c r="OKO197" s="37"/>
      <c r="OKP197" s="37"/>
      <c r="OKQ197" s="37"/>
      <c r="OKR197" s="37"/>
      <c r="OKS197" s="37"/>
      <c r="OKT197" s="37"/>
      <c r="OKU197" s="37"/>
      <c r="OKV197" s="37"/>
      <c r="OKW197" s="37"/>
      <c r="OKX197" s="37"/>
      <c r="OKY197" s="37"/>
      <c r="OKZ197" s="37"/>
      <c r="OLA197" s="37"/>
      <c r="OLB197" s="37"/>
      <c r="OLC197" s="37"/>
      <c r="OLD197" s="37"/>
      <c r="OLE197" s="37"/>
      <c r="OLF197" s="37"/>
      <c r="OLG197" s="37"/>
      <c r="OLH197" s="37"/>
      <c r="OLI197" s="37"/>
      <c r="OLJ197" s="37"/>
      <c r="OLK197" s="37"/>
      <c r="OLL197" s="37"/>
      <c r="OLM197" s="37"/>
      <c r="OLN197" s="37"/>
      <c r="OLO197" s="37"/>
      <c r="OLP197" s="37"/>
      <c r="OLQ197" s="37"/>
      <c r="OLR197" s="37"/>
      <c r="OLS197" s="37"/>
      <c r="OLT197" s="37"/>
      <c r="OLU197" s="37"/>
      <c r="OLV197" s="37"/>
      <c r="OLW197" s="37"/>
      <c r="OLX197" s="37"/>
      <c r="OLY197" s="37"/>
      <c r="OLZ197" s="37"/>
      <c r="OMA197" s="37"/>
      <c r="OMB197" s="37"/>
      <c r="OMC197" s="37"/>
      <c r="OMD197" s="37"/>
      <c r="OME197" s="37"/>
      <c r="OMF197" s="37"/>
      <c r="OMG197" s="37"/>
      <c r="OMH197" s="37"/>
      <c r="OMI197" s="37"/>
      <c r="OMJ197" s="37"/>
      <c r="OMK197" s="37"/>
      <c r="OML197" s="37"/>
      <c r="OMM197" s="37"/>
      <c r="OMN197" s="37"/>
      <c r="OMO197" s="37"/>
      <c r="OMP197" s="37"/>
      <c r="OMQ197" s="37"/>
      <c r="OMR197" s="37"/>
      <c r="OMS197" s="37"/>
      <c r="OMT197" s="37"/>
      <c r="OMU197" s="37"/>
      <c r="OMV197" s="37"/>
      <c r="OMW197" s="37"/>
      <c r="OMX197" s="37"/>
      <c r="OMY197" s="37"/>
      <c r="OMZ197" s="37"/>
      <c r="ONA197" s="37"/>
      <c r="ONB197" s="37"/>
      <c r="ONC197" s="37"/>
      <c r="OND197" s="37"/>
      <c r="ONE197" s="37"/>
      <c r="ONF197" s="37"/>
      <c r="ONG197" s="37"/>
      <c r="ONH197" s="37"/>
      <c r="ONI197" s="37"/>
      <c r="ONJ197" s="37"/>
      <c r="ONK197" s="37"/>
      <c r="ONL197" s="37"/>
      <c r="ONM197" s="37"/>
      <c r="ONN197" s="37"/>
      <c r="ONO197" s="37"/>
      <c r="ONP197" s="37"/>
      <c r="ONQ197" s="37"/>
      <c r="ONR197" s="37"/>
      <c r="ONS197" s="37"/>
      <c r="ONT197" s="37"/>
      <c r="ONU197" s="37"/>
      <c r="ONV197" s="37"/>
      <c r="ONW197" s="37"/>
      <c r="ONX197" s="37"/>
      <c r="ONY197" s="37"/>
      <c r="ONZ197" s="37"/>
      <c r="OOA197" s="37"/>
      <c r="OOB197" s="37"/>
      <c r="OOC197" s="37"/>
      <c r="OOD197" s="37"/>
      <c r="OOE197" s="37"/>
      <c r="OOF197" s="37"/>
      <c r="OOG197" s="37"/>
      <c r="OOH197" s="37"/>
      <c r="OOI197" s="37"/>
      <c r="OOJ197" s="37"/>
      <c r="OOK197" s="37"/>
      <c r="OOL197" s="37"/>
      <c r="OOM197" s="37"/>
      <c r="OON197" s="37"/>
      <c r="OOO197" s="37"/>
      <c r="OOP197" s="37"/>
      <c r="OOQ197" s="37"/>
      <c r="OOR197" s="37"/>
      <c r="OOS197" s="37"/>
      <c r="OOT197" s="37"/>
      <c r="OOU197" s="37"/>
      <c r="OOV197" s="37"/>
      <c r="OOW197" s="37"/>
      <c r="OOX197" s="37"/>
      <c r="OOY197" s="37"/>
      <c r="OOZ197" s="37"/>
      <c r="OPA197" s="37"/>
      <c r="OPB197" s="37"/>
      <c r="OPC197" s="37"/>
      <c r="OPD197" s="37"/>
      <c r="OPE197" s="37"/>
      <c r="OPF197" s="37"/>
      <c r="OPG197" s="37"/>
      <c r="OPH197" s="37"/>
      <c r="OPI197" s="37"/>
      <c r="OPJ197" s="37"/>
      <c r="OPK197" s="37"/>
      <c r="OPL197" s="37"/>
      <c r="OPM197" s="37"/>
      <c r="OPN197" s="37"/>
      <c r="OPO197" s="37"/>
      <c r="OPP197" s="37"/>
      <c r="OPQ197" s="37"/>
      <c r="OPR197" s="37"/>
      <c r="OPS197" s="37"/>
      <c r="OPT197" s="37"/>
      <c r="OPU197" s="37"/>
      <c r="OPV197" s="37"/>
      <c r="OPW197" s="37"/>
      <c r="OPX197" s="37"/>
      <c r="OPY197" s="37"/>
      <c r="OPZ197" s="37"/>
      <c r="OQA197" s="37"/>
      <c r="OQB197" s="37"/>
      <c r="OQC197" s="37"/>
      <c r="OQD197" s="37"/>
      <c r="OQE197" s="37"/>
      <c r="OQF197" s="37"/>
      <c r="OQG197" s="37"/>
      <c r="OQH197" s="37"/>
      <c r="OQI197" s="37"/>
      <c r="OQJ197" s="37"/>
      <c r="OQK197" s="37"/>
      <c r="OQL197" s="37"/>
      <c r="OQM197" s="37"/>
      <c r="OQN197" s="37"/>
      <c r="OQO197" s="37"/>
      <c r="OQP197" s="37"/>
      <c r="OQQ197" s="37"/>
      <c r="OQR197" s="37"/>
      <c r="OQS197" s="37"/>
      <c r="OQT197" s="37"/>
      <c r="OQU197" s="37"/>
      <c r="OQV197" s="37"/>
      <c r="OQW197" s="37"/>
      <c r="OQX197" s="37"/>
      <c r="OQY197" s="37"/>
      <c r="OQZ197" s="37"/>
      <c r="ORA197" s="37"/>
      <c r="ORB197" s="37"/>
      <c r="ORC197" s="37"/>
      <c r="ORD197" s="37"/>
      <c r="ORE197" s="37"/>
      <c r="ORF197" s="37"/>
      <c r="ORG197" s="37"/>
      <c r="ORH197" s="37"/>
      <c r="ORI197" s="37"/>
      <c r="ORJ197" s="37"/>
      <c r="ORK197" s="37"/>
      <c r="ORL197" s="37"/>
      <c r="ORM197" s="37"/>
      <c r="ORN197" s="37"/>
      <c r="ORO197" s="37"/>
      <c r="ORP197" s="37"/>
      <c r="ORQ197" s="37"/>
      <c r="ORR197" s="37"/>
      <c r="ORS197" s="37"/>
      <c r="ORT197" s="37"/>
      <c r="ORU197" s="37"/>
      <c r="ORV197" s="37"/>
      <c r="ORW197" s="37"/>
      <c r="ORX197" s="37"/>
      <c r="ORY197" s="37"/>
      <c r="ORZ197" s="37"/>
      <c r="OSA197" s="37"/>
      <c r="OSB197" s="37"/>
      <c r="OSC197" s="37"/>
      <c r="OSD197" s="37"/>
      <c r="OSE197" s="37"/>
      <c r="OSF197" s="37"/>
      <c r="OSG197" s="37"/>
      <c r="OSH197" s="37"/>
      <c r="OSI197" s="37"/>
      <c r="OSJ197" s="37"/>
      <c r="OSK197" s="37"/>
      <c r="OSL197" s="37"/>
      <c r="OSM197" s="37"/>
      <c r="OSN197" s="37"/>
      <c r="OSO197" s="37"/>
      <c r="OSP197" s="37"/>
      <c r="OSQ197" s="37"/>
      <c r="OSR197" s="37"/>
      <c r="OSS197" s="37"/>
      <c r="OST197" s="37"/>
      <c r="OSU197" s="37"/>
      <c r="OSV197" s="37"/>
      <c r="OSW197" s="37"/>
      <c r="OSX197" s="37"/>
      <c r="OSY197" s="37"/>
      <c r="OSZ197" s="37"/>
      <c r="OTA197" s="37"/>
      <c r="OTB197" s="37"/>
      <c r="OTC197" s="37"/>
      <c r="OTD197" s="37"/>
      <c r="OTE197" s="37"/>
      <c r="OTF197" s="37"/>
      <c r="OTG197" s="37"/>
      <c r="OTH197" s="37"/>
      <c r="OTI197" s="37"/>
      <c r="OTJ197" s="37"/>
      <c r="OTK197" s="37"/>
      <c r="OTL197" s="37"/>
      <c r="OTM197" s="37"/>
      <c r="OTN197" s="37"/>
      <c r="OTO197" s="37"/>
      <c r="OTP197" s="37"/>
      <c r="OTQ197" s="37"/>
      <c r="OTR197" s="37"/>
      <c r="OTS197" s="37"/>
      <c r="OTT197" s="37"/>
      <c r="OTU197" s="37"/>
      <c r="OTV197" s="37"/>
      <c r="OTW197" s="37"/>
      <c r="OTX197" s="37"/>
      <c r="OTY197" s="37"/>
      <c r="OTZ197" s="37"/>
      <c r="OUA197" s="37"/>
      <c r="OUB197" s="37"/>
      <c r="OUC197" s="37"/>
      <c r="OUD197" s="37"/>
      <c r="OUE197" s="37"/>
      <c r="OUF197" s="37"/>
      <c r="OUG197" s="37"/>
      <c r="OUH197" s="37"/>
      <c r="OUI197" s="37"/>
      <c r="OUJ197" s="37"/>
      <c r="OUK197" s="37"/>
      <c r="OUL197" s="37"/>
      <c r="OUM197" s="37"/>
      <c r="OUN197" s="37"/>
      <c r="OUO197" s="37"/>
      <c r="OUP197" s="37"/>
      <c r="OUQ197" s="37"/>
      <c r="OUR197" s="37"/>
      <c r="OUS197" s="37"/>
      <c r="OUT197" s="37"/>
      <c r="OUU197" s="37"/>
      <c r="OUV197" s="37"/>
      <c r="OUW197" s="37"/>
      <c r="OUX197" s="37"/>
      <c r="OUY197" s="37"/>
      <c r="OUZ197" s="37"/>
      <c r="OVA197" s="37"/>
      <c r="OVB197" s="37"/>
      <c r="OVC197" s="37"/>
      <c r="OVD197" s="37"/>
      <c r="OVE197" s="37"/>
      <c r="OVF197" s="37"/>
      <c r="OVG197" s="37"/>
      <c r="OVH197" s="37"/>
      <c r="OVI197" s="37"/>
      <c r="OVJ197" s="37"/>
      <c r="OVK197" s="37"/>
      <c r="OVL197" s="37"/>
      <c r="OVM197" s="37"/>
      <c r="OVN197" s="37"/>
      <c r="OVO197" s="37"/>
      <c r="OVP197" s="37"/>
      <c r="OVQ197" s="37"/>
      <c r="OVR197" s="37"/>
      <c r="OVS197" s="37"/>
      <c r="OVT197" s="37"/>
      <c r="OVU197" s="37"/>
      <c r="OVV197" s="37"/>
      <c r="OVW197" s="37"/>
      <c r="OVX197" s="37"/>
      <c r="OVY197" s="37"/>
      <c r="OVZ197" s="37"/>
      <c r="OWA197" s="37"/>
      <c r="OWB197" s="37"/>
      <c r="OWC197" s="37"/>
      <c r="OWD197" s="37"/>
      <c r="OWE197" s="37"/>
      <c r="OWF197" s="37"/>
      <c r="OWG197" s="37"/>
      <c r="OWH197" s="37"/>
      <c r="OWI197" s="37"/>
      <c r="OWJ197" s="37"/>
      <c r="OWK197" s="37"/>
      <c r="OWL197" s="37"/>
      <c r="OWM197" s="37"/>
      <c r="OWN197" s="37"/>
      <c r="OWO197" s="37"/>
      <c r="OWP197" s="37"/>
      <c r="OWQ197" s="37"/>
      <c r="OWR197" s="37"/>
      <c r="OWS197" s="37"/>
      <c r="OWT197" s="37"/>
      <c r="OWU197" s="37"/>
      <c r="OWV197" s="37"/>
      <c r="OWW197" s="37"/>
      <c r="OWX197" s="37"/>
      <c r="OWY197" s="37"/>
      <c r="OWZ197" s="37"/>
      <c r="OXA197" s="37"/>
      <c r="OXB197" s="37"/>
      <c r="OXC197" s="37"/>
      <c r="OXD197" s="37"/>
      <c r="OXE197" s="37"/>
      <c r="OXF197" s="37"/>
      <c r="OXG197" s="37"/>
      <c r="OXH197" s="37"/>
      <c r="OXI197" s="37"/>
      <c r="OXJ197" s="37"/>
      <c r="OXK197" s="37"/>
      <c r="OXL197" s="37"/>
      <c r="OXM197" s="37"/>
      <c r="OXN197" s="37"/>
      <c r="OXO197" s="37"/>
      <c r="OXP197" s="37"/>
      <c r="OXQ197" s="37"/>
      <c r="OXR197" s="37"/>
      <c r="OXS197" s="37"/>
      <c r="OXT197" s="37"/>
      <c r="OXU197" s="37"/>
      <c r="OXV197" s="37"/>
      <c r="OXW197" s="37"/>
      <c r="OXX197" s="37"/>
      <c r="OXY197" s="37"/>
      <c r="OXZ197" s="37"/>
      <c r="OYA197" s="37"/>
      <c r="OYB197" s="37"/>
      <c r="OYC197" s="37"/>
      <c r="OYD197" s="37"/>
      <c r="OYE197" s="37"/>
      <c r="OYF197" s="37"/>
      <c r="OYG197" s="37"/>
      <c r="OYH197" s="37"/>
      <c r="OYI197" s="37"/>
      <c r="OYJ197" s="37"/>
      <c r="OYK197" s="37"/>
      <c r="OYL197" s="37"/>
      <c r="OYM197" s="37"/>
      <c r="OYN197" s="37"/>
      <c r="OYO197" s="37"/>
      <c r="OYP197" s="37"/>
      <c r="OYQ197" s="37"/>
      <c r="OYR197" s="37"/>
      <c r="OYS197" s="37"/>
      <c r="OYT197" s="37"/>
      <c r="OYU197" s="37"/>
      <c r="OYV197" s="37"/>
      <c r="OYW197" s="37"/>
      <c r="OYX197" s="37"/>
      <c r="OYY197" s="37"/>
      <c r="OYZ197" s="37"/>
      <c r="OZA197" s="37"/>
      <c r="OZB197" s="37"/>
      <c r="OZC197" s="37"/>
      <c r="OZD197" s="37"/>
      <c r="OZE197" s="37"/>
      <c r="OZF197" s="37"/>
      <c r="OZG197" s="37"/>
      <c r="OZH197" s="37"/>
      <c r="OZI197" s="37"/>
      <c r="OZJ197" s="37"/>
      <c r="OZK197" s="37"/>
      <c r="OZL197" s="37"/>
      <c r="OZM197" s="37"/>
      <c r="OZN197" s="37"/>
      <c r="OZO197" s="37"/>
      <c r="OZP197" s="37"/>
      <c r="OZQ197" s="37"/>
      <c r="OZR197" s="37"/>
      <c r="OZS197" s="37"/>
      <c r="OZT197" s="37"/>
      <c r="OZU197" s="37"/>
      <c r="OZV197" s="37"/>
      <c r="OZW197" s="37"/>
      <c r="OZX197" s="37"/>
      <c r="OZY197" s="37"/>
      <c r="OZZ197" s="37"/>
      <c r="PAA197" s="37"/>
      <c r="PAB197" s="37"/>
      <c r="PAC197" s="37"/>
      <c r="PAD197" s="37"/>
      <c r="PAE197" s="37"/>
      <c r="PAF197" s="37"/>
      <c r="PAG197" s="37"/>
      <c r="PAH197" s="37"/>
      <c r="PAI197" s="37"/>
      <c r="PAJ197" s="37"/>
      <c r="PAK197" s="37"/>
      <c r="PAL197" s="37"/>
      <c r="PAM197" s="37"/>
      <c r="PAN197" s="37"/>
      <c r="PAO197" s="37"/>
      <c r="PAP197" s="37"/>
      <c r="PAQ197" s="37"/>
      <c r="PAR197" s="37"/>
      <c r="PAS197" s="37"/>
      <c r="PAT197" s="37"/>
      <c r="PAU197" s="37"/>
      <c r="PAV197" s="37"/>
      <c r="PAW197" s="37"/>
      <c r="PAX197" s="37"/>
      <c r="PAY197" s="37"/>
      <c r="PAZ197" s="37"/>
      <c r="PBA197" s="37"/>
      <c r="PBB197" s="37"/>
      <c r="PBC197" s="37"/>
      <c r="PBD197" s="37"/>
      <c r="PBE197" s="37"/>
      <c r="PBF197" s="37"/>
      <c r="PBG197" s="37"/>
      <c r="PBH197" s="37"/>
      <c r="PBI197" s="37"/>
      <c r="PBJ197" s="37"/>
      <c r="PBK197" s="37"/>
      <c r="PBL197" s="37"/>
      <c r="PBM197" s="37"/>
      <c r="PBN197" s="37"/>
      <c r="PBO197" s="37"/>
      <c r="PBP197" s="37"/>
      <c r="PBQ197" s="37"/>
      <c r="PBR197" s="37"/>
      <c r="PBS197" s="37"/>
      <c r="PBT197" s="37"/>
      <c r="PBU197" s="37"/>
      <c r="PBV197" s="37"/>
      <c r="PBW197" s="37"/>
      <c r="PBX197" s="37"/>
      <c r="PBY197" s="37"/>
      <c r="PBZ197" s="37"/>
      <c r="PCA197" s="37"/>
      <c r="PCB197" s="37"/>
      <c r="PCC197" s="37"/>
      <c r="PCD197" s="37"/>
      <c r="PCE197" s="37"/>
      <c r="PCF197" s="37"/>
      <c r="PCG197" s="37"/>
      <c r="PCH197" s="37"/>
      <c r="PCI197" s="37"/>
      <c r="PCJ197" s="37"/>
      <c r="PCK197" s="37"/>
      <c r="PCL197" s="37"/>
      <c r="PCM197" s="37"/>
      <c r="PCN197" s="37"/>
      <c r="PCO197" s="37"/>
      <c r="PCP197" s="37"/>
      <c r="PCQ197" s="37"/>
      <c r="PCR197" s="37"/>
      <c r="PCS197" s="37"/>
      <c r="PCT197" s="37"/>
      <c r="PCU197" s="37"/>
      <c r="PCV197" s="37"/>
      <c r="PCW197" s="37"/>
      <c r="PCX197" s="37"/>
      <c r="PCY197" s="37"/>
      <c r="PCZ197" s="37"/>
      <c r="PDA197" s="37"/>
      <c r="PDB197" s="37"/>
      <c r="PDC197" s="37"/>
      <c r="PDD197" s="37"/>
      <c r="PDE197" s="37"/>
      <c r="PDF197" s="37"/>
      <c r="PDG197" s="37"/>
      <c r="PDH197" s="37"/>
      <c r="PDI197" s="37"/>
      <c r="PDJ197" s="37"/>
      <c r="PDK197" s="37"/>
      <c r="PDL197" s="37"/>
      <c r="PDM197" s="37"/>
      <c r="PDN197" s="37"/>
      <c r="PDO197" s="37"/>
      <c r="PDP197" s="37"/>
      <c r="PDQ197" s="37"/>
      <c r="PDR197" s="37"/>
      <c r="PDS197" s="37"/>
      <c r="PDT197" s="37"/>
      <c r="PDU197" s="37"/>
      <c r="PDV197" s="37"/>
      <c r="PDW197" s="37"/>
      <c r="PDX197" s="37"/>
      <c r="PDY197" s="37"/>
      <c r="PDZ197" s="37"/>
      <c r="PEA197" s="37"/>
      <c r="PEB197" s="37"/>
      <c r="PEC197" s="37"/>
      <c r="PED197" s="37"/>
      <c r="PEE197" s="37"/>
      <c r="PEF197" s="37"/>
      <c r="PEG197" s="37"/>
      <c r="PEH197" s="37"/>
      <c r="PEI197" s="37"/>
      <c r="PEJ197" s="37"/>
      <c r="PEK197" s="37"/>
      <c r="PEL197" s="37"/>
      <c r="PEM197" s="37"/>
      <c r="PEN197" s="37"/>
      <c r="PEO197" s="37"/>
      <c r="PEP197" s="37"/>
      <c r="PEQ197" s="37"/>
      <c r="PER197" s="37"/>
      <c r="PES197" s="37"/>
      <c r="PET197" s="37"/>
      <c r="PEU197" s="37"/>
      <c r="PEV197" s="37"/>
      <c r="PEW197" s="37"/>
      <c r="PEX197" s="37"/>
      <c r="PEY197" s="37"/>
      <c r="PEZ197" s="37"/>
      <c r="PFA197" s="37"/>
      <c r="PFB197" s="37"/>
      <c r="PFC197" s="37"/>
      <c r="PFD197" s="37"/>
      <c r="PFE197" s="37"/>
      <c r="PFF197" s="37"/>
      <c r="PFG197" s="37"/>
      <c r="PFH197" s="37"/>
      <c r="PFI197" s="37"/>
      <c r="PFJ197" s="37"/>
      <c r="PFK197" s="37"/>
      <c r="PFL197" s="37"/>
      <c r="PFM197" s="37"/>
      <c r="PFN197" s="37"/>
      <c r="PFO197" s="37"/>
      <c r="PFP197" s="37"/>
      <c r="PFQ197" s="37"/>
      <c r="PFR197" s="37"/>
      <c r="PFS197" s="37"/>
      <c r="PFT197" s="37"/>
      <c r="PFU197" s="37"/>
      <c r="PFV197" s="37"/>
      <c r="PFW197" s="37"/>
      <c r="PFX197" s="37"/>
      <c r="PFY197" s="37"/>
      <c r="PFZ197" s="37"/>
      <c r="PGA197" s="37"/>
      <c r="PGB197" s="37"/>
      <c r="PGC197" s="37"/>
      <c r="PGD197" s="37"/>
      <c r="PGE197" s="37"/>
      <c r="PGF197" s="37"/>
      <c r="PGG197" s="37"/>
      <c r="PGH197" s="37"/>
      <c r="PGI197" s="37"/>
      <c r="PGJ197" s="37"/>
      <c r="PGK197" s="37"/>
      <c r="PGL197" s="37"/>
      <c r="PGM197" s="37"/>
      <c r="PGN197" s="37"/>
      <c r="PGO197" s="37"/>
      <c r="PGP197" s="37"/>
      <c r="PGQ197" s="37"/>
      <c r="PGR197" s="37"/>
      <c r="PGS197" s="37"/>
      <c r="PGT197" s="37"/>
      <c r="PGU197" s="37"/>
      <c r="PGV197" s="37"/>
      <c r="PGW197" s="37"/>
      <c r="PGX197" s="37"/>
      <c r="PGY197" s="37"/>
      <c r="PGZ197" s="37"/>
      <c r="PHA197" s="37"/>
      <c r="PHB197" s="37"/>
      <c r="PHC197" s="37"/>
      <c r="PHD197" s="37"/>
      <c r="PHE197" s="37"/>
      <c r="PHF197" s="37"/>
      <c r="PHG197" s="37"/>
      <c r="PHH197" s="37"/>
      <c r="PHI197" s="37"/>
      <c r="PHJ197" s="37"/>
      <c r="PHK197" s="37"/>
      <c r="PHL197" s="37"/>
      <c r="PHM197" s="37"/>
      <c r="PHN197" s="37"/>
      <c r="PHO197" s="37"/>
      <c r="PHP197" s="37"/>
      <c r="PHQ197" s="37"/>
      <c r="PHR197" s="37"/>
      <c r="PHS197" s="37"/>
      <c r="PHT197" s="37"/>
      <c r="PHU197" s="37"/>
      <c r="PHV197" s="37"/>
      <c r="PHW197" s="37"/>
      <c r="PHX197" s="37"/>
      <c r="PHY197" s="37"/>
      <c r="PHZ197" s="37"/>
      <c r="PIA197" s="37"/>
      <c r="PIB197" s="37"/>
      <c r="PIC197" s="37"/>
      <c r="PID197" s="37"/>
      <c r="PIE197" s="37"/>
      <c r="PIF197" s="37"/>
      <c r="PIG197" s="37"/>
      <c r="PIH197" s="37"/>
      <c r="PII197" s="37"/>
      <c r="PIJ197" s="37"/>
      <c r="PIK197" s="37"/>
      <c r="PIL197" s="37"/>
      <c r="PIM197" s="37"/>
      <c r="PIN197" s="37"/>
      <c r="PIO197" s="37"/>
      <c r="PIP197" s="37"/>
      <c r="PIQ197" s="37"/>
      <c r="PIR197" s="37"/>
      <c r="PIS197" s="37"/>
      <c r="PIT197" s="37"/>
      <c r="PIU197" s="37"/>
      <c r="PIV197" s="37"/>
      <c r="PIW197" s="37"/>
      <c r="PIX197" s="37"/>
      <c r="PIY197" s="37"/>
      <c r="PIZ197" s="37"/>
      <c r="PJA197" s="37"/>
      <c r="PJB197" s="37"/>
      <c r="PJC197" s="37"/>
      <c r="PJD197" s="37"/>
      <c r="PJE197" s="37"/>
      <c r="PJF197" s="37"/>
      <c r="PJG197" s="37"/>
      <c r="PJH197" s="37"/>
      <c r="PJI197" s="37"/>
      <c r="PJJ197" s="37"/>
      <c r="PJK197" s="37"/>
      <c r="PJL197" s="37"/>
      <c r="PJM197" s="37"/>
      <c r="PJN197" s="37"/>
      <c r="PJO197" s="37"/>
      <c r="PJP197" s="37"/>
      <c r="PJQ197" s="37"/>
      <c r="PJR197" s="37"/>
      <c r="PJS197" s="37"/>
      <c r="PJT197" s="37"/>
      <c r="PJU197" s="37"/>
      <c r="PJV197" s="37"/>
      <c r="PJW197" s="37"/>
      <c r="PJX197" s="37"/>
      <c r="PJY197" s="37"/>
      <c r="PJZ197" s="37"/>
      <c r="PKA197" s="37"/>
      <c r="PKB197" s="37"/>
      <c r="PKC197" s="37"/>
      <c r="PKD197" s="37"/>
      <c r="PKE197" s="37"/>
      <c r="PKF197" s="37"/>
      <c r="PKG197" s="37"/>
      <c r="PKH197" s="37"/>
      <c r="PKI197" s="37"/>
      <c r="PKJ197" s="37"/>
      <c r="PKK197" s="37"/>
      <c r="PKL197" s="37"/>
      <c r="PKM197" s="37"/>
      <c r="PKN197" s="37"/>
      <c r="PKO197" s="37"/>
      <c r="PKP197" s="37"/>
      <c r="PKQ197" s="37"/>
      <c r="PKR197" s="37"/>
      <c r="PKS197" s="37"/>
      <c r="PKT197" s="37"/>
      <c r="PKU197" s="37"/>
      <c r="PKV197" s="37"/>
      <c r="PKW197" s="37"/>
      <c r="PKX197" s="37"/>
      <c r="PKY197" s="37"/>
      <c r="PKZ197" s="37"/>
      <c r="PLA197" s="37"/>
      <c r="PLB197" s="37"/>
      <c r="PLC197" s="37"/>
      <c r="PLD197" s="37"/>
      <c r="PLE197" s="37"/>
      <c r="PLF197" s="37"/>
      <c r="PLG197" s="37"/>
      <c r="PLH197" s="37"/>
      <c r="PLI197" s="37"/>
      <c r="PLJ197" s="37"/>
      <c r="PLK197" s="37"/>
      <c r="PLL197" s="37"/>
      <c r="PLM197" s="37"/>
      <c r="PLN197" s="37"/>
      <c r="PLO197" s="37"/>
      <c r="PLP197" s="37"/>
      <c r="PLQ197" s="37"/>
      <c r="PLR197" s="37"/>
      <c r="PLS197" s="37"/>
      <c r="PLT197" s="37"/>
      <c r="PLU197" s="37"/>
      <c r="PLV197" s="37"/>
      <c r="PLW197" s="37"/>
      <c r="PLX197" s="37"/>
      <c r="PLY197" s="37"/>
      <c r="PLZ197" s="37"/>
      <c r="PMA197" s="37"/>
      <c r="PMB197" s="37"/>
      <c r="PMC197" s="37"/>
      <c r="PMD197" s="37"/>
      <c r="PME197" s="37"/>
      <c r="PMF197" s="37"/>
      <c r="PMG197" s="37"/>
      <c r="PMH197" s="37"/>
      <c r="PMI197" s="37"/>
      <c r="PMJ197" s="37"/>
      <c r="PMK197" s="37"/>
      <c r="PML197" s="37"/>
      <c r="PMM197" s="37"/>
      <c r="PMN197" s="37"/>
      <c r="PMO197" s="37"/>
      <c r="PMP197" s="37"/>
      <c r="PMQ197" s="37"/>
      <c r="PMR197" s="37"/>
      <c r="PMS197" s="37"/>
      <c r="PMT197" s="37"/>
      <c r="PMU197" s="37"/>
      <c r="PMV197" s="37"/>
      <c r="PMW197" s="37"/>
      <c r="PMX197" s="37"/>
      <c r="PMY197" s="37"/>
      <c r="PMZ197" s="37"/>
      <c r="PNA197" s="37"/>
      <c r="PNB197" s="37"/>
      <c r="PNC197" s="37"/>
      <c r="PND197" s="37"/>
      <c r="PNE197" s="37"/>
      <c r="PNF197" s="37"/>
      <c r="PNG197" s="37"/>
      <c r="PNH197" s="37"/>
      <c r="PNI197" s="37"/>
      <c r="PNJ197" s="37"/>
      <c r="PNK197" s="37"/>
      <c r="PNL197" s="37"/>
      <c r="PNM197" s="37"/>
      <c r="PNN197" s="37"/>
      <c r="PNO197" s="37"/>
      <c r="PNP197" s="37"/>
      <c r="PNQ197" s="37"/>
      <c r="PNR197" s="37"/>
      <c r="PNS197" s="37"/>
      <c r="PNT197" s="37"/>
      <c r="PNU197" s="37"/>
      <c r="PNV197" s="37"/>
      <c r="PNW197" s="37"/>
      <c r="PNX197" s="37"/>
      <c r="PNY197" s="37"/>
      <c r="PNZ197" s="37"/>
      <c r="POA197" s="37"/>
      <c r="POB197" s="37"/>
      <c r="POC197" s="37"/>
      <c r="POD197" s="37"/>
      <c r="POE197" s="37"/>
      <c r="POF197" s="37"/>
      <c r="POG197" s="37"/>
      <c r="POH197" s="37"/>
      <c r="POI197" s="37"/>
      <c r="POJ197" s="37"/>
      <c r="POK197" s="37"/>
      <c r="POL197" s="37"/>
      <c r="POM197" s="37"/>
      <c r="PON197" s="37"/>
      <c r="POO197" s="37"/>
      <c r="POP197" s="37"/>
      <c r="POQ197" s="37"/>
      <c r="POR197" s="37"/>
      <c r="POS197" s="37"/>
      <c r="POT197" s="37"/>
      <c r="POU197" s="37"/>
      <c r="POV197" s="37"/>
      <c r="POW197" s="37"/>
      <c r="POX197" s="37"/>
      <c r="POY197" s="37"/>
      <c r="POZ197" s="37"/>
      <c r="PPA197" s="37"/>
      <c r="PPB197" s="37"/>
      <c r="PPC197" s="37"/>
      <c r="PPD197" s="37"/>
      <c r="PPE197" s="37"/>
      <c r="PPF197" s="37"/>
      <c r="PPG197" s="37"/>
      <c r="PPH197" s="37"/>
      <c r="PPI197" s="37"/>
      <c r="PPJ197" s="37"/>
      <c r="PPK197" s="37"/>
      <c r="PPL197" s="37"/>
      <c r="PPM197" s="37"/>
      <c r="PPN197" s="37"/>
      <c r="PPO197" s="37"/>
      <c r="PPP197" s="37"/>
      <c r="PPQ197" s="37"/>
      <c r="PPR197" s="37"/>
      <c r="PPS197" s="37"/>
      <c r="PPT197" s="37"/>
      <c r="PPU197" s="37"/>
      <c r="PPV197" s="37"/>
      <c r="PPW197" s="37"/>
      <c r="PPX197" s="37"/>
      <c r="PPY197" s="37"/>
      <c r="PPZ197" s="37"/>
      <c r="PQA197" s="37"/>
      <c r="PQB197" s="37"/>
      <c r="PQC197" s="37"/>
      <c r="PQD197" s="37"/>
      <c r="PQE197" s="37"/>
      <c r="PQF197" s="37"/>
      <c r="PQG197" s="37"/>
      <c r="PQH197" s="37"/>
      <c r="PQI197" s="37"/>
      <c r="PQJ197" s="37"/>
      <c r="PQK197" s="37"/>
      <c r="PQL197" s="37"/>
      <c r="PQM197" s="37"/>
      <c r="PQN197" s="37"/>
      <c r="PQO197" s="37"/>
      <c r="PQP197" s="37"/>
      <c r="PQQ197" s="37"/>
      <c r="PQR197" s="37"/>
      <c r="PQS197" s="37"/>
      <c r="PQT197" s="37"/>
      <c r="PQU197" s="37"/>
      <c r="PQV197" s="37"/>
      <c r="PQW197" s="37"/>
      <c r="PQX197" s="37"/>
      <c r="PQY197" s="37"/>
      <c r="PQZ197" s="37"/>
      <c r="PRA197" s="37"/>
      <c r="PRB197" s="37"/>
      <c r="PRC197" s="37"/>
      <c r="PRD197" s="37"/>
      <c r="PRE197" s="37"/>
      <c r="PRF197" s="37"/>
      <c r="PRG197" s="37"/>
      <c r="PRH197" s="37"/>
      <c r="PRI197" s="37"/>
      <c r="PRJ197" s="37"/>
      <c r="PRK197" s="37"/>
      <c r="PRL197" s="37"/>
      <c r="PRM197" s="37"/>
      <c r="PRN197" s="37"/>
      <c r="PRO197" s="37"/>
      <c r="PRP197" s="37"/>
      <c r="PRQ197" s="37"/>
      <c r="PRR197" s="37"/>
      <c r="PRS197" s="37"/>
      <c r="PRT197" s="37"/>
      <c r="PRU197" s="37"/>
      <c r="PRV197" s="37"/>
      <c r="PRW197" s="37"/>
      <c r="PRX197" s="37"/>
      <c r="PRY197" s="37"/>
      <c r="PRZ197" s="37"/>
      <c r="PSA197" s="37"/>
      <c r="PSB197" s="37"/>
      <c r="PSC197" s="37"/>
      <c r="PSD197" s="37"/>
      <c r="PSE197" s="37"/>
      <c r="PSF197" s="37"/>
      <c r="PSG197" s="37"/>
      <c r="PSH197" s="37"/>
      <c r="PSI197" s="37"/>
      <c r="PSJ197" s="37"/>
      <c r="PSK197" s="37"/>
      <c r="PSL197" s="37"/>
      <c r="PSM197" s="37"/>
      <c r="PSN197" s="37"/>
      <c r="PSO197" s="37"/>
      <c r="PSP197" s="37"/>
      <c r="PSQ197" s="37"/>
      <c r="PSR197" s="37"/>
      <c r="PSS197" s="37"/>
      <c r="PST197" s="37"/>
      <c r="PSU197" s="37"/>
      <c r="PSV197" s="37"/>
      <c r="PSW197" s="37"/>
      <c r="PSX197" s="37"/>
      <c r="PSY197" s="37"/>
      <c r="PSZ197" s="37"/>
      <c r="PTA197" s="37"/>
      <c r="PTB197" s="37"/>
      <c r="PTC197" s="37"/>
      <c r="PTD197" s="37"/>
      <c r="PTE197" s="37"/>
      <c r="PTF197" s="37"/>
      <c r="PTG197" s="37"/>
      <c r="PTH197" s="37"/>
      <c r="PTI197" s="37"/>
      <c r="PTJ197" s="37"/>
      <c r="PTK197" s="37"/>
      <c r="PTL197" s="37"/>
      <c r="PTM197" s="37"/>
      <c r="PTN197" s="37"/>
      <c r="PTO197" s="37"/>
      <c r="PTP197" s="37"/>
      <c r="PTQ197" s="37"/>
      <c r="PTR197" s="37"/>
      <c r="PTS197" s="37"/>
      <c r="PTT197" s="37"/>
      <c r="PTU197" s="37"/>
      <c r="PTV197" s="37"/>
      <c r="PTW197" s="37"/>
      <c r="PTX197" s="37"/>
      <c r="PTY197" s="37"/>
      <c r="PTZ197" s="37"/>
      <c r="PUA197" s="37"/>
      <c r="PUB197" s="37"/>
      <c r="PUC197" s="37"/>
      <c r="PUD197" s="37"/>
      <c r="PUE197" s="37"/>
      <c r="PUF197" s="37"/>
      <c r="PUG197" s="37"/>
      <c r="PUH197" s="37"/>
      <c r="PUI197" s="37"/>
      <c r="PUJ197" s="37"/>
      <c r="PUK197" s="37"/>
      <c r="PUL197" s="37"/>
      <c r="PUM197" s="37"/>
      <c r="PUN197" s="37"/>
      <c r="PUO197" s="37"/>
      <c r="PUP197" s="37"/>
      <c r="PUQ197" s="37"/>
      <c r="PUR197" s="37"/>
      <c r="PUS197" s="37"/>
      <c r="PUT197" s="37"/>
      <c r="PUU197" s="37"/>
      <c r="PUV197" s="37"/>
      <c r="PUW197" s="37"/>
      <c r="PUX197" s="37"/>
      <c r="PUY197" s="37"/>
      <c r="PUZ197" s="37"/>
      <c r="PVA197" s="37"/>
      <c r="PVB197" s="37"/>
      <c r="PVC197" s="37"/>
      <c r="PVD197" s="37"/>
      <c r="PVE197" s="37"/>
      <c r="PVF197" s="37"/>
      <c r="PVG197" s="37"/>
      <c r="PVH197" s="37"/>
      <c r="PVI197" s="37"/>
      <c r="PVJ197" s="37"/>
      <c r="PVK197" s="37"/>
      <c r="PVL197" s="37"/>
      <c r="PVM197" s="37"/>
      <c r="PVN197" s="37"/>
      <c r="PVO197" s="37"/>
      <c r="PVP197" s="37"/>
      <c r="PVQ197" s="37"/>
      <c r="PVR197" s="37"/>
      <c r="PVS197" s="37"/>
      <c r="PVT197" s="37"/>
      <c r="PVU197" s="37"/>
      <c r="PVV197" s="37"/>
      <c r="PVW197" s="37"/>
      <c r="PVX197" s="37"/>
      <c r="PVY197" s="37"/>
      <c r="PVZ197" s="37"/>
      <c r="PWA197" s="37"/>
      <c r="PWB197" s="37"/>
      <c r="PWC197" s="37"/>
      <c r="PWD197" s="37"/>
      <c r="PWE197" s="37"/>
      <c r="PWF197" s="37"/>
      <c r="PWG197" s="37"/>
      <c r="PWH197" s="37"/>
      <c r="PWI197" s="37"/>
      <c r="PWJ197" s="37"/>
      <c r="PWK197" s="37"/>
      <c r="PWL197" s="37"/>
      <c r="PWM197" s="37"/>
      <c r="PWN197" s="37"/>
      <c r="PWO197" s="37"/>
      <c r="PWP197" s="37"/>
      <c r="PWQ197" s="37"/>
      <c r="PWR197" s="37"/>
      <c r="PWS197" s="37"/>
      <c r="PWT197" s="37"/>
      <c r="PWU197" s="37"/>
      <c r="PWV197" s="37"/>
      <c r="PWW197" s="37"/>
      <c r="PWX197" s="37"/>
      <c r="PWY197" s="37"/>
      <c r="PWZ197" s="37"/>
      <c r="PXA197" s="37"/>
      <c r="PXB197" s="37"/>
      <c r="PXC197" s="37"/>
      <c r="PXD197" s="37"/>
      <c r="PXE197" s="37"/>
      <c r="PXF197" s="37"/>
      <c r="PXG197" s="37"/>
      <c r="PXH197" s="37"/>
      <c r="PXI197" s="37"/>
      <c r="PXJ197" s="37"/>
      <c r="PXK197" s="37"/>
      <c r="PXL197" s="37"/>
      <c r="PXM197" s="37"/>
      <c r="PXN197" s="37"/>
      <c r="PXO197" s="37"/>
      <c r="PXP197" s="37"/>
      <c r="PXQ197" s="37"/>
      <c r="PXR197" s="37"/>
      <c r="PXS197" s="37"/>
      <c r="PXT197" s="37"/>
      <c r="PXU197" s="37"/>
      <c r="PXV197" s="37"/>
      <c r="PXW197" s="37"/>
      <c r="PXX197" s="37"/>
      <c r="PXY197" s="37"/>
      <c r="PXZ197" s="37"/>
      <c r="PYA197" s="37"/>
      <c r="PYB197" s="37"/>
      <c r="PYC197" s="37"/>
      <c r="PYD197" s="37"/>
      <c r="PYE197" s="37"/>
      <c r="PYF197" s="37"/>
      <c r="PYG197" s="37"/>
      <c r="PYH197" s="37"/>
      <c r="PYI197" s="37"/>
      <c r="PYJ197" s="37"/>
      <c r="PYK197" s="37"/>
      <c r="PYL197" s="37"/>
      <c r="PYM197" s="37"/>
      <c r="PYN197" s="37"/>
      <c r="PYO197" s="37"/>
      <c r="PYP197" s="37"/>
      <c r="PYQ197" s="37"/>
      <c r="PYR197" s="37"/>
      <c r="PYS197" s="37"/>
      <c r="PYT197" s="37"/>
      <c r="PYU197" s="37"/>
      <c r="PYV197" s="37"/>
      <c r="PYW197" s="37"/>
      <c r="PYX197" s="37"/>
      <c r="PYY197" s="37"/>
      <c r="PYZ197" s="37"/>
      <c r="PZA197" s="37"/>
      <c r="PZB197" s="37"/>
      <c r="PZC197" s="37"/>
      <c r="PZD197" s="37"/>
      <c r="PZE197" s="37"/>
      <c r="PZF197" s="37"/>
      <c r="PZG197" s="37"/>
      <c r="PZH197" s="37"/>
      <c r="PZI197" s="37"/>
      <c r="PZJ197" s="37"/>
      <c r="PZK197" s="37"/>
      <c r="PZL197" s="37"/>
      <c r="PZM197" s="37"/>
      <c r="PZN197" s="37"/>
      <c r="PZO197" s="37"/>
      <c r="PZP197" s="37"/>
      <c r="PZQ197" s="37"/>
      <c r="PZR197" s="37"/>
      <c r="PZS197" s="37"/>
      <c r="PZT197" s="37"/>
      <c r="PZU197" s="37"/>
      <c r="PZV197" s="37"/>
      <c r="PZW197" s="37"/>
      <c r="PZX197" s="37"/>
      <c r="PZY197" s="37"/>
      <c r="PZZ197" s="37"/>
      <c r="QAA197" s="37"/>
      <c r="QAB197" s="37"/>
      <c r="QAC197" s="37"/>
      <c r="QAD197" s="37"/>
      <c r="QAE197" s="37"/>
      <c r="QAF197" s="37"/>
      <c r="QAG197" s="37"/>
      <c r="QAH197" s="37"/>
      <c r="QAI197" s="37"/>
      <c r="QAJ197" s="37"/>
      <c r="QAK197" s="37"/>
      <c r="QAL197" s="37"/>
      <c r="QAM197" s="37"/>
      <c r="QAN197" s="37"/>
      <c r="QAO197" s="37"/>
      <c r="QAP197" s="37"/>
      <c r="QAQ197" s="37"/>
      <c r="QAR197" s="37"/>
      <c r="QAS197" s="37"/>
      <c r="QAT197" s="37"/>
      <c r="QAU197" s="37"/>
      <c r="QAV197" s="37"/>
      <c r="QAW197" s="37"/>
      <c r="QAX197" s="37"/>
      <c r="QAY197" s="37"/>
      <c r="QAZ197" s="37"/>
      <c r="QBA197" s="37"/>
      <c r="QBB197" s="37"/>
      <c r="QBC197" s="37"/>
      <c r="QBD197" s="37"/>
      <c r="QBE197" s="37"/>
      <c r="QBF197" s="37"/>
      <c r="QBG197" s="37"/>
      <c r="QBH197" s="37"/>
      <c r="QBI197" s="37"/>
      <c r="QBJ197" s="37"/>
      <c r="QBK197" s="37"/>
      <c r="QBL197" s="37"/>
      <c r="QBM197" s="37"/>
      <c r="QBN197" s="37"/>
      <c r="QBO197" s="37"/>
      <c r="QBP197" s="37"/>
      <c r="QBQ197" s="37"/>
      <c r="QBR197" s="37"/>
      <c r="QBS197" s="37"/>
      <c r="QBT197" s="37"/>
      <c r="QBU197" s="37"/>
      <c r="QBV197" s="37"/>
      <c r="QBW197" s="37"/>
      <c r="QBX197" s="37"/>
      <c r="QBY197" s="37"/>
      <c r="QBZ197" s="37"/>
      <c r="QCA197" s="37"/>
      <c r="QCB197" s="37"/>
      <c r="QCC197" s="37"/>
      <c r="QCD197" s="37"/>
      <c r="QCE197" s="37"/>
      <c r="QCF197" s="37"/>
      <c r="QCG197" s="37"/>
      <c r="QCH197" s="37"/>
      <c r="QCI197" s="37"/>
      <c r="QCJ197" s="37"/>
      <c r="QCK197" s="37"/>
      <c r="QCL197" s="37"/>
      <c r="QCM197" s="37"/>
      <c r="QCN197" s="37"/>
      <c r="QCO197" s="37"/>
      <c r="QCP197" s="37"/>
      <c r="QCQ197" s="37"/>
      <c r="QCR197" s="37"/>
      <c r="QCS197" s="37"/>
      <c r="QCT197" s="37"/>
      <c r="QCU197" s="37"/>
      <c r="QCV197" s="37"/>
      <c r="QCW197" s="37"/>
      <c r="QCX197" s="37"/>
      <c r="QCY197" s="37"/>
      <c r="QCZ197" s="37"/>
      <c r="QDA197" s="37"/>
      <c r="QDB197" s="37"/>
      <c r="QDC197" s="37"/>
      <c r="QDD197" s="37"/>
      <c r="QDE197" s="37"/>
      <c r="QDF197" s="37"/>
      <c r="QDG197" s="37"/>
      <c r="QDH197" s="37"/>
      <c r="QDI197" s="37"/>
      <c r="QDJ197" s="37"/>
      <c r="QDK197" s="37"/>
      <c r="QDL197" s="37"/>
      <c r="QDM197" s="37"/>
      <c r="QDN197" s="37"/>
      <c r="QDO197" s="37"/>
      <c r="QDP197" s="37"/>
      <c r="QDQ197" s="37"/>
      <c r="QDR197" s="37"/>
      <c r="QDS197" s="37"/>
      <c r="QDT197" s="37"/>
      <c r="QDU197" s="37"/>
      <c r="QDV197" s="37"/>
      <c r="QDW197" s="37"/>
      <c r="QDX197" s="37"/>
      <c r="QDY197" s="37"/>
      <c r="QDZ197" s="37"/>
      <c r="QEA197" s="37"/>
      <c r="QEB197" s="37"/>
      <c r="QEC197" s="37"/>
      <c r="QED197" s="37"/>
      <c r="QEE197" s="37"/>
      <c r="QEF197" s="37"/>
      <c r="QEG197" s="37"/>
      <c r="QEH197" s="37"/>
      <c r="QEI197" s="37"/>
      <c r="QEJ197" s="37"/>
      <c r="QEK197" s="37"/>
      <c r="QEL197" s="37"/>
      <c r="QEM197" s="37"/>
      <c r="QEN197" s="37"/>
      <c r="QEO197" s="37"/>
      <c r="QEP197" s="37"/>
      <c r="QEQ197" s="37"/>
      <c r="QER197" s="37"/>
      <c r="QES197" s="37"/>
      <c r="QET197" s="37"/>
      <c r="QEU197" s="37"/>
      <c r="QEV197" s="37"/>
      <c r="QEW197" s="37"/>
      <c r="QEX197" s="37"/>
      <c r="QEY197" s="37"/>
      <c r="QEZ197" s="37"/>
      <c r="QFA197" s="37"/>
      <c r="QFB197" s="37"/>
      <c r="QFC197" s="37"/>
      <c r="QFD197" s="37"/>
      <c r="QFE197" s="37"/>
      <c r="QFF197" s="37"/>
      <c r="QFG197" s="37"/>
      <c r="QFH197" s="37"/>
      <c r="QFI197" s="37"/>
      <c r="QFJ197" s="37"/>
      <c r="QFK197" s="37"/>
      <c r="QFL197" s="37"/>
      <c r="QFM197" s="37"/>
      <c r="QFN197" s="37"/>
      <c r="QFO197" s="37"/>
      <c r="QFP197" s="37"/>
      <c r="QFQ197" s="37"/>
      <c r="QFR197" s="37"/>
      <c r="QFS197" s="37"/>
      <c r="QFT197" s="37"/>
      <c r="QFU197" s="37"/>
      <c r="QFV197" s="37"/>
      <c r="QFW197" s="37"/>
      <c r="QFX197" s="37"/>
      <c r="QFY197" s="37"/>
      <c r="QFZ197" s="37"/>
      <c r="QGA197" s="37"/>
      <c r="QGB197" s="37"/>
      <c r="QGC197" s="37"/>
      <c r="QGD197" s="37"/>
      <c r="QGE197" s="37"/>
      <c r="QGF197" s="37"/>
      <c r="QGG197" s="37"/>
      <c r="QGH197" s="37"/>
      <c r="QGI197" s="37"/>
      <c r="QGJ197" s="37"/>
      <c r="QGK197" s="37"/>
      <c r="QGL197" s="37"/>
      <c r="QGM197" s="37"/>
      <c r="QGN197" s="37"/>
      <c r="QGO197" s="37"/>
      <c r="QGP197" s="37"/>
      <c r="QGQ197" s="37"/>
      <c r="QGR197" s="37"/>
      <c r="QGS197" s="37"/>
      <c r="QGT197" s="37"/>
      <c r="QGU197" s="37"/>
      <c r="QGV197" s="37"/>
      <c r="QGW197" s="37"/>
      <c r="QGX197" s="37"/>
      <c r="QGY197" s="37"/>
      <c r="QGZ197" s="37"/>
      <c r="QHA197" s="37"/>
      <c r="QHB197" s="37"/>
      <c r="QHC197" s="37"/>
      <c r="QHD197" s="37"/>
      <c r="QHE197" s="37"/>
      <c r="QHF197" s="37"/>
      <c r="QHG197" s="37"/>
      <c r="QHH197" s="37"/>
      <c r="QHI197" s="37"/>
      <c r="QHJ197" s="37"/>
      <c r="QHK197" s="37"/>
      <c r="QHL197" s="37"/>
      <c r="QHM197" s="37"/>
      <c r="QHN197" s="37"/>
      <c r="QHO197" s="37"/>
      <c r="QHP197" s="37"/>
      <c r="QHQ197" s="37"/>
      <c r="QHR197" s="37"/>
      <c r="QHS197" s="37"/>
      <c r="QHT197" s="37"/>
      <c r="QHU197" s="37"/>
      <c r="QHV197" s="37"/>
      <c r="QHW197" s="37"/>
      <c r="QHX197" s="37"/>
      <c r="QHY197" s="37"/>
      <c r="QHZ197" s="37"/>
      <c r="QIA197" s="37"/>
      <c r="QIB197" s="37"/>
      <c r="QIC197" s="37"/>
      <c r="QID197" s="37"/>
      <c r="QIE197" s="37"/>
      <c r="QIF197" s="37"/>
      <c r="QIG197" s="37"/>
      <c r="QIH197" s="37"/>
      <c r="QII197" s="37"/>
      <c r="QIJ197" s="37"/>
      <c r="QIK197" s="37"/>
      <c r="QIL197" s="37"/>
      <c r="QIM197" s="37"/>
      <c r="QIN197" s="37"/>
      <c r="QIO197" s="37"/>
      <c r="QIP197" s="37"/>
      <c r="QIQ197" s="37"/>
      <c r="QIR197" s="37"/>
      <c r="QIS197" s="37"/>
      <c r="QIT197" s="37"/>
      <c r="QIU197" s="37"/>
      <c r="QIV197" s="37"/>
      <c r="QIW197" s="37"/>
      <c r="QIX197" s="37"/>
      <c r="QIY197" s="37"/>
      <c r="QIZ197" s="37"/>
      <c r="QJA197" s="37"/>
      <c r="QJB197" s="37"/>
      <c r="QJC197" s="37"/>
      <c r="QJD197" s="37"/>
      <c r="QJE197" s="37"/>
      <c r="QJF197" s="37"/>
      <c r="QJG197" s="37"/>
      <c r="QJH197" s="37"/>
      <c r="QJI197" s="37"/>
      <c r="QJJ197" s="37"/>
      <c r="QJK197" s="37"/>
      <c r="QJL197" s="37"/>
      <c r="QJM197" s="37"/>
      <c r="QJN197" s="37"/>
      <c r="QJO197" s="37"/>
      <c r="QJP197" s="37"/>
      <c r="QJQ197" s="37"/>
      <c r="QJR197" s="37"/>
      <c r="QJS197" s="37"/>
      <c r="QJT197" s="37"/>
      <c r="QJU197" s="37"/>
      <c r="QJV197" s="37"/>
      <c r="QJW197" s="37"/>
      <c r="QJX197" s="37"/>
      <c r="QJY197" s="37"/>
      <c r="QJZ197" s="37"/>
      <c r="QKA197" s="37"/>
      <c r="QKB197" s="37"/>
      <c r="QKC197" s="37"/>
      <c r="QKD197" s="37"/>
      <c r="QKE197" s="37"/>
      <c r="QKF197" s="37"/>
      <c r="QKG197" s="37"/>
      <c r="QKH197" s="37"/>
      <c r="QKI197" s="37"/>
      <c r="QKJ197" s="37"/>
      <c r="QKK197" s="37"/>
      <c r="QKL197" s="37"/>
      <c r="QKM197" s="37"/>
      <c r="QKN197" s="37"/>
      <c r="QKO197" s="37"/>
      <c r="QKP197" s="37"/>
      <c r="QKQ197" s="37"/>
      <c r="QKR197" s="37"/>
      <c r="QKS197" s="37"/>
      <c r="QKT197" s="37"/>
      <c r="QKU197" s="37"/>
      <c r="QKV197" s="37"/>
      <c r="QKW197" s="37"/>
      <c r="QKX197" s="37"/>
      <c r="QKY197" s="37"/>
      <c r="QKZ197" s="37"/>
      <c r="QLA197" s="37"/>
      <c r="QLB197" s="37"/>
      <c r="QLC197" s="37"/>
      <c r="QLD197" s="37"/>
      <c r="QLE197" s="37"/>
      <c r="QLF197" s="37"/>
      <c r="QLG197" s="37"/>
      <c r="QLH197" s="37"/>
      <c r="QLI197" s="37"/>
      <c r="QLJ197" s="37"/>
      <c r="QLK197" s="37"/>
      <c r="QLL197" s="37"/>
      <c r="QLM197" s="37"/>
      <c r="QLN197" s="37"/>
      <c r="QLO197" s="37"/>
      <c r="QLP197" s="37"/>
      <c r="QLQ197" s="37"/>
      <c r="QLR197" s="37"/>
      <c r="QLS197" s="37"/>
      <c r="QLT197" s="37"/>
      <c r="QLU197" s="37"/>
      <c r="QLV197" s="37"/>
      <c r="QLW197" s="37"/>
      <c r="QLX197" s="37"/>
      <c r="QLY197" s="37"/>
      <c r="QLZ197" s="37"/>
      <c r="QMA197" s="37"/>
      <c r="QMB197" s="37"/>
      <c r="QMC197" s="37"/>
      <c r="QMD197" s="37"/>
      <c r="QME197" s="37"/>
      <c r="QMF197" s="37"/>
      <c r="QMG197" s="37"/>
      <c r="QMH197" s="37"/>
      <c r="QMI197" s="37"/>
      <c r="QMJ197" s="37"/>
      <c r="QMK197" s="37"/>
      <c r="QML197" s="37"/>
      <c r="QMM197" s="37"/>
      <c r="QMN197" s="37"/>
      <c r="QMO197" s="37"/>
      <c r="QMP197" s="37"/>
      <c r="QMQ197" s="37"/>
      <c r="QMR197" s="37"/>
      <c r="QMS197" s="37"/>
      <c r="QMT197" s="37"/>
      <c r="QMU197" s="37"/>
      <c r="QMV197" s="37"/>
      <c r="QMW197" s="37"/>
      <c r="QMX197" s="37"/>
      <c r="QMY197" s="37"/>
      <c r="QMZ197" s="37"/>
      <c r="QNA197" s="37"/>
      <c r="QNB197" s="37"/>
      <c r="QNC197" s="37"/>
      <c r="QND197" s="37"/>
      <c r="QNE197" s="37"/>
      <c r="QNF197" s="37"/>
      <c r="QNG197" s="37"/>
      <c r="QNH197" s="37"/>
      <c r="QNI197" s="37"/>
      <c r="QNJ197" s="37"/>
      <c r="QNK197" s="37"/>
      <c r="QNL197" s="37"/>
      <c r="QNM197" s="37"/>
      <c r="QNN197" s="37"/>
      <c r="QNO197" s="37"/>
      <c r="QNP197" s="37"/>
      <c r="QNQ197" s="37"/>
      <c r="QNR197" s="37"/>
      <c r="QNS197" s="37"/>
      <c r="QNT197" s="37"/>
      <c r="QNU197" s="37"/>
      <c r="QNV197" s="37"/>
      <c r="QNW197" s="37"/>
      <c r="QNX197" s="37"/>
      <c r="QNY197" s="37"/>
      <c r="QNZ197" s="37"/>
      <c r="QOA197" s="37"/>
      <c r="QOB197" s="37"/>
      <c r="QOC197" s="37"/>
      <c r="QOD197" s="37"/>
      <c r="QOE197" s="37"/>
      <c r="QOF197" s="37"/>
      <c r="QOG197" s="37"/>
      <c r="QOH197" s="37"/>
      <c r="QOI197" s="37"/>
      <c r="QOJ197" s="37"/>
      <c r="QOK197" s="37"/>
      <c r="QOL197" s="37"/>
      <c r="QOM197" s="37"/>
      <c r="QON197" s="37"/>
      <c r="QOO197" s="37"/>
      <c r="QOP197" s="37"/>
      <c r="QOQ197" s="37"/>
      <c r="QOR197" s="37"/>
      <c r="QOS197" s="37"/>
      <c r="QOT197" s="37"/>
      <c r="QOU197" s="37"/>
      <c r="QOV197" s="37"/>
      <c r="QOW197" s="37"/>
      <c r="QOX197" s="37"/>
      <c r="QOY197" s="37"/>
      <c r="QOZ197" s="37"/>
      <c r="QPA197" s="37"/>
      <c r="QPB197" s="37"/>
      <c r="QPC197" s="37"/>
      <c r="QPD197" s="37"/>
      <c r="QPE197" s="37"/>
      <c r="QPF197" s="37"/>
      <c r="QPG197" s="37"/>
      <c r="QPH197" s="37"/>
      <c r="QPI197" s="37"/>
      <c r="QPJ197" s="37"/>
      <c r="QPK197" s="37"/>
      <c r="QPL197" s="37"/>
      <c r="QPM197" s="37"/>
      <c r="QPN197" s="37"/>
      <c r="QPO197" s="37"/>
      <c r="QPP197" s="37"/>
      <c r="QPQ197" s="37"/>
      <c r="QPR197" s="37"/>
      <c r="QPS197" s="37"/>
      <c r="QPT197" s="37"/>
      <c r="QPU197" s="37"/>
      <c r="QPV197" s="37"/>
      <c r="QPW197" s="37"/>
      <c r="QPX197" s="37"/>
      <c r="QPY197" s="37"/>
      <c r="QPZ197" s="37"/>
      <c r="QQA197" s="37"/>
      <c r="QQB197" s="37"/>
      <c r="QQC197" s="37"/>
      <c r="QQD197" s="37"/>
      <c r="QQE197" s="37"/>
      <c r="QQF197" s="37"/>
      <c r="QQG197" s="37"/>
      <c r="QQH197" s="37"/>
      <c r="QQI197" s="37"/>
      <c r="QQJ197" s="37"/>
      <c r="QQK197" s="37"/>
      <c r="QQL197" s="37"/>
      <c r="QQM197" s="37"/>
      <c r="QQN197" s="37"/>
      <c r="QQO197" s="37"/>
      <c r="QQP197" s="37"/>
      <c r="QQQ197" s="37"/>
      <c r="QQR197" s="37"/>
      <c r="QQS197" s="37"/>
      <c r="QQT197" s="37"/>
      <c r="QQU197" s="37"/>
      <c r="QQV197" s="37"/>
      <c r="QQW197" s="37"/>
      <c r="QQX197" s="37"/>
      <c r="QQY197" s="37"/>
      <c r="QQZ197" s="37"/>
      <c r="QRA197" s="37"/>
      <c r="QRB197" s="37"/>
      <c r="QRC197" s="37"/>
      <c r="QRD197" s="37"/>
      <c r="QRE197" s="37"/>
      <c r="QRF197" s="37"/>
      <c r="QRG197" s="37"/>
      <c r="QRH197" s="37"/>
      <c r="QRI197" s="37"/>
      <c r="QRJ197" s="37"/>
      <c r="QRK197" s="37"/>
      <c r="QRL197" s="37"/>
      <c r="QRM197" s="37"/>
      <c r="QRN197" s="37"/>
      <c r="QRO197" s="37"/>
      <c r="QRP197" s="37"/>
      <c r="QRQ197" s="37"/>
      <c r="QRR197" s="37"/>
      <c r="QRS197" s="37"/>
      <c r="QRT197" s="37"/>
      <c r="QRU197" s="37"/>
      <c r="QRV197" s="37"/>
      <c r="QRW197" s="37"/>
      <c r="QRX197" s="37"/>
      <c r="QRY197" s="37"/>
      <c r="QRZ197" s="37"/>
      <c r="QSA197" s="37"/>
      <c r="QSB197" s="37"/>
      <c r="QSC197" s="37"/>
      <c r="QSD197" s="37"/>
      <c r="QSE197" s="37"/>
      <c r="QSF197" s="37"/>
      <c r="QSG197" s="37"/>
      <c r="QSH197" s="37"/>
      <c r="QSI197" s="37"/>
      <c r="QSJ197" s="37"/>
      <c r="QSK197" s="37"/>
      <c r="QSL197" s="37"/>
      <c r="QSM197" s="37"/>
      <c r="QSN197" s="37"/>
      <c r="QSO197" s="37"/>
      <c r="QSP197" s="37"/>
      <c r="QSQ197" s="37"/>
      <c r="QSR197" s="37"/>
      <c r="QSS197" s="37"/>
      <c r="QST197" s="37"/>
      <c r="QSU197" s="37"/>
      <c r="QSV197" s="37"/>
      <c r="QSW197" s="37"/>
      <c r="QSX197" s="37"/>
      <c r="QSY197" s="37"/>
      <c r="QSZ197" s="37"/>
      <c r="QTA197" s="37"/>
      <c r="QTB197" s="37"/>
      <c r="QTC197" s="37"/>
      <c r="QTD197" s="37"/>
      <c r="QTE197" s="37"/>
      <c r="QTF197" s="37"/>
      <c r="QTG197" s="37"/>
      <c r="QTH197" s="37"/>
      <c r="QTI197" s="37"/>
      <c r="QTJ197" s="37"/>
      <c r="QTK197" s="37"/>
      <c r="QTL197" s="37"/>
      <c r="QTM197" s="37"/>
      <c r="QTN197" s="37"/>
      <c r="QTO197" s="37"/>
      <c r="QTP197" s="37"/>
      <c r="QTQ197" s="37"/>
      <c r="QTR197" s="37"/>
      <c r="QTS197" s="37"/>
      <c r="QTT197" s="37"/>
      <c r="QTU197" s="37"/>
      <c r="QTV197" s="37"/>
      <c r="QTW197" s="37"/>
      <c r="QTX197" s="37"/>
      <c r="QTY197" s="37"/>
      <c r="QTZ197" s="37"/>
      <c r="QUA197" s="37"/>
      <c r="QUB197" s="37"/>
      <c r="QUC197" s="37"/>
      <c r="QUD197" s="37"/>
      <c r="QUE197" s="37"/>
      <c r="QUF197" s="37"/>
      <c r="QUG197" s="37"/>
      <c r="QUH197" s="37"/>
      <c r="QUI197" s="37"/>
      <c r="QUJ197" s="37"/>
      <c r="QUK197" s="37"/>
      <c r="QUL197" s="37"/>
      <c r="QUM197" s="37"/>
      <c r="QUN197" s="37"/>
      <c r="QUO197" s="37"/>
      <c r="QUP197" s="37"/>
      <c r="QUQ197" s="37"/>
      <c r="QUR197" s="37"/>
      <c r="QUS197" s="37"/>
      <c r="QUT197" s="37"/>
      <c r="QUU197" s="37"/>
      <c r="QUV197" s="37"/>
      <c r="QUW197" s="37"/>
      <c r="QUX197" s="37"/>
      <c r="QUY197" s="37"/>
      <c r="QUZ197" s="37"/>
      <c r="QVA197" s="37"/>
      <c r="QVB197" s="37"/>
      <c r="QVC197" s="37"/>
      <c r="QVD197" s="37"/>
      <c r="QVE197" s="37"/>
      <c r="QVF197" s="37"/>
      <c r="QVG197" s="37"/>
      <c r="QVH197" s="37"/>
      <c r="QVI197" s="37"/>
      <c r="QVJ197" s="37"/>
      <c r="QVK197" s="37"/>
      <c r="QVL197" s="37"/>
      <c r="QVM197" s="37"/>
      <c r="QVN197" s="37"/>
      <c r="QVO197" s="37"/>
      <c r="QVP197" s="37"/>
      <c r="QVQ197" s="37"/>
      <c r="QVR197" s="37"/>
      <c r="QVS197" s="37"/>
      <c r="QVT197" s="37"/>
      <c r="QVU197" s="37"/>
      <c r="QVV197" s="37"/>
      <c r="QVW197" s="37"/>
      <c r="QVX197" s="37"/>
      <c r="QVY197" s="37"/>
      <c r="QVZ197" s="37"/>
      <c r="QWA197" s="37"/>
      <c r="QWB197" s="37"/>
      <c r="QWC197" s="37"/>
      <c r="QWD197" s="37"/>
      <c r="QWE197" s="37"/>
      <c r="QWF197" s="37"/>
      <c r="QWG197" s="37"/>
      <c r="QWH197" s="37"/>
      <c r="QWI197" s="37"/>
      <c r="QWJ197" s="37"/>
      <c r="QWK197" s="37"/>
      <c r="QWL197" s="37"/>
      <c r="QWM197" s="37"/>
      <c r="QWN197" s="37"/>
      <c r="QWO197" s="37"/>
      <c r="QWP197" s="37"/>
      <c r="QWQ197" s="37"/>
      <c r="QWR197" s="37"/>
      <c r="QWS197" s="37"/>
      <c r="QWT197" s="37"/>
      <c r="QWU197" s="37"/>
      <c r="QWV197" s="37"/>
      <c r="QWW197" s="37"/>
      <c r="QWX197" s="37"/>
      <c r="QWY197" s="37"/>
      <c r="QWZ197" s="37"/>
      <c r="QXA197" s="37"/>
      <c r="QXB197" s="37"/>
      <c r="QXC197" s="37"/>
      <c r="QXD197" s="37"/>
      <c r="QXE197" s="37"/>
      <c r="QXF197" s="37"/>
      <c r="QXG197" s="37"/>
      <c r="QXH197" s="37"/>
      <c r="QXI197" s="37"/>
      <c r="QXJ197" s="37"/>
      <c r="QXK197" s="37"/>
      <c r="QXL197" s="37"/>
      <c r="QXM197" s="37"/>
      <c r="QXN197" s="37"/>
      <c r="QXO197" s="37"/>
      <c r="QXP197" s="37"/>
      <c r="QXQ197" s="37"/>
      <c r="QXR197" s="37"/>
      <c r="QXS197" s="37"/>
      <c r="QXT197" s="37"/>
      <c r="QXU197" s="37"/>
      <c r="QXV197" s="37"/>
      <c r="QXW197" s="37"/>
      <c r="QXX197" s="37"/>
      <c r="QXY197" s="37"/>
      <c r="QXZ197" s="37"/>
      <c r="QYA197" s="37"/>
      <c r="QYB197" s="37"/>
      <c r="QYC197" s="37"/>
      <c r="QYD197" s="37"/>
      <c r="QYE197" s="37"/>
      <c r="QYF197" s="37"/>
      <c r="QYG197" s="37"/>
      <c r="QYH197" s="37"/>
      <c r="QYI197" s="37"/>
      <c r="QYJ197" s="37"/>
      <c r="QYK197" s="37"/>
      <c r="QYL197" s="37"/>
      <c r="QYM197" s="37"/>
      <c r="QYN197" s="37"/>
      <c r="QYO197" s="37"/>
      <c r="QYP197" s="37"/>
      <c r="QYQ197" s="37"/>
      <c r="QYR197" s="37"/>
      <c r="QYS197" s="37"/>
      <c r="QYT197" s="37"/>
      <c r="QYU197" s="37"/>
      <c r="QYV197" s="37"/>
      <c r="QYW197" s="37"/>
      <c r="QYX197" s="37"/>
      <c r="QYY197" s="37"/>
      <c r="QYZ197" s="37"/>
      <c r="QZA197" s="37"/>
      <c r="QZB197" s="37"/>
      <c r="QZC197" s="37"/>
      <c r="QZD197" s="37"/>
      <c r="QZE197" s="37"/>
      <c r="QZF197" s="37"/>
      <c r="QZG197" s="37"/>
      <c r="QZH197" s="37"/>
      <c r="QZI197" s="37"/>
      <c r="QZJ197" s="37"/>
      <c r="QZK197" s="37"/>
      <c r="QZL197" s="37"/>
      <c r="QZM197" s="37"/>
      <c r="QZN197" s="37"/>
      <c r="QZO197" s="37"/>
      <c r="QZP197" s="37"/>
      <c r="QZQ197" s="37"/>
      <c r="QZR197" s="37"/>
      <c r="QZS197" s="37"/>
      <c r="QZT197" s="37"/>
      <c r="QZU197" s="37"/>
      <c r="QZV197" s="37"/>
      <c r="QZW197" s="37"/>
      <c r="QZX197" s="37"/>
      <c r="QZY197" s="37"/>
      <c r="QZZ197" s="37"/>
      <c r="RAA197" s="37"/>
      <c r="RAB197" s="37"/>
      <c r="RAC197" s="37"/>
      <c r="RAD197" s="37"/>
      <c r="RAE197" s="37"/>
      <c r="RAF197" s="37"/>
      <c r="RAG197" s="37"/>
      <c r="RAH197" s="37"/>
      <c r="RAI197" s="37"/>
      <c r="RAJ197" s="37"/>
      <c r="RAK197" s="37"/>
      <c r="RAL197" s="37"/>
      <c r="RAM197" s="37"/>
      <c r="RAN197" s="37"/>
      <c r="RAO197" s="37"/>
      <c r="RAP197" s="37"/>
      <c r="RAQ197" s="37"/>
      <c r="RAR197" s="37"/>
      <c r="RAS197" s="37"/>
      <c r="RAT197" s="37"/>
      <c r="RAU197" s="37"/>
      <c r="RAV197" s="37"/>
      <c r="RAW197" s="37"/>
      <c r="RAX197" s="37"/>
      <c r="RAY197" s="37"/>
      <c r="RAZ197" s="37"/>
      <c r="RBA197" s="37"/>
      <c r="RBB197" s="37"/>
      <c r="RBC197" s="37"/>
      <c r="RBD197" s="37"/>
      <c r="RBE197" s="37"/>
      <c r="RBF197" s="37"/>
      <c r="RBG197" s="37"/>
      <c r="RBH197" s="37"/>
      <c r="RBI197" s="37"/>
      <c r="RBJ197" s="37"/>
      <c r="RBK197" s="37"/>
      <c r="RBL197" s="37"/>
      <c r="RBM197" s="37"/>
      <c r="RBN197" s="37"/>
      <c r="RBO197" s="37"/>
      <c r="RBP197" s="37"/>
      <c r="RBQ197" s="37"/>
      <c r="RBR197" s="37"/>
      <c r="RBS197" s="37"/>
      <c r="RBT197" s="37"/>
      <c r="RBU197" s="37"/>
      <c r="RBV197" s="37"/>
      <c r="RBW197" s="37"/>
      <c r="RBX197" s="37"/>
      <c r="RBY197" s="37"/>
      <c r="RBZ197" s="37"/>
      <c r="RCA197" s="37"/>
      <c r="RCB197" s="37"/>
      <c r="RCC197" s="37"/>
      <c r="RCD197" s="37"/>
      <c r="RCE197" s="37"/>
      <c r="RCF197" s="37"/>
      <c r="RCG197" s="37"/>
      <c r="RCH197" s="37"/>
      <c r="RCI197" s="37"/>
      <c r="RCJ197" s="37"/>
      <c r="RCK197" s="37"/>
      <c r="RCL197" s="37"/>
      <c r="RCM197" s="37"/>
      <c r="RCN197" s="37"/>
      <c r="RCO197" s="37"/>
      <c r="RCP197" s="37"/>
      <c r="RCQ197" s="37"/>
      <c r="RCR197" s="37"/>
      <c r="RCS197" s="37"/>
      <c r="RCT197" s="37"/>
      <c r="RCU197" s="37"/>
      <c r="RCV197" s="37"/>
      <c r="RCW197" s="37"/>
      <c r="RCX197" s="37"/>
      <c r="RCY197" s="37"/>
      <c r="RCZ197" s="37"/>
      <c r="RDA197" s="37"/>
      <c r="RDB197" s="37"/>
      <c r="RDC197" s="37"/>
      <c r="RDD197" s="37"/>
      <c r="RDE197" s="37"/>
      <c r="RDF197" s="37"/>
      <c r="RDG197" s="37"/>
      <c r="RDH197" s="37"/>
      <c r="RDI197" s="37"/>
      <c r="RDJ197" s="37"/>
      <c r="RDK197" s="37"/>
      <c r="RDL197" s="37"/>
      <c r="RDM197" s="37"/>
      <c r="RDN197" s="37"/>
      <c r="RDO197" s="37"/>
      <c r="RDP197" s="37"/>
      <c r="RDQ197" s="37"/>
      <c r="RDR197" s="37"/>
      <c r="RDS197" s="37"/>
      <c r="RDT197" s="37"/>
      <c r="RDU197" s="37"/>
      <c r="RDV197" s="37"/>
      <c r="RDW197" s="37"/>
      <c r="RDX197" s="37"/>
      <c r="RDY197" s="37"/>
      <c r="RDZ197" s="37"/>
      <c r="REA197" s="37"/>
      <c r="REB197" s="37"/>
      <c r="REC197" s="37"/>
      <c r="RED197" s="37"/>
      <c r="REE197" s="37"/>
      <c r="REF197" s="37"/>
      <c r="REG197" s="37"/>
      <c r="REH197" s="37"/>
      <c r="REI197" s="37"/>
      <c r="REJ197" s="37"/>
      <c r="REK197" s="37"/>
      <c r="REL197" s="37"/>
      <c r="REM197" s="37"/>
      <c r="REN197" s="37"/>
      <c r="REO197" s="37"/>
      <c r="REP197" s="37"/>
      <c r="REQ197" s="37"/>
      <c r="RER197" s="37"/>
      <c r="RES197" s="37"/>
      <c r="RET197" s="37"/>
      <c r="REU197" s="37"/>
      <c r="REV197" s="37"/>
      <c r="REW197" s="37"/>
      <c r="REX197" s="37"/>
      <c r="REY197" s="37"/>
      <c r="REZ197" s="37"/>
      <c r="RFA197" s="37"/>
      <c r="RFB197" s="37"/>
      <c r="RFC197" s="37"/>
      <c r="RFD197" s="37"/>
      <c r="RFE197" s="37"/>
      <c r="RFF197" s="37"/>
      <c r="RFG197" s="37"/>
      <c r="RFH197" s="37"/>
      <c r="RFI197" s="37"/>
      <c r="RFJ197" s="37"/>
      <c r="RFK197" s="37"/>
      <c r="RFL197" s="37"/>
      <c r="RFM197" s="37"/>
      <c r="RFN197" s="37"/>
      <c r="RFO197" s="37"/>
      <c r="RFP197" s="37"/>
      <c r="RFQ197" s="37"/>
      <c r="RFR197" s="37"/>
      <c r="RFS197" s="37"/>
      <c r="RFT197" s="37"/>
      <c r="RFU197" s="37"/>
      <c r="RFV197" s="37"/>
      <c r="RFW197" s="37"/>
      <c r="RFX197" s="37"/>
      <c r="RFY197" s="37"/>
      <c r="RFZ197" s="37"/>
      <c r="RGA197" s="37"/>
      <c r="RGB197" s="37"/>
      <c r="RGC197" s="37"/>
      <c r="RGD197" s="37"/>
      <c r="RGE197" s="37"/>
      <c r="RGF197" s="37"/>
      <c r="RGG197" s="37"/>
      <c r="RGH197" s="37"/>
      <c r="RGI197" s="37"/>
      <c r="RGJ197" s="37"/>
      <c r="RGK197" s="37"/>
      <c r="RGL197" s="37"/>
      <c r="RGM197" s="37"/>
      <c r="RGN197" s="37"/>
      <c r="RGO197" s="37"/>
      <c r="RGP197" s="37"/>
      <c r="RGQ197" s="37"/>
      <c r="RGR197" s="37"/>
      <c r="RGS197" s="37"/>
      <c r="RGT197" s="37"/>
      <c r="RGU197" s="37"/>
      <c r="RGV197" s="37"/>
      <c r="RGW197" s="37"/>
      <c r="RGX197" s="37"/>
      <c r="RGY197" s="37"/>
      <c r="RGZ197" s="37"/>
      <c r="RHA197" s="37"/>
      <c r="RHB197" s="37"/>
      <c r="RHC197" s="37"/>
      <c r="RHD197" s="37"/>
      <c r="RHE197" s="37"/>
      <c r="RHF197" s="37"/>
      <c r="RHG197" s="37"/>
      <c r="RHH197" s="37"/>
      <c r="RHI197" s="37"/>
      <c r="RHJ197" s="37"/>
      <c r="RHK197" s="37"/>
      <c r="RHL197" s="37"/>
      <c r="RHM197" s="37"/>
      <c r="RHN197" s="37"/>
      <c r="RHO197" s="37"/>
      <c r="RHP197" s="37"/>
      <c r="RHQ197" s="37"/>
      <c r="RHR197" s="37"/>
      <c r="RHS197" s="37"/>
      <c r="RHT197" s="37"/>
      <c r="RHU197" s="37"/>
      <c r="RHV197" s="37"/>
      <c r="RHW197" s="37"/>
      <c r="RHX197" s="37"/>
      <c r="RHY197" s="37"/>
      <c r="RHZ197" s="37"/>
      <c r="RIA197" s="37"/>
      <c r="RIB197" s="37"/>
      <c r="RIC197" s="37"/>
      <c r="RID197" s="37"/>
      <c r="RIE197" s="37"/>
      <c r="RIF197" s="37"/>
      <c r="RIG197" s="37"/>
      <c r="RIH197" s="37"/>
      <c r="RII197" s="37"/>
      <c r="RIJ197" s="37"/>
      <c r="RIK197" s="37"/>
      <c r="RIL197" s="37"/>
      <c r="RIM197" s="37"/>
      <c r="RIN197" s="37"/>
      <c r="RIO197" s="37"/>
      <c r="RIP197" s="37"/>
      <c r="RIQ197" s="37"/>
      <c r="RIR197" s="37"/>
      <c r="RIS197" s="37"/>
      <c r="RIT197" s="37"/>
      <c r="RIU197" s="37"/>
      <c r="RIV197" s="37"/>
      <c r="RIW197" s="37"/>
      <c r="RIX197" s="37"/>
      <c r="RIY197" s="37"/>
      <c r="RIZ197" s="37"/>
      <c r="RJA197" s="37"/>
      <c r="RJB197" s="37"/>
      <c r="RJC197" s="37"/>
      <c r="RJD197" s="37"/>
      <c r="RJE197" s="37"/>
      <c r="RJF197" s="37"/>
      <c r="RJG197" s="37"/>
      <c r="RJH197" s="37"/>
      <c r="RJI197" s="37"/>
      <c r="RJJ197" s="37"/>
      <c r="RJK197" s="37"/>
      <c r="RJL197" s="37"/>
      <c r="RJM197" s="37"/>
      <c r="RJN197" s="37"/>
      <c r="RJO197" s="37"/>
      <c r="RJP197" s="37"/>
      <c r="RJQ197" s="37"/>
      <c r="RJR197" s="37"/>
      <c r="RJS197" s="37"/>
      <c r="RJT197" s="37"/>
      <c r="RJU197" s="37"/>
      <c r="RJV197" s="37"/>
      <c r="RJW197" s="37"/>
      <c r="RJX197" s="37"/>
      <c r="RJY197" s="37"/>
      <c r="RJZ197" s="37"/>
      <c r="RKA197" s="37"/>
      <c r="RKB197" s="37"/>
      <c r="RKC197" s="37"/>
      <c r="RKD197" s="37"/>
      <c r="RKE197" s="37"/>
      <c r="RKF197" s="37"/>
      <c r="RKG197" s="37"/>
      <c r="RKH197" s="37"/>
      <c r="RKI197" s="37"/>
      <c r="RKJ197" s="37"/>
      <c r="RKK197" s="37"/>
      <c r="RKL197" s="37"/>
      <c r="RKM197" s="37"/>
      <c r="RKN197" s="37"/>
      <c r="RKO197" s="37"/>
      <c r="RKP197" s="37"/>
      <c r="RKQ197" s="37"/>
      <c r="RKR197" s="37"/>
      <c r="RKS197" s="37"/>
      <c r="RKT197" s="37"/>
      <c r="RKU197" s="37"/>
      <c r="RKV197" s="37"/>
      <c r="RKW197" s="37"/>
      <c r="RKX197" s="37"/>
      <c r="RKY197" s="37"/>
      <c r="RKZ197" s="37"/>
      <c r="RLA197" s="37"/>
      <c r="RLB197" s="37"/>
      <c r="RLC197" s="37"/>
      <c r="RLD197" s="37"/>
      <c r="RLE197" s="37"/>
      <c r="RLF197" s="37"/>
      <c r="RLG197" s="37"/>
      <c r="RLH197" s="37"/>
      <c r="RLI197" s="37"/>
      <c r="RLJ197" s="37"/>
      <c r="RLK197" s="37"/>
      <c r="RLL197" s="37"/>
      <c r="RLM197" s="37"/>
      <c r="RLN197" s="37"/>
      <c r="RLO197" s="37"/>
      <c r="RLP197" s="37"/>
      <c r="RLQ197" s="37"/>
      <c r="RLR197" s="37"/>
      <c r="RLS197" s="37"/>
      <c r="RLT197" s="37"/>
      <c r="RLU197" s="37"/>
      <c r="RLV197" s="37"/>
      <c r="RLW197" s="37"/>
      <c r="RLX197" s="37"/>
      <c r="RLY197" s="37"/>
      <c r="RLZ197" s="37"/>
      <c r="RMA197" s="37"/>
      <c r="RMB197" s="37"/>
      <c r="RMC197" s="37"/>
      <c r="RMD197" s="37"/>
      <c r="RME197" s="37"/>
      <c r="RMF197" s="37"/>
      <c r="RMG197" s="37"/>
      <c r="RMH197" s="37"/>
      <c r="RMI197" s="37"/>
      <c r="RMJ197" s="37"/>
      <c r="RMK197" s="37"/>
      <c r="RML197" s="37"/>
      <c r="RMM197" s="37"/>
      <c r="RMN197" s="37"/>
      <c r="RMO197" s="37"/>
      <c r="RMP197" s="37"/>
      <c r="RMQ197" s="37"/>
      <c r="RMR197" s="37"/>
      <c r="RMS197" s="37"/>
      <c r="RMT197" s="37"/>
      <c r="RMU197" s="37"/>
      <c r="RMV197" s="37"/>
      <c r="RMW197" s="37"/>
      <c r="RMX197" s="37"/>
      <c r="RMY197" s="37"/>
      <c r="RMZ197" s="37"/>
      <c r="RNA197" s="37"/>
      <c r="RNB197" s="37"/>
      <c r="RNC197" s="37"/>
      <c r="RND197" s="37"/>
      <c r="RNE197" s="37"/>
      <c r="RNF197" s="37"/>
      <c r="RNG197" s="37"/>
      <c r="RNH197" s="37"/>
      <c r="RNI197" s="37"/>
      <c r="RNJ197" s="37"/>
      <c r="RNK197" s="37"/>
      <c r="RNL197" s="37"/>
      <c r="RNM197" s="37"/>
      <c r="RNN197" s="37"/>
      <c r="RNO197" s="37"/>
      <c r="RNP197" s="37"/>
      <c r="RNQ197" s="37"/>
      <c r="RNR197" s="37"/>
      <c r="RNS197" s="37"/>
      <c r="RNT197" s="37"/>
      <c r="RNU197" s="37"/>
      <c r="RNV197" s="37"/>
      <c r="RNW197" s="37"/>
      <c r="RNX197" s="37"/>
      <c r="RNY197" s="37"/>
      <c r="RNZ197" s="37"/>
      <c r="ROA197" s="37"/>
      <c r="ROB197" s="37"/>
      <c r="ROC197" s="37"/>
      <c r="ROD197" s="37"/>
      <c r="ROE197" s="37"/>
      <c r="ROF197" s="37"/>
      <c r="ROG197" s="37"/>
      <c r="ROH197" s="37"/>
      <c r="ROI197" s="37"/>
      <c r="ROJ197" s="37"/>
      <c r="ROK197" s="37"/>
      <c r="ROL197" s="37"/>
      <c r="ROM197" s="37"/>
      <c r="RON197" s="37"/>
      <c r="ROO197" s="37"/>
      <c r="ROP197" s="37"/>
      <c r="ROQ197" s="37"/>
      <c r="ROR197" s="37"/>
      <c r="ROS197" s="37"/>
      <c r="ROT197" s="37"/>
      <c r="ROU197" s="37"/>
      <c r="ROV197" s="37"/>
      <c r="ROW197" s="37"/>
      <c r="ROX197" s="37"/>
      <c r="ROY197" s="37"/>
      <c r="ROZ197" s="37"/>
      <c r="RPA197" s="37"/>
      <c r="RPB197" s="37"/>
      <c r="RPC197" s="37"/>
      <c r="RPD197" s="37"/>
      <c r="RPE197" s="37"/>
      <c r="RPF197" s="37"/>
      <c r="RPG197" s="37"/>
      <c r="RPH197" s="37"/>
      <c r="RPI197" s="37"/>
      <c r="RPJ197" s="37"/>
      <c r="RPK197" s="37"/>
      <c r="RPL197" s="37"/>
      <c r="RPM197" s="37"/>
      <c r="RPN197" s="37"/>
      <c r="RPO197" s="37"/>
      <c r="RPP197" s="37"/>
      <c r="RPQ197" s="37"/>
      <c r="RPR197" s="37"/>
      <c r="RPS197" s="37"/>
      <c r="RPT197" s="37"/>
      <c r="RPU197" s="37"/>
      <c r="RPV197" s="37"/>
      <c r="RPW197" s="37"/>
      <c r="RPX197" s="37"/>
      <c r="RPY197" s="37"/>
      <c r="RPZ197" s="37"/>
      <c r="RQA197" s="37"/>
      <c r="RQB197" s="37"/>
      <c r="RQC197" s="37"/>
      <c r="RQD197" s="37"/>
      <c r="RQE197" s="37"/>
      <c r="RQF197" s="37"/>
      <c r="RQG197" s="37"/>
      <c r="RQH197" s="37"/>
      <c r="RQI197" s="37"/>
      <c r="RQJ197" s="37"/>
      <c r="RQK197" s="37"/>
      <c r="RQL197" s="37"/>
      <c r="RQM197" s="37"/>
      <c r="RQN197" s="37"/>
      <c r="RQO197" s="37"/>
      <c r="RQP197" s="37"/>
      <c r="RQQ197" s="37"/>
      <c r="RQR197" s="37"/>
      <c r="RQS197" s="37"/>
      <c r="RQT197" s="37"/>
      <c r="RQU197" s="37"/>
      <c r="RQV197" s="37"/>
      <c r="RQW197" s="37"/>
      <c r="RQX197" s="37"/>
      <c r="RQY197" s="37"/>
      <c r="RQZ197" s="37"/>
      <c r="RRA197" s="37"/>
      <c r="RRB197" s="37"/>
      <c r="RRC197" s="37"/>
      <c r="RRD197" s="37"/>
      <c r="RRE197" s="37"/>
      <c r="RRF197" s="37"/>
      <c r="RRG197" s="37"/>
      <c r="RRH197" s="37"/>
      <c r="RRI197" s="37"/>
      <c r="RRJ197" s="37"/>
      <c r="RRK197" s="37"/>
      <c r="RRL197" s="37"/>
      <c r="RRM197" s="37"/>
      <c r="RRN197" s="37"/>
      <c r="RRO197" s="37"/>
      <c r="RRP197" s="37"/>
      <c r="RRQ197" s="37"/>
      <c r="RRR197" s="37"/>
      <c r="RRS197" s="37"/>
      <c r="RRT197" s="37"/>
      <c r="RRU197" s="37"/>
      <c r="RRV197" s="37"/>
      <c r="RRW197" s="37"/>
      <c r="RRX197" s="37"/>
      <c r="RRY197" s="37"/>
      <c r="RRZ197" s="37"/>
      <c r="RSA197" s="37"/>
      <c r="RSB197" s="37"/>
      <c r="RSC197" s="37"/>
      <c r="RSD197" s="37"/>
      <c r="RSE197" s="37"/>
      <c r="RSF197" s="37"/>
      <c r="RSG197" s="37"/>
      <c r="RSH197" s="37"/>
      <c r="RSI197" s="37"/>
      <c r="RSJ197" s="37"/>
      <c r="RSK197" s="37"/>
      <c r="RSL197" s="37"/>
      <c r="RSM197" s="37"/>
      <c r="RSN197" s="37"/>
      <c r="RSO197" s="37"/>
      <c r="RSP197" s="37"/>
      <c r="RSQ197" s="37"/>
      <c r="RSR197" s="37"/>
      <c r="RSS197" s="37"/>
      <c r="RST197" s="37"/>
      <c r="RSU197" s="37"/>
      <c r="RSV197" s="37"/>
      <c r="RSW197" s="37"/>
      <c r="RSX197" s="37"/>
      <c r="RSY197" s="37"/>
      <c r="RSZ197" s="37"/>
      <c r="RTA197" s="37"/>
      <c r="RTB197" s="37"/>
      <c r="RTC197" s="37"/>
      <c r="RTD197" s="37"/>
      <c r="RTE197" s="37"/>
      <c r="RTF197" s="37"/>
      <c r="RTG197" s="37"/>
      <c r="RTH197" s="37"/>
      <c r="RTI197" s="37"/>
      <c r="RTJ197" s="37"/>
      <c r="RTK197" s="37"/>
      <c r="RTL197" s="37"/>
      <c r="RTM197" s="37"/>
      <c r="RTN197" s="37"/>
      <c r="RTO197" s="37"/>
      <c r="RTP197" s="37"/>
      <c r="RTQ197" s="37"/>
      <c r="RTR197" s="37"/>
      <c r="RTS197" s="37"/>
      <c r="RTT197" s="37"/>
      <c r="RTU197" s="37"/>
      <c r="RTV197" s="37"/>
      <c r="RTW197" s="37"/>
      <c r="RTX197" s="37"/>
      <c r="RTY197" s="37"/>
      <c r="RTZ197" s="37"/>
      <c r="RUA197" s="37"/>
      <c r="RUB197" s="37"/>
      <c r="RUC197" s="37"/>
      <c r="RUD197" s="37"/>
      <c r="RUE197" s="37"/>
      <c r="RUF197" s="37"/>
      <c r="RUG197" s="37"/>
      <c r="RUH197" s="37"/>
      <c r="RUI197" s="37"/>
      <c r="RUJ197" s="37"/>
      <c r="RUK197" s="37"/>
      <c r="RUL197" s="37"/>
      <c r="RUM197" s="37"/>
      <c r="RUN197" s="37"/>
      <c r="RUO197" s="37"/>
      <c r="RUP197" s="37"/>
      <c r="RUQ197" s="37"/>
      <c r="RUR197" s="37"/>
      <c r="RUS197" s="37"/>
      <c r="RUT197" s="37"/>
      <c r="RUU197" s="37"/>
      <c r="RUV197" s="37"/>
      <c r="RUW197" s="37"/>
      <c r="RUX197" s="37"/>
      <c r="RUY197" s="37"/>
      <c r="RUZ197" s="37"/>
      <c r="RVA197" s="37"/>
      <c r="RVB197" s="37"/>
      <c r="RVC197" s="37"/>
      <c r="RVD197" s="37"/>
      <c r="RVE197" s="37"/>
      <c r="RVF197" s="37"/>
      <c r="RVG197" s="37"/>
      <c r="RVH197" s="37"/>
      <c r="RVI197" s="37"/>
      <c r="RVJ197" s="37"/>
      <c r="RVK197" s="37"/>
      <c r="RVL197" s="37"/>
      <c r="RVM197" s="37"/>
      <c r="RVN197" s="37"/>
      <c r="RVO197" s="37"/>
      <c r="RVP197" s="37"/>
      <c r="RVQ197" s="37"/>
      <c r="RVR197" s="37"/>
      <c r="RVS197" s="37"/>
      <c r="RVT197" s="37"/>
      <c r="RVU197" s="37"/>
      <c r="RVV197" s="37"/>
      <c r="RVW197" s="37"/>
      <c r="RVX197" s="37"/>
      <c r="RVY197" s="37"/>
      <c r="RVZ197" s="37"/>
      <c r="RWA197" s="37"/>
      <c r="RWB197" s="37"/>
      <c r="RWC197" s="37"/>
      <c r="RWD197" s="37"/>
      <c r="RWE197" s="37"/>
      <c r="RWF197" s="37"/>
      <c r="RWG197" s="37"/>
      <c r="RWH197" s="37"/>
      <c r="RWI197" s="37"/>
      <c r="RWJ197" s="37"/>
      <c r="RWK197" s="37"/>
      <c r="RWL197" s="37"/>
      <c r="RWM197" s="37"/>
      <c r="RWN197" s="37"/>
      <c r="RWO197" s="37"/>
      <c r="RWP197" s="37"/>
      <c r="RWQ197" s="37"/>
      <c r="RWR197" s="37"/>
      <c r="RWS197" s="37"/>
      <c r="RWT197" s="37"/>
      <c r="RWU197" s="37"/>
      <c r="RWV197" s="37"/>
      <c r="RWW197" s="37"/>
      <c r="RWX197" s="37"/>
      <c r="RWY197" s="37"/>
      <c r="RWZ197" s="37"/>
      <c r="RXA197" s="37"/>
      <c r="RXB197" s="37"/>
      <c r="RXC197" s="37"/>
      <c r="RXD197" s="37"/>
      <c r="RXE197" s="37"/>
      <c r="RXF197" s="37"/>
      <c r="RXG197" s="37"/>
      <c r="RXH197" s="37"/>
      <c r="RXI197" s="37"/>
      <c r="RXJ197" s="37"/>
      <c r="RXK197" s="37"/>
      <c r="RXL197" s="37"/>
      <c r="RXM197" s="37"/>
      <c r="RXN197" s="37"/>
      <c r="RXO197" s="37"/>
      <c r="RXP197" s="37"/>
      <c r="RXQ197" s="37"/>
      <c r="RXR197" s="37"/>
      <c r="RXS197" s="37"/>
      <c r="RXT197" s="37"/>
      <c r="RXU197" s="37"/>
      <c r="RXV197" s="37"/>
      <c r="RXW197" s="37"/>
      <c r="RXX197" s="37"/>
      <c r="RXY197" s="37"/>
      <c r="RXZ197" s="37"/>
      <c r="RYA197" s="37"/>
      <c r="RYB197" s="37"/>
      <c r="RYC197" s="37"/>
      <c r="RYD197" s="37"/>
      <c r="RYE197" s="37"/>
      <c r="RYF197" s="37"/>
      <c r="RYG197" s="37"/>
      <c r="RYH197" s="37"/>
      <c r="RYI197" s="37"/>
      <c r="RYJ197" s="37"/>
      <c r="RYK197" s="37"/>
      <c r="RYL197" s="37"/>
      <c r="RYM197" s="37"/>
      <c r="RYN197" s="37"/>
      <c r="RYO197" s="37"/>
      <c r="RYP197" s="37"/>
      <c r="RYQ197" s="37"/>
      <c r="RYR197" s="37"/>
      <c r="RYS197" s="37"/>
      <c r="RYT197" s="37"/>
      <c r="RYU197" s="37"/>
      <c r="RYV197" s="37"/>
      <c r="RYW197" s="37"/>
      <c r="RYX197" s="37"/>
      <c r="RYY197" s="37"/>
      <c r="RYZ197" s="37"/>
      <c r="RZA197" s="37"/>
      <c r="RZB197" s="37"/>
      <c r="RZC197" s="37"/>
      <c r="RZD197" s="37"/>
      <c r="RZE197" s="37"/>
      <c r="RZF197" s="37"/>
      <c r="RZG197" s="37"/>
      <c r="RZH197" s="37"/>
      <c r="RZI197" s="37"/>
      <c r="RZJ197" s="37"/>
      <c r="RZK197" s="37"/>
      <c r="RZL197" s="37"/>
      <c r="RZM197" s="37"/>
      <c r="RZN197" s="37"/>
      <c r="RZO197" s="37"/>
      <c r="RZP197" s="37"/>
      <c r="RZQ197" s="37"/>
      <c r="RZR197" s="37"/>
      <c r="RZS197" s="37"/>
      <c r="RZT197" s="37"/>
      <c r="RZU197" s="37"/>
      <c r="RZV197" s="37"/>
      <c r="RZW197" s="37"/>
      <c r="RZX197" s="37"/>
      <c r="RZY197" s="37"/>
      <c r="RZZ197" s="37"/>
      <c r="SAA197" s="37"/>
      <c r="SAB197" s="37"/>
      <c r="SAC197" s="37"/>
      <c r="SAD197" s="37"/>
      <c r="SAE197" s="37"/>
      <c r="SAF197" s="37"/>
      <c r="SAG197" s="37"/>
      <c r="SAH197" s="37"/>
      <c r="SAI197" s="37"/>
      <c r="SAJ197" s="37"/>
      <c r="SAK197" s="37"/>
      <c r="SAL197" s="37"/>
      <c r="SAM197" s="37"/>
      <c r="SAN197" s="37"/>
      <c r="SAO197" s="37"/>
      <c r="SAP197" s="37"/>
      <c r="SAQ197" s="37"/>
      <c r="SAR197" s="37"/>
      <c r="SAS197" s="37"/>
      <c r="SAT197" s="37"/>
      <c r="SAU197" s="37"/>
      <c r="SAV197" s="37"/>
      <c r="SAW197" s="37"/>
      <c r="SAX197" s="37"/>
      <c r="SAY197" s="37"/>
      <c r="SAZ197" s="37"/>
      <c r="SBA197" s="37"/>
      <c r="SBB197" s="37"/>
      <c r="SBC197" s="37"/>
      <c r="SBD197" s="37"/>
      <c r="SBE197" s="37"/>
      <c r="SBF197" s="37"/>
      <c r="SBG197" s="37"/>
      <c r="SBH197" s="37"/>
      <c r="SBI197" s="37"/>
      <c r="SBJ197" s="37"/>
      <c r="SBK197" s="37"/>
      <c r="SBL197" s="37"/>
      <c r="SBM197" s="37"/>
      <c r="SBN197" s="37"/>
      <c r="SBO197" s="37"/>
      <c r="SBP197" s="37"/>
      <c r="SBQ197" s="37"/>
      <c r="SBR197" s="37"/>
      <c r="SBS197" s="37"/>
      <c r="SBT197" s="37"/>
      <c r="SBU197" s="37"/>
      <c r="SBV197" s="37"/>
      <c r="SBW197" s="37"/>
      <c r="SBX197" s="37"/>
      <c r="SBY197" s="37"/>
      <c r="SBZ197" s="37"/>
      <c r="SCA197" s="37"/>
      <c r="SCB197" s="37"/>
      <c r="SCC197" s="37"/>
      <c r="SCD197" s="37"/>
      <c r="SCE197" s="37"/>
      <c r="SCF197" s="37"/>
      <c r="SCG197" s="37"/>
      <c r="SCH197" s="37"/>
      <c r="SCI197" s="37"/>
      <c r="SCJ197" s="37"/>
      <c r="SCK197" s="37"/>
      <c r="SCL197" s="37"/>
      <c r="SCM197" s="37"/>
      <c r="SCN197" s="37"/>
      <c r="SCO197" s="37"/>
      <c r="SCP197" s="37"/>
      <c r="SCQ197" s="37"/>
      <c r="SCR197" s="37"/>
      <c r="SCS197" s="37"/>
      <c r="SCT197" s="37"/>
      <c r="SCU197" s="37"/>
      <c r="SCV197" s="37"/>
      <c r="SCW197" s="37"/>
      <c r="SCX197" s="37"/>
      <c r="SCY197" s="37"/>
      <c r="SCZ197" s="37"/>
      <c r="SDA197" s="37"/>
      <c r="SDB197" s="37"/>
      <c r="SDC197" s="37"/>
      <c r="SDD197" s="37"/>
      <c r="SDE197" s="37"/>
      <c r="SDF197" s="37"/>
      <c r="SDG197" s="37"/>
      <c r="SDH197" s="37"/>
      <c r="SDI197" s="37"/>
      <c r="SDJ197" s="37"/>
      <c r="SDK197" s="37"/>
      <c r="SDL197" s="37"/>
      <c r="SDM197" s="37"/>
      <c r="SDN197" s="37"/>
      <c r="SDO197" s="37"/>
      <c r="SDP197" s="37"/>
      <c r="SDQ197" s="37"/>
      <c r="SDR197" s="37"/>
      <c r="SDS197" s="37"/>
      <c r="SDT197" s="37"/>
      <c r="SDU197" s="37"/>
      <c r="SDV197" s="37"/>
      <c r="SDW197" s="37"/>
      <c r="SDX197" s="37"/>
      <c r="SDY197" s="37"/>
      <c r="SDZ197" s="37"/>
      <c r="SEA197" s="37"/>
      <c r="SEB197" s="37"/>
      <c r="SEC197" s="37"/>
      <c r="SED197" s="37"/>
      <c r="SEE197" s="37"/>
      <c r="SEF197" s="37"/>
      <c r="SEG197" s="37"/>
      <c r="SEH197" s="37"/>
      <c r="SEI197" s="37"/>
      <c r="SEJ197" s="37"/>
      <c r="SEK197" s="37"/>
      <c r="SEL197" s="37"/>
      <c r="SEM197" s="37"/>
      <c r="SEN197" s="37"/>
      <c r="SEO197" s="37"/>
      <c r="SEP197" s="37"/>
      <c r="SEQ197" s="37"/>
      <c r="SER197" s="37"/>
      <c r="SES197" s="37"/>
      <c r="SET197" s="37"/>
      <c r="SEU197" s="37"/>
      <c r="SEV197" s="37"/>
      <c r="SEW197" s="37"/>
      <c r="SEX197" s="37"/>
      <c r="SEY197" s="37"/>
      <c r="SEZ197" s="37"/>
      <c r="SFA197" s="37"/>
      <c r="SFB197" s="37"/>
      <c r="SFC197" s="37"/>
      <c r="SFD197" s="37"/>
      <c r="SFE197" s="37"/>
      <c r="SFF197" s="37"/>
      <c r="SFG197" s="37"/>
      <c r="SFH197" s="37"/>
      <c r="SFI197" s="37"/>
      <c r="SFJ197" s="37"/>
      <c r="SFK197" s="37"/>
      <c r="SFL197" s="37"/>
      <c r="SFM197" s="37"/>
      <c r="SFN197" s="37"/>
      <c r="SFO197" s="37"/>
      <c r="SFP197" s="37"/>
      <c r="SFQ197" s="37"/>
      <c r="SFR197" s="37"/>
      <c r="SFS197" s="37"/>
      <c r="SFT197" s="37"/>
      <c r="SFU197" s="37"/>
      <c r="SFV197" s="37"/>
      <c r="SFW197" s="37"/>
      <c r="SFX197" s="37"/>
      <c r="SFY197" s="37"/>
      <c r="SFZ197" s="37"/>
      <c r="SGA197" s="37"/>
      <c r="SGB197" s="37"/>
      <c r="SGC197" s="37"/>
      <c r="SGD197" s="37"/>
      <c r="SGE197" s="37"/>
      <c r="SGF197" s="37"/>
      <c r="SGG197" s="37"/>
      <c r="SGH197" s="37"/>
      <c r="SGI197" s="37"/>
      <c r="SGJ197" s="37"/>
      <c r="SGK197" s="37"/>
      <c r="SGL197" s="37"/>
      <c r="SGM197" s="37"/>
      <c r="SGN197" s="37"/>
      <c r="SGO197" s="37"/>
      <c r="SGP197" s="37"/>
      <c r="SGQ197" s="37"/>
      <c r="SGR197" s="37"/>
      <c r="SGS197" s="37"/>
      <c r="SGT197" s="37"/>
      <c r="SGU197" s="37"/>
      <c r="SGV197" s="37"/>
      <c r="SGW197" s="37"/>
      <c r="SGX197" s="37"/>
      <c r="SGY197" s="37"/>
      <c r="SGZ197" s="37"/>
      <c r="SHA197" s="37"/>
      <c r="SHB197" s="37"/>
      <c r="SHC197" s="37"/>
      <c r="SHD197" s="37"/>
      <c r="SHE197" s="37"/>
      <c r="SHF197" s="37"/>
      <c r="SHG197" s="37"/>
      <c r="SHH197" s="37"/>
      <c r="SHI197" s="37"/>
      <c r="SHJ197" s="37"/>
      <c r="SHK197" s="37"/>
      <c r="SHL197" s="37"/>
      <c r="SHM197" s="37"/>
      <c r="SHN197" s="37"/>
      <c r="SHO197" s="37"/>
      <c r="SHP197" s="37"/>
      <c r="SHQ197" s="37"/>
      <c r="SHR197" s="37"/>
      <c r="SHS197" s="37"/>
      <c r="SHT197" s="37"/>
      <c r="SHU197" s="37"/>
      <c r="SHV197" s="37"/>
      <c r="SHW197" s="37"/>
      <c r="SHX197" s="37"/>
      <c r="SHY197" s="37"/>
      <c r="SHZ197" s="37"/>
      <c r="SIA197" s="37"/>
      <c r="SIB197" s="37"/>
      <c r="SIC197" s="37"/>
      <c r="SID197" s="37"/>
      <c r="SIE197" s="37"/>
      <c r="SIF197" s="37"/>
      <c r="SIG197" s="37"/>
      <c r="SIH197" s="37"/>
      <c r="SII197" s="37"/>
      <c r="SIJ197" s="37"/>
      <c r="SIK197" s="37"/>
      <c r="SIL197" s="37"/>
      <c r="SIM197" s="37"/>
      <c r="SIN197" s="37"/>
      <c r="SIO197" s="37"/>
      <c r="SIP197" s="37"/>
      <c r="SIQ197" s="37"/>
      <c r="SIR197" s="37"/>
      <c r="SIS197" s="37"/>
      <c r="SIT197" s="37"/>
      <c r="SIU197" s="37"/>
      <c r="SIV197" s="37"/>
      <c r="SIW197" s="37"/>
      <c r="SIX197" s="37"/>
      <c r="SIY197" s="37"/>
      <c r="SIZ197" s="37"/>
      <c r="SJA197" s="37"/>
      <c r="SJB197" s="37"/>
      <c r="SJC197" s="37"/>
      <c r="SJD197" s="37"/>
      <c r="SJE197" s="37"/>
      <c r="SJF197" s="37"/>
      <c r="SJG197" s="37"/>
      <c r="SJH197" s="37"/>
      <c r="SJI197" s="37"/>
      <c r="SJJ197" s="37"/>
      <c r="SJK197" s="37"/>
      <c r="SJL197" s="37"/>
      <c r="SJM197" s="37"/>
      <c r="SJN197" s="37"/>
      <c r="SJO197" s="37"/>
      <c r="SJP197" s="37"/>
      <c r="SJQ197" s="37"/>
      <c r="SJR197" s="37"/>
      <c r="SJS197" s="37"/>
      <c r="SJT197" s="37"/>
      <c r="SJU197" s="37"/>
      <c r="SJV197" s="37"/>
      <c r="SJW197" s="37"/>
      <c r="SJX197" s="37"/>
      <c r="SJY197" s="37"/>
      <c r="SJZ197" s="37"/>
      <c r="SKA197" s="37"/>
      <c r="SKB197" s="37"/>
      <c r="SKC197" s="37"/>
      <c r="SKD197" s="37"/>
      <c r="SKE197" s="37"/>
      <c r="SKF197" s="37"/>
      <c r="SKG197" s="37"/>
      <c r="SKH197" s="37"/>
      <c r="SKI197" s="37"/>
      <c r="SKJ197" s="37"/>
      <c r="SKK197" s="37"/>
      <c r="SKL197" s="37"/>
      <c r="SKM197" s="37"/>
      <c r="SKN197" s="37"/>
      <c r="SKO197" s="37"/>
      <c r="SKP197" s="37"/>
      <c r="SKQ197" s="37"/>
      <c r="SKR197" s="37"/>
      <c r="SKS197" s="37"/>
      <c r="SKT197" s="37"/>
      <c r="SKU197" s="37"/>
      <c r="SKV197" s="37"/>
      <c r="SKW197" s="37"/>
      <c r="SKX197" s="37"/>
      <c r="SKY197" s="37"/>
      <c r="SKZ197" s="37"/>
      <c r="SLA197" s="37"/>
      <c r="SLB197" s="37"/>
      <c r="SLC197" s="37"/>
      <c r="SLD197" s="37"/>
      <c r="SLE197" s="37"/>
      <c r="SLF197" s="37"/>
      <c r="SLG197" s="37"/>
      <c r="SLH197" s="37"/>
      <c r="SLI197" s="37"/>
      <c r="SLJ197" s="37"/>
      <c r="SLK197" s="37"/>
      <c r="SLL197" s="37"/>
      <c r="SLM197" s="37"/>
      <c r="SLN197" s="37"/>
      <c r="SLO197" s="37"/>
      <c r="SLP197" s="37"/>
      <c r="SLQ197" s="37"/>
      <c r="SLR197" s="37"/>
      <c r="SLS197" s="37"/>
      <c r="SLT197" s="37"/>
      <c r="SLU197" s="37"/>
      <c r="SLV197" s="37"/>
      <c r="SLW197" s="37"/>
      <c r="SLX197" s="37"/>
      <c r="SLY197" s="37"/>
      <c r="SLZ197" s="37"/>
      <c r="SMA197" s="37"/>
      <c r="SMB197" s="37"/>
      <c r="SMC197" s="37"/>
      <c r="SMD197" s="37"/>
      <c r="SME197" s="37"/>
      <c r="SMF197" s="37"/>
      <c r="SMG197" s="37"/>
      <c r="SMH197" s="37"/>
      <c r="SMI197" s="37"/>
      <c r="SMJ197" s="37"/>
      <c r="SMK197" s="37"/>
      <c r="SML197" s="37"/>
      <c r="SMM197" s="37"/>
      <c r="SMN197" s="37"/>
      <c r="SMO197" s="37"/>
      <c r="SMP197" s="37"/>
      <c r="SMQ197" s="37"/>
      <c r="SMR197" s="37"/>
      <c r="SMS197" s="37"/>
      <c r="SMT197" s="37"/>
      <c r="SMU197" s="37"/>
      <c r="SMV197" s="37"/>
      <c r="SMW197" s="37"/>
      <c r="SMX197" s="37"/>
      <c r="SMY197" s="37"/>
      <c r="SMZ197" s="37"/>
      <c r="SNA197" s="37"/>
      <c r="SNB197" s="37"/>
      <c r="SNC197" s="37"/>
      <c r="SND197" s="37"/>
      <c r="SNE197" s="37"/>
      <c r="SNF197" s="37"/>
      <c r="SNG197" s="37"/>
      <c r="SNH197" s="37"/>
      <c r="SNI197" s="37"/>
      <c r="SNJ197" s="37"/>
      <c r="SNK197" s="37"/>
      <c r="SNL197" s="37"/>
      <c r="SNM197" s="37"/>
      <c r="SNN197" s="37"/>
      <c r="SNO197" s="37"/>
      <c r="SNP197" s="37"/>
      <c r="SNQ197" s="37"/>
      <c r="SNR197" s="37"/>
      <c r="SNS197" s="37"/>
      <c r="SNT197" s="37"/>
      <c r="SNU197" s="37"/>
      <c r="SNV197" s="37"/>
      <c r="SNW197" s="37"/>
      <c r="SNX197" s="37"/>
      <c r="SNY197" s="37"/>
      <c r="SNZ197" s="37"/>
      <c r="SOA197" s="37"/>
      <c r="SOB197" s="37"/>
      <c r="SOC197" s="37"/>
      <c r="SOD197" s="37"/>
      <c r="SOE197" s="37"/>
      <c r="SOF197" s="37"/>
      <c r="SOG197" s="37"/>
      <c r="SOH197" s="37"/>
      <c r="SOI197" s="37"/>
      <c r="SOJ197" s="37"/>
      <c r="SOK197" s="37"/>
      <c r="SOL197" s="37"/>
      <c r="SOM197" s="37"/>
      <c r="SON197" s="37"/>
      <c r="SOO197" s="37"/>
      <c r="SOP197" s="37"/>
      <c r="SOQ197" s="37"/>
      <c r="SOR197" s="37"/>
      <c r="SOS197" s="37"/>
      <c r="SOT197" s="37"/>
      <c r="SOU197" s="37"/>
      <c r="SOV197" s="37"/>
      <c r="SOW197" s="37"/>
      <c r="SOX197" s="37"/>
      <c r="SOY197" s="37"/>
      <c r="SOZ197" s="37"/>
      <c r="SPA197" s="37"/>
      <c r="SPB197" s="37"/>
      <c r="SPC197" s="37"/>
      <c r="SPD197" s="37"/>
      <c r="SPE197" s="37"/>
      <c r="SPF197" s="37"/>
      <c r="SPG197" s="37"/>
      <c r="SPH197" s="37"/>
      <c r="SPI197" s="37"/>
      <c r="SPJ197" s="37"/>
      <c r="SPK197" s="37"/>
      <c r="SPL197" s="37"/>
      <c r="SPM197" s="37"/>
      <c r="SPN197" s="37"/>
      <c r="SPO197" s="37"/>
      <c r="SPP197" s="37"/>
      <c r="SPQ197" s="37"/>
      <c r="SPR197" s="37"/>
      <c r="SPS197" s="37"/>
      <c r="SPT197" s="37"/>
      <c r="SPU197" s="37"/>
      <c r="SPV197" s="37"/>
      <c r="SPW197" s="37"/>
      <c r="SPX197" s="37"/>
      <c r="SPY197" s="37"/>
      <c r="SPZ197" s="37"/>
      <c r="SQA197" s="37"/>
      <c r="SQB197" s="37"/>
      <c r="SQC197" s="37"/>
      <c r="SQD197" s="37"/>
      <c r="SQE197" s="37"/>
      <c r="SQF197" s="37"/>
      <c r="SQG197" s="37"/>
      <c r="SQH197" s="37"/>
      <c r="SQI197" s="37"/>
      <c r="SQJ197" s="37"/>
      <c r="SQK197" s="37"/>
      <c r="SQL197" s="37"/>
      <c r="SQM197" s="37"/>
      <c r="SQN197" s="37"/>
      <c r="SQO197" s="37"/>
      <c r="SQP197" s="37"/>
      <c r="SQQ197" s="37"/>
      <c r="SQR197" s="37"/>
      <c r="SQS197" s="37"/>
      <c r="SQT197" s="37"/>
      <c r="SQU197" s="37"/>
      <c r="SQV197" s="37"/>
      <c r="SQW197" s="37"/>
      <c r="SQX197" s="37"/>
      <c r="SQY197" s="37"/>
      <c r="SQZ197" s="37"/>
      <c r="SRA197" s="37"/>
      <c r="SRB197" s="37"/>
      <c r="SRC197" s="37"/>
      <c r="SRD197" s="37"/>
      <c r="SRE197" s="37"/>
      <c r="SRF197" s="37"/>
      <c r="SRG197" s="37"/>
      <c r="SRH197" s="37"/>
      <c r="SRI197" s="37"/>
      <c r="SRJ197" s="37"/>
      <c r="SRK197" s="37"/>
      <c r="SRL197" s="37"/>
      <c r="SRM197" s="37"/>
      <c r="SRN197" s="37"/>
      <c r="SRO197" s="37"/>
      <c r="SRP197" s="37"/>
      <c r="SRQ197" s="37"/>
      <c r="SRR197" s="37"/>
      <c r="SRS197" s="37"/>
      <c r="SRT197" s="37"/>
      <c r="SRU197" s="37"/>
      <c r="SRV197" s="37"/>
      <c r="SRW197" s="37"/>
      <c r="SRX197" s="37"/>
      <c r="SRY197" s="37"/>
      <c r="SRZ197" s="37"/>
      <c r="SSA197" s="37"/>
      <c r="SSB197" s="37"/>
      <c r="SSC197" s="37"/>
      <c r="SSD197" s="37"/>
      <c r="SSE197" s="37"/>
      <c r="SSF197" s="37"/>
      <c r="SSG197" s="37"/>
      <c r="SSH197" s="37"/>
      <c r="SSI197" s="37"/>
      <c r="SSJ197" s="37"/>
      <c r="SSK197" s="37"/>
      <c r="SSL197" s="37"/>
      <c r="SSM197" s="37"/>
      <c r="SSN197" s="37"/>
      <c r="SSO197" s="37"/>
      <c r="SSP197" s="37"/>
      <c r="SSQ197" s="37"/>
      <c r="SSR197" s="37"/>
      <c r="SSS197" s="37"/>
      <c r="SST197" s="37"/>
      <c r="SSU197" s="37"/>
      <c r="SSV197" s="37"/>
      <c r="SSW197" s="37"/>
      <c r="SSX197" s="37"/>
      <c r="SSY197" s="37"/>
      <c r="SSZ197" s="37"/>
      <c r="STA197" s="37"/>
      <c r="STB197" s="37"/>
      <c r="STC197" s="37"/>
      <c r="STD197" s="37"/>
      <c r="STE197" s="37"/>
      <c r="STF197" s="37"/>
      <c r="STG197" s="37"/>
      <c r="STH197" s="37"/>
      <c r="STI197" s="37"/>
      <c r="STJ197" s="37"/>
      <c r="STK197" s="37"/>
      <c r="STL197" s="37"/>
      <c r="STM197" s="37"/>
      <c r="STN197" s="37"/>
      <c r="STO197" s="37"/>
      <c r="STP197" s="37"/>
      <c r="STQ197" s="37"/>
      <c r="STR197" s="37"/>
      <c r="STS197" s="37"/>
      <c r="STT197" s="37"/>
      <c r="STU197" s="37"/>
      <c r="STV197" s="37"/>
      <c r="STW197" s="37"/>
      <c r="STX197" s="37"/>
      <c r="STY197" s="37"/>
      <c r="STZ197" s="37"/>
      <c r="SUA197" s="37"/>
      <c r="SUB197" s="37"/>
      <c r="SUC197" s="37"/>
      <c r="SUD197" s="37"/>
      <c r="SUE197" s="37"/>
      <c r="SUF197" s="37"/>
      <c r="SUG197" s="37"/>
      <c r="SUH197" s="37"/>
      <c r="SUI197" s="37"/>
      <c r="SUJ197" s="37"/>
      <c r="SUK197" s="37"/>
      <c r="SUL197" s="37"/>
      <c r="SUM197" s="37"/>
      <c r="SUN197" s="37"/>
      <c r="SUO197" s="37"/>
      <c r="SUP197" s="37"/>
      <c r="SUQ197" s="37"/>
      <c r="SUR197" s="37"/>
      <c r="SUS197" s="37"/>
      <c r="SUT197" s="37"/>
      <c r="SUU197" s="37"/>
      <c r="SUV197" s="37"/>
      <c r="SUW197" s="37"/>
      <c r="SUX197" s="37"/>
      <c r="SUY197" s="37"/>
      <c r="SUZ197" s="37"/>
      <c r="SVA197" s="37"/>
      <c r="SVB197" s="37"/>
      <c r="SVC197" s="37"/>
      <c r="SVD197" s="37"/>
      <c r="SVE197" s="37"/>
      <c r="SVF197" s="37"/>
      <c r="SVG197" s="37"/>
      <c r="SVH197" s="37"/>
      <c r="SVI197" s="37"/>
      <c r="SVJ197" s="37"/>
      <c r="SVK197" s="37"/>
      <c r="SVL197" s="37"/>
      <c r="SVM197" s="37"/>
      <c r="SVN197" s="37"/>
      <c r="SVO197" s="37"/>
      <c r="SVP197" s="37"/>
      <c r="SVQ197" s="37"/>
      <c r="SVR197" s="37"/>
      <c r="SVS197" s="37"/>
      <c r="SVT197" s="37"/>
      <c r="SVU197" s="37"/>
      <c r="SVV197" s="37"/>
      <c r="SVW197" s="37"/>
      <c r="SVX197" s="37"/>
      <c r="SVY197" s="37"/>
      <c r="SVZ197" s="37"/>
      <c r="SWA197" s="37"/>
      <c r="SWB197" s="37"/>
      <c r="SWC197" s="37"/>
      <c r="SWD197" s="37"/>
      <c r="SWE197" s="37"/>
      <c r="SWF197" s="37"/>
      <c r="SWG197" s="37"/>
      <c r="SWH197" s="37"/>
      <c r="SWI197" s="37"/>
      <c r="SWJ197" s="37"/>
      <c r="SWK197" s="37"/>
      <c r="SWL197" s="37"/>
      <c r="SWM197" s="37"/>
      <c r="SWN197" s="37"/>
      <c r="SWO197" s="37"/>
      <c r="SWP197" s="37"/>
      <c r="SWQ197" s="37"/>
      <c r="SWR197" s="37"/>
      <c r="SWS197" s="37"/>
      <c r="SWT197" s="37"/>
      <c r="SWU197" s="37"/>
      <c r="SWV197" s="37"/>
      <c r="SWW197" s="37"/>
      <c r="SWX197" s="37"/>
      <c r="SWY197" s="37"/>
      <c r="SWZ197" s="37"/>
      <c r="SXA197" s="37"/>
      <c r="SXB197" s="37"/>
      <c r="SXC197" s="37"/>
      <c r="SXD197" s="37"/>
      <c r="SXE197" s="37"/>
      <c r="SXF197" s="37"/>
      <c r="SXG197" s="37"/>
      <c r="SXH197" s="37"/>
      <c r="SXI197" s="37"/>
      <c r="SXJ197" s="37"/>
      <c r="SXK197" s="37"/>
      <c r="SXL197" s="37"/>
      <c r="SXM197" s="37"/>
      <c r="SXN197" s="37"/>
      <c r="SXO197" s="37"/>
      <c r="SXP197" s="37"/>
      <c r="SXQ197" s="37"/>
      <c r="SXR197" s="37"/>
      <c r="SXS197" s="37"/>
      <c r="SXT197" s="37"/>
      <c r="SXU197" s="37"/>
      <c r="SXV197" s="37"/>
      <c r="SXW197" s="37"/>
      <c r="SXX197" s="37"/>
      <c r="SXY197" s="37"/>
      <c r="SXZ197" s="37"/>
      <c r="SYA197" s="37"/>
      <c r="SYB197" s="37"/>
      <c r="SYC197" s="37"/>
      <c r="SYD197" s="37"/>
      <c r="SYE197" s="37"/>
      <c r="SYF197" s="37"/>
      <c r="SYG197" s="37"/>
      <c r="SYH197" s="37"/>
      <c r="SYI197" s="37"/>
      <c r="SYJ197" s="37"/>
      <c r="SYK197" s="37"/>
      <c r="SYL197" s="37"/>
      <c r="SYM197" s="37"/>
      <c r="SYN197" s="37"/>
      <c r="SYO197" s="37"/>
      <c r="SYP197" s="37"/>
      <c r="SYQ197" s="37"/>
      <c r="SYR197" s="37"/>
      <c r="SYS197" s="37"/>
      <c r="SYT197" s="37"/>
      <c r="SYU197" s="37"/>
      <c r="SYV197" s="37"/>
      <c r="SYW197" s="37"/>
      <c r="SYX197" s="37"/>
      <c r="SYY197" s="37"/>
      <c r="SYZ197" s="37"/>
      <c r="SZA197" s="37"/>
      <c r="SZB197" s="37"/>
      <c r="SZC197" s="37"/>
      <c r="SZD197" s="37"/>
      <c r="SZE197" s="37"/>
      <c r="SZF197" s="37"/>
      <c r="SZG197" s="37"/>
      <c r="SZH197" s="37"/>
      <c r="SZI197" s="37"/>
      <c r="SZJ197" s="37"/>
      <c r="SZK197" s="37"/>
      <c r="SZL197" s="37"/>
      <c r="SZM197" s="37"/>
      <c r="SZN197" s="37"/>
      <c r="SZO197" s="37"/>
      <c r="SZP197" s="37"/>
      <c r="SZQ197" s="37"/>
      <c r="SZR197" s="37"/>
      <c r="SZS197" s="37"/>
      <c r="SZT197" s="37"/>
      <c r="SZU197" s="37"/>
      <c r="SZV197" s="37"/>
      <c r="SZW197" s="37"/>
      <c r="SZX197" s="37"/>
      <c r="SZY197" s="37"/>
      <c r="SZZ197" s="37"/>
      <c r="TAA197" s="37"/>
      <c r="TAB197" s="37"/>
      <c r="TAC197" s="37"/>
      <c r="TAD197" s="37"/>
      <c r="TAE197" s="37"/>
      <c r="TAF197" s="37"/>
      <c r="TAG197" s="37"/>
      <c r="TAH197" s="37"/>
      <c r="TAI197" s="37"/>
      <c r="TAJ197" s="37"/>
      <c r="TAK197" s="37"/>
      <c r="TAL197" s="37"/>
      <c r="TAM197" s="37"/>
      <c r="TAN197" s="37"/>
      <c r="TAO197" s="37"/>
      <c r="TAP197" s="37"/>
      <c r="TAQ197" s="37"/>
      <c r="TAR197" s="37"/>
      <c r="TAS197" s="37"/>
      <c r="TAT197" s="37"/>
      <c r="TAU197" s="37"/>
      <c r="TAV197" s="37"/>
      <c r="TAW197" s="37"/>
      <c r="TAX197" s="37"/>
      <c r="TAY197" s="37"/>
      <c r="TAZ197" s="37"/>
      <c r="TBA197" s="37"/>
      <c r="TBB197" s="37"/>
      <c r="TBC197" s="37"/>
      <c r="TBD197" s="37"/>
      <c r="TBE197" s="37"/>
      <c r="TBF197" s="37"/>
      <c r="TBG197" s="37"/>
      <c r="TBH197" s="37"/>
      <c r="TBI197" s="37"/>
      <c r="TBJ197" s="37"/>
      <c r="TBK197" s="37"/>
      <c r="TBL197" s="37"/>
      <c r="TBM197" s="37"/>
      <c r="TBN197" s="37"/>
      <c r="TBO197" s="37"/>
      <c r="TBP197" s="37"/>
      <c r="TBQ197" s="37"/>
      <c r="TBR197" s="37"/>
      <c r="TBS197" s="37"/>
      <c r="TBT197" s="37"/>
      <c r="TBU197" s="37"/>
      <c r="TBV197" s="37"/>
      <c r="TBW197" s="37"/>
      <c r="TBX197" s="37"/>
      <c r="TBY197" s="37"/>
      <c r="TBZ197" s="37"/>
      <c r="TCA197" s="37"/>
      <c r="TCB197" s="37"/>
      <c r="TCC197" s="37"/>
      <c r="TCD197" s="37"/>
      <c r="TCE197" s="37"/>
      <c r="TCF197" s="37"/>
      <c r="TCG197" s="37"/>
      <c r="TCH197" s="37"/>
      <c r="TCI197" s="37"/>
      <c r="TCJ197" s="37"/>
      <c r="TCK197" s="37"/>
      <c r="TCL197" s="37"/>
      <c r="TCM197" s="37"/>
      <c r="TCN197" s="37"/>
      <c r="TCO197" s="37"/>
      <c r="TCP197" s="37"/>
      <c r="TCQ197" s="37"/>
      <c r="TCR197" s="37"/>
      <c r="TCS197" s="37"/>
      <c r="TCT197" s="37"/>
      <c r="TCU197" s="37"/>
      <c r="TCV197" s="37"/>
      <c r="TCW197" s="37"/>
      <c r="TCX197" s="37"/>
      <c r="TCY197" s="37"/>
      <c r="TCZ197" s="37"/>
      <c r="TDA197" s="37"/>
      <c r="TDB197" s="37"/>
      <c r="TDC197" s="37"/>
      <c r="TDD197" s="37"/>
      <c r="TDE197" s="37"/>
      <c r="TDF197" s="37"/>
      <c r="TDG197" s="37"/>
      <c r="TDH197" s="37"/>
      <c r="TDI197" s="37"/>
      <c r="TDJ197" s="37"/>
      <c r="TDK197" s="37"/>
      <c r="TDL197" s="37"/>
      <c r="TDM197" s="37"/>
      <c r="TDN197" s="37"/>
      <c r="TDO197" s="37"/>
      <c r="TDP197" s="37"/>
      <c r="TDQ197" s="37"/>
      <c r="TDR197" s="37"/>
      <c r="TDS197" s="37"/>
      <c r="TDT197" s="37"/>
      <c r="TDU197" s="37"/>
      <c r="TDV197" s="37"/>
      <c r="TDW197" s="37"/>
      <c r="TDX197" s="37"/>
      <c r="TDY197" s="37"/>
      <c r="TDZ197" s="37"/>
      <c r="TEA197" s="37"/>
      <c r="TEB197" s="37"/>
      <c r="TEC197" s="37"/>
      <c r="TED197" s="37"/>
      <c r="TEE197" s="37"/>
      <c r="TEF197" s="37"/>
      <c r="TEG197" s="37"/>
      <c r="TEH197" s="37"/>
      <c r="TEI197" s="37"/>
      <c r="TEJ197" s="37"/>
      <c r="TEK197" s="37"/>
      <c r="TEL197" s="37"/>
      <c r="TEM197" s="37"/>
      <c r="TEN197" s="37"/>
      <c r="TEO197" s="37"/>
      <c r="TEP197" s="37"/>
      <c r="TEQ197" s="37"/>
      <c r="TER197" s="37"/>
      <c r="TES197" s="37"/>
      <c r="TET197" s="37"/>
      <c r="TEU197" s="37"/>
      <c r="TEV197" s="37"/>
      <c r="TEW197" s="37"/>
      <c r="TEX197" s="37"/>
      <c r="TEY197" s="37"/>
      <c r="TEZ197" s="37"/>
      <c r="TFA197" s="37"/>
      <c r="TFB197" s="37"/>
      <c r="TFC197" s="37"/>
      <c r="TFD197" s="37"/>
      <c r="TFE197" s="37"/>
      <c r="TFF197" s="37"/>
      <c r="TFG197" s="37"/>
      <c r="TFH197" s="37"/>
      <c r="TFI197" s="37"/>
      <c r="TFJ197" s="37"/>
      <c r="TFK197" s="37"/>
      <c r="TFL197" s="37"/>
      <c r="TFM197" s="37"/>
      <c r="TFN197" s="37"/>
      <c r="TFO197" s="37"/>
      <c r="TFP197" s="37"/>
      <c r="TFQ197" s="37"/>
      <c r="TFR197" s="37"/>
      <c r="TFS197" s="37"/>
      <c r="TFT197" s="37"/>
      <c r="TFU197" s="37"/>
      <c r="TFV197" s="37"/>
      <c r="TFW197" s="37"/>
      <c r="TFX197" s="37"/>
      <c r="TFY197" s="37"/>
      <c r="TFZ197" s="37"/>
      <c r="TGA197" s="37"/>
      <c r="TGB197" s="37"/>
      <c r="TGC197" s="37"/>
      <c r="TGD197" s="37"/>
      <c r="TGE197" s="37"/>
      <c r="TGF197" s="37"/>
      <c r="TGG197" s="37"/>
      <c r="TGH197" s="37"/>
      <c r="TGI197" s="37"/>
      <c r="TGJ197" s="37"/>
      <c r="TGK197" s="37"/>
      <c r="TGL197" s="37"/>
      <c r="TGM197" s="37"/>
      <c r="TGN197" s="37"/>
      <c r="TGO197" s="37"/>
      <c r="TGP197" s="37"/>
      <c r="TGQ197" s="37"/>
      <c r="TGR197" s="37"/>
      <c r="TGS197" s="37"/>
      <c r="TGT197" s="37"/>
      <c r="TGU197" s="37"/>
      <c r="TGV197" s="37"/>
      <c r="TGW197" s="37"/>
      <c r="TGX197" s="37"/>
      <c r="TGY197" s="37"/>
      <c r="TGZ197" s="37"/>
      <c r="THA197" s="37"/>
      <c r="THB197" s="37"/>
      <c r="THC197" s="37"/>
      <c r="THD197" s="37"/>
      <c r="THE197" s="37"/>
      <c r="THF197" s="37"/>
      <c r="THG197" s="37"/>
      <c r="THH197" s="37"/>
      <c r="THI197" s="37"/>
      <c r="THJ197" s="37"/>
      <c r="THK197" s="37"/>
      <c r="THL197" s="37"/>
      <c r="THM197" s="37"/>
      <c r="THN197" s="37"/>
      <c r="THO197" s="37"/>
      <c r="THP197" s="37"/>
      <c r="THQ197" s="37"/>
      <c r="THR197" s="37"/>
      <c r="THS197" s="37"/>
      <c r="THT197" s="37"/>
      <c r="THU197" s="37"/>
      <c r="THV197" s="37"/>
      <c r="THW197" s="37"/>
      <c r="THX197" s="37"/>
      <c r="THY197" s="37"/>
      <c r="THZ197" s="37"/>
      <c r="TIA197" s="37"/>
      <c r="TIB197" s="37"/>
      <c r="TIC197" s="37"/>
      <c r="TID197" s="37"/>
      <c r="TIE197" s="37"/>
      <c r="TIF197" s="37"/>
      <c r="TIG197" s="37"/>
      <c r="TIH197" s="37"/>
      <c r="TII197" s="37"/>
      <c r="TIJ197" s="37"/>
      <c r="TIK197" s="37"/>
      <c r="TIL197" s="37"/>
      <c r="TIM197" s="37"/>
      <c r="TIN197" s="37"/>
      <c r="TIO197" s="37"/>
      <c r="TIP197" s="37"/>
      <c r="TIQ197" s="37"/>
      <c r="TIR197" s="37"/>
      <c r="TIS197" s="37"/>
      <c r="TIT197" s="37"/>
      <c r="TIU197" s="37"/>
      <c r="TIV197" s="37"/>
      <c r="TIW197" s="37"/>
      <c r="TIX197" s="37"/>
      <c r="TIY197" s="37"/>
      <c r="TIZ197" s="37"/>
      <c r="TJA197" s="37"/>
      <c r="TJB197" s="37"/>
      <c r="TJC197" s="37"/>
      <c r="TJD197" s="37"/>
      <c r="TJE197" s="37"/>
      <c r="TJF197" s="37"/>
      <c r="TJG197" s="37"/>
      <c r="TJH197" s="37"/>
      <c r="TJI197" s="37"/>
      <c r="TJJ197" s="37"/>
      <c r="TJK197" s="37"/>
      <c r="TJL197" s="37"/>
      <c r="TJM197" s="37"/>
      <c r="TJN197" s="37"/>
      <c r="TJO197" s="37"/>
      <c r="TJP197" s="37"/>
      <c r="TJQ197" s="37"/>
      <c r="TJR197" s="37"/>
      <c r="TJS197" s="37"/>
      <c r="TJT197" s="37"/>
      <c r="TJU197" s="37"/>
      <c r="TJV197" s="37"/>
      <c r="TJW197" s="37"/>
      <c r="TJX197" s="37"/>
      <c r="TJY197" s="37"/>
      <c r="TJZ197" s="37"/>
      <c r="TKA197" s="37"/>
      <c r="TKB197" s="37"/>
      <c r="TKC197" s="37"/>
      <c r="TKD197" s="37"/>
      <c r="TKE197" s="37"/>
      <c r="TKF197" s="37"/>
      <c r="TKG197" s="37"/>
      <c r="TKH197" s="37"/>
      <c r="TKI197" s="37"/>
      <c r="TKJ197" s="37"/>
      <c r="TKK197" s="37"/>
      <c r="TKL197" s="37"/>
      <c r="TKM197" s="37"/>
      <c r="TKN197" s="37"/>
      <c r="TKO197" s="37"/>
      <c r="TKP197" s="37"/>
      <c r="TKQ197" s="37"/>
      <c r="TKR197" s="37"/>
      <c r="TKS197" s="37"/>
      <c r="TKT197" s="37"/>
      <c r="TKU197" s="37"/>
      <c r="TKV197" s="37"/>
      <c r="TKW197" s="37"/>
      <c r="TKX197" s="37"/>
      <c r="TKY197" s="37"/>
      <c r="TKZ197" s="37"/>
      <c r="TLA197" s="37"/>
      <c r="TLB197" s="37"/>
      <c r="TLC197" s="37"/>
      <c r="TLD197" s="37"/>
      <c r="TLE197" s="37"/>
      <c r="TLF197" s="37"/>
      <c r="TLG197" s="37"/>
      <c r="TLH197" s="37"/>
      <c r="TLI197" s="37"/>
      <c r="TLJ197" s="37"/>
      <c r="TLK197" s="37"/>
      <c r="TLL197" s="37"/>
      <c r="TLM197" s="37"/>
      <c r="TLN197" s="37"/>
      <c r="TLO197" s="37"/>
      <c r="TLP197" s="37"/>
      <c r="TLQ197" s="37"/>
      <c r="TLR197" s="37"/>
      <c r="TLS197" s="37"/>
      <c r="TLT197" s="37"/>
      <c r="TLU197" s="37"/>
      <c r="TLV197" s="37"/>
      <c r="TLW197" s="37"/>
      <c r="TLX197" s="37"/>
      <c r="TLY197" s="37"/>
      <c r="TLZ197" s="37"/>
      <c r="TMA197" s="37"/>
      <c r="TMB197" s="37"/>
      <c r="TMC197" s="37"/>
      <c r="TMD197" s="37"/>
      <c r="TME197" s="37"/>
      <c r="TMF197" s="37"/>
      <c r="TMG197" s="37"/>
      <c r="TMH197" s="37"/>
      <c r="TMI197" s="37"/>
      <c r="TMJ197" s="37"/>
      <c r="TMK197" s="37"/>
      <c r="TML197" s="37"/>
      <c r="TMM197" s="37"/>
      <c r="TMN197" s="37"/>
      <c r="TMO197" s="37"/>
      <c r="TMP197" s="37"/>
      <c r="TMQ197" s="37"/>
      <c r="TMR197" s="37"/>
      <c r="TMS197" s="37"/>
      <c r="TMT197" s="37"/>
      <c r="TMU197" s="37"/>
      <c r="TMV197" s="37"/>
      <c r="TMW197" s="37"/>
      <c r="TMX197" s="37"/>
      <c r="TMY197" s="37"/>
      <c r="TMZ197" s="37"/>
      <c r="TNA197" s="37"/>
      <c r="TNB197" s="37"/>
      <c r="TNC197" s="37"/>
      <c r="TND197" s="37"/>
      <c r="TNE197" s="37"/>
      <c r="TNF197" s="37"/>
      <c r="TNG197" s="37"/>
      <c r="TNH197" s="37"/>
      <c r="TNI197" s="37"/>
      <c r="TNJ197" s="37"/>
      <c r="TNK197" s="37"/>
      <c r="TNL197" s="37"/>
      <c r="TNM197" s="37"/>
      <c r="TNN197" s="37"/>
      <c r="TNO197" s="37"/>
      <c r="TNP197" s="37"/>
      <c r="TNQ197" s="37"/>
      <c r="TNR197" s="37"/>
      <c r="TNS197" s="37"/>
      <c r="TNT197" s="37"/>
      <c r="TNU197" s="37"/>
      <c r="TNV197" s="37"/>
      <c r="TNW197" s="37"/>
      <c r="TNX197" s="37"/>
      <c r="TNY197" s="37"/>
      <c r="TNZ197" s="37"/>
      <c r="TOA197" s="37"/>
      <c r="TOB197" s="37"/>
      <c r="TOC197" s="37"/>
      <c r="TOD197" s="37"/>
      <c r="TOE197" s="37"/>
      <c r="TOF197" s="37"/>
      <c r="TOG197" s="37"/>
      <c r="TOH197" s="37"/>
      <c r="TOI197" s="37"/>
      <c r="TOJ197" s="37"/>
      <c r="TOK197" s="37"/>
      <c r="TOL197" s="37"/>
      <c r="TOM197" s="37"/>
      <c r="TON197" s="37"/>
      <c r="TOO197" s="37"/>
      <c r="TOP197" s="37"/>
      <c r="TOQ197" s="37"/>
      <c r="TOR197" s="37"/>
      <c r="TOS197" s="37"/>
      <c r="TOT197" s="37"/>
      <c r="TOU197" s="37"/>
      <c r="TOV197" s="37"/>
      <c r="TOW197" s="37"/>
      <c r="TOX197" s="37"/>
      <c r="TOY197" s="37"/>
      <c r="TOZ197" s="37"/>
      <c r="TPA197" s="37"/>
      <c r="TPB197" s="37"/>
      <c r="TPC197" s="37"/>
      <c r="TPD197" s="37"/>
      <c r="TPE197" s="37"/>
      <c r="TPF197" s="37"/>
      <c r="TPG197" s="37"/>
      <c r="TPH197" s="37"/>
      <c r="TPI197" s="37"/>
      <c r="TPJ197" s="37"/>
      <c r="TPK197" s="37"/>
      <c r="TPL197" s="37"/>
      <c r="TPM197" s="37"/>
      <c r="TPN197" s="37"/>
      <c r="TPO197" s="37"/>
      <c r="TPP197" s="37"/>
      <c r="TPQ197" s="37"/>
      <c r="TPR197" s="37"/>
      <c r="TPS197" s="37"/>
      <c r="TPT197" s="37"/>
      <c r="TPU197" s="37"/>
      <c r="TPV197" s="37"/>
      <c r="TPW197" s="37"/>
      <c r="TPX197" s="37"/>
      <c r="TPY197" s="37"/>
      <c r="TPZ197" s="37"/>
      <c r="TQA197" s="37"/>
      <c r="TQB197" s="37"/>
      <c r="TQC197" s="37"/>
      <c r="TQD197" s="37"/>
      <c r="TQE197" s="37"/>
      <c r="TQF197" s="37"/>
      <c r="TQG197" s="37"/>
      <c r="TQH197" s="37"/>
      <c r="TQI197" s="37"/>
      <c r="TQJ197" s="37"/>
      <c r="TQK197" s="37"/>
      <c r="TQL197" s="37"/>
      <c r="TQM197" s="37"/>
      <c r="TQN197" s="37"/>
      <c r="TQO197" s="37"/>
      <c r="TQP197" s="37"/>
      <c r="TQQ197" s="37"/>
      <c r="TQR197" s="37"/>
      <c r="TQS197" s="37"/>
      <c r="TQT197" s="37"/>
      <c r="TQU197" s="37"/>
      <c r="TQV197" s="37"/>
      <c r="TQW197" s="37"/>
      <c r="TQX197" s="37"/>
      <c r="TQY197" s="37"/>
      <c r="TQZ197" s="37"/>
      <c r="TRA197" s="37"/>
      <c r="TRB197" s="37"/>
      <c r="TRC197" s="37"/>
      <c r="TRD197" s="37"/>
      <c r="TRE197" s="37"/>
      <c r="TRF197" s="37"/>
      <c r="TRG197" s="37"/>
      <c r="TRH197" s="37"/>
      <c r="TRI197" s="37"/>
      <c r="TRJ197" s="37"/>
      <c r="TRK197" s="37"/>
      <c r="TRL197" s="37"/>
      <c r="TRM197" s="37"/>
      <c r="TRN197" s="37"/>
      <c r="TRO197" s="37"/>
      <c r="TRP197" s="37"/>
      <c r="TRQ197" s="37"/>
      <c r="TRR197" s="37"/>
      <c r="TRS197" s="37"/>
      <c r="TRT197" s="37"/>
      <c r="TRU197" s="37"/>
      <c r="TRV197" s="37"/>
      <c r="TRW197" s="37"/>
      <c r="TRX197" s="37"/>
      <c r="TRY197" s="37"/>
      <c r="TRZ197" s="37"/>
      <c r="TSA197" s="37"/>
      <c r="TSB197" s="37"/>
      <c r="TSC197" s="37"/>
      <c r="TSD197" s="37"/>
      <c r="TSE197" s="37"/>
      <c r="TSF197" s="37"/>
      <c r="TSG197" s="37"/>
      <c r="TSH197" s="37"/>
      <c r="TSI197" s="37"/>
      <c r="TSJ197" s="37"/>
      <c r="TSK197" s="37"/>
      <c r="TSL197" s="37"/>
      <c r="TSM197" s="37"/>
      <c r="TSN197" s="37"/>
      <c r="TSO197" s="37"/>
      <c r="TSP197" s="37"/>
      <c r="TSQ197" s="37"/>
      <c r="TSR197" s="37"/>
      <c r="TSS197" s="37"/>
      <c r="TST197" s="37"/>
      <c r="TSU197" s="37"/>
      <c r="TSV197" s="37"/>
      <c r="TSW197" s="37"/>
      <c r="TSX197" s="37"/>
      <c r="TSY197" s="37"/>
      <c r="TSZ197" s="37"/>
      <c r="TTA197" s="37"/>
      <c r="TTB197" s="37"/>
      <c r="TTC197" s="37"/>
      <c r="TTD197" s="37"/>
      <c r="TTE197" s="37"/>
      <c r="TTF197" s="37"/>
      <c r="TTG197" s="37"/>
      <c r="TTH197" s="37"/>
      <c r="TTI197" s="37"/>
      <c r="TTJ197" s="37"/>
      <c r="TTK197" s="37"/>
      <c r="TTL197" s="37"/>
      <c r="TTM197" s="37"/>
      <c r="TTN197" s="37"/>
      <c r="TTO197" s="37"/>
      <c r="TTP197" s="37"/>
      <c r="TTQ197" s="37"/>
      <c r="TTR197" s="37"/>
      <c r="TTS197" s="37"/>
      <c r="TTT197" s="37"/>
      <c r="TTU197" s="37"/>
      <c r="TTV197" s="37"/>
      <c r="TTW197" s="37"/>
      <c r="TTX197" s="37"/>
      <c r="TTY197" s="37"/>
      <c r="TTZ197" s="37"/>
      <c r="TUA197" s="37"/>
      <c r="TUB197" s="37"/>
      <c r="TUC197" s="37"/>
      <c r="TUD197" s="37"/>
      <c r="TUE197" s="37"/>
      <c r="TUF197" s="37"/>
      <c r="TUG197" s="37"/>
      <c r="TUH197" s="37"/>
      <c r="TUI197" s="37"/>
      <c r="TUJ197" s="37"/>
      <c r="TUK197" s="37"/>
      <c r="TUL197" s="37"/>
      <c r="TUM197" s="37"/>
      <c r="TUN197" s="37"/>
      <c r="TUO197" s="37"/>
      <c r="TUP197" s="37"/>
      <c r="TUQ197" s="37"/>
      <c r="TUR197" s="37"/>
      <c r="TUS197" s="37"/>
      <c r="TUT197" s="37"/>
      <c r="TUU197" s="37"/>
      <c r="TUV197" s="37"/>
      <c r="TUW197" s="37"/>
      <c r="TUX197" s="37"/>
      <c r="TUY197" s="37"/>
      <c r="TUZ197" s="37"/>
      <c r="TVA197" s="37"/>
      <c r="TVB197" s="37"/>
      <c r="TVC197" s="37"/>
      <c r="TVD197" s="37"/>
      <c r="TVE197" s="37"/>
      <c r="TVF197" s="37"/>
      <c r="TVG197" s="37"/>
      <c r="TVH197" s="37"/>
      <c r="TVI197" s="37"/>
      <c r="TVJ197" s="37"/>
      <c r="TVK197" s="37"/>
      <c r="TVL197" s="37"/>
      <c r="TVM197" s="37"/>
      <c r="TVN197" s="37"/>
      <c r="TVO197" s="37"/>
      <c r="TVP197" s="37"/>
      <c r="TVQ197" s="37"/>
      <c r="TVR197" s="37"/>
      <c r="TVS197" s="37"/>
      <c r="TVT197" s="37"/>
      <c r="TVU197" s="37"/>
      <c r="TVV197" s="37"/>
      <c r="TVW197" s="37"/>
      <c r="TVX197" s="37"/>
      <c r="TVY197" s="37"/>
      <c r="TVZ197" s="37"/>
      <c r="TWA197" s="37"/>
      <c r="TWB197" s="37"/>
      <c r="TWC197" s="37"/>
      <c r="TWD197" s="37"/>
      <c r="TWE197" s="37"/>
      <c r="TWF197" s="37"/>
      <c r="TWG197" s="37"/>
      <c r="TWH197" s="37"/>
      <c r="TWI197" s="37"/>
      <c r="TWJ197" s="37"/>
      <c r="TWK197" s="37"/>
      <c r="TWL197" s="37"/>
      <c r="TWM197" s="37"/>
      <c r="TWN197" s="37"/>
      <c r="TWO197" s="37"/>
      <c r="TWP197" s="37"/>
      <c r="TWQ197" s="37"/>
      <c r="TWR197" s="37"/>
      <c r="TWS197" s="37"/>
      <c r="TWT197" s="37"/>
      <c r="TWU197" s="37"/>
      <c r="TWV197" s="37"/>
      <c r="TWW197" s="37"/>
      <c r="TWX197" s="37"/>
      <c r="TWY197" s="37"/>
      <c r="TWZ197" s="37"/>
      <c r="TXA197" s="37"/>
      <c r="TXB197" s="37"/>
      <c r="TXC197" s="37"/>
      <c r="TXD197" s="37"/>
      <c r="TXE197" s="37"/>
      <c r="TXF197" s="37"/>
      <c r="TXG197" s="37"/>
      <c r="TXH197" s="37"/>
      <c r="TXI197" s="37"/>
      <c r="TXJ197" s="37"/>
      <c r="TXK197" s="37"/>
      <c r="TXL197" s="37"/>
      <c r="TXM197" s="37"/>
      <c r="TXN197" s="37"/>
      <c r="TXO197" s="37"/>
      <c r="TXP197" s="37"/>
      <c r="TXQ197" s="37"/>
      <c r="TXR197" s="37"/>
      <c r="TXS197" s="37"/>
      <c r="TXT197" s="37"/>
      <c r="TXU197" s="37"/>
      <c r="TXV197" s="37"/>
      <c r="TXW197" s="37"/>
      <c r="TXX197" s="37"/>
      <c r="TXY197" s="37"/>
      <c r="TXZ197" s="37"/>
      <c r="TYA197" s="37"/>
      <c r="TYB197" s="37"/>
      <c r="TYC197" s="37"/>
      <c r="TYD197" s="37"/>
      <c r="TYE197" s="37"/>
      <c r="TYF197" s="37"/>
      <c r="TYG197" s="37"/>
      <c r="TYH197" s="37"/>
      <c r="TYI197" s="37"/>
      <c r="TYJ197" s="37"/>
      <c r="TYK197" s="37"/>
      <c r="TYL197" s="37"/>
      <c r="TYM197" s="37"/>
      <c r="TYN197" s="37"/>
      <c r="TYO197" s="37"/>
      <c r="TYP197" s="37"/>
      <c r="TYQ197" s="37"/>
      <c r="TYR197" s="37"/>
      <c r="TYS197" s="37"/>
      <c r="TYT197" s="37"/>
      <c r="TYU197" s="37"/>
      <c r="TYV197" s="37"/>
      <c r="TYW197" s="37"/>
      <c r="TYX197" s="37"/>
      <c r="TYY197" s="37"/>
      <c r="TYZ197" s="37"/>
      <c r="TZA197" s="37"/>
      <c r="TZB197" s="37"/>
      <c r="TZC197" s="37"/>
      <c r="TZD197" s="37"/>
      <c r="TZE197" s="37"/>
      <c r="TZF197" s="37"/>
      <c r="TZG197" s="37"/>
      <c r="TZH197" s="37"/>
      <c r="TZI197" s="37"/>
      <c r="TZJ197" s="37"/>
      <c r="TZK197" s="37"/>
      <c r="TZL197" s="37"/>
      <c r="TZM197" s="37"/>
      <c r="TZN197" s="37"/>
      <c r="TZO197" s="37"/>
      <c r="TZP197" s="37"/>
      <c r="TZQ197" s="37"/>
      <c r="TZR197" s="37"/>
      <c r="TZS197" s="37"/>
      <c r="TZT197" s="37"/>
      <c r="TZU197" s="37"/>
      <c r="TZV197" s="37"/>
      <c r="TZW197" s="37"/>
      <c r="TZX197" s="37"/>
      <c r="TZY197" s="37"/>
      <c r="TZZ197" s="37"/>
      <c r="UAA197" s="37"/>
      <c r="UAB197" s="37"/>
      <c r="UAC197" s="37"/>
      <c r="UAD197" s="37"/>
      <c r="UAE197" s="37"/>
      <c r="UAF197" s="37"/>
      <c r="UAG197" s="37"/>
      <c r="UAH197" s="37"/>
      <c r="UAI197" s="37"/>
      <c r="UAJ197" s="37"/>
      <c r="UAK197" s="37"/>
      <c r="UAL197" s="37"/>
      <c r="UAM197" s="37"/>
      <c r="UAN197" s="37"/>
      <c r="UAO197" s="37"/>
      <c r="UAP197" s="37"/>
      <c r="UAQ197" s="37"/>
      <c r="UAR197" s="37"/>
      <c r="UAS197" s="37"/>
      <c r="UAT197" s="37"/>
      <c r="UAU197" s="37"/>
      <c r="UAV197" s="37"/>
      <c r="UAW197" s="37"/>
      <c r="UAX197" s="37"/>
      <c r="UAY197" s="37"/>
      <c r="UAZ197" s="37"/>
      <c r="UBA197" s="37"/>
      <c r="UBB197" s="37"/>
      <c r="UBC197" s="37"/>
      <c r="UBD197" s="37"/>
      <c r="UBE197" s="37"/>
      <c r="UBF197" s="37"/>
      <c r="UBG197" s="37"/>
      <c r="UBH197" s="37"/>
      <c r="UBI197" s="37"/>
      <c r="UBJ197" s="37"/>
      <c r="UBK197" s="37"/>
      <c r="UBL197" s="37"/>
      <c r="UBM197" s="37"/>
      <c r="UBN197" s="37"/>
      <c r="UBO197" s="37"/>
      <c r="UBP197" s="37"/>
      <c r="UBQ197" s="37"/>
      <c r="UBR197" s="37"/>
      <c r="UBS197" s="37"/>
      <c r="UBT197" s="37"/>
      <c r="UBU197" s="37"/>
      <c r="UBV197" s="37"/>
      <c r="UBW197" s="37"/>
      <c r="UBX197" s="37"/>
      <c r="UBY197" s="37"/>
      <c r="UBZ197" s="37"/>
      <c r="UCA197" s="37"/>
      <c r="UCB197" s="37"/>
      <c r="UCC197" s="37"/>
      <c r="UCD197" s="37"/>
      <c r="UCE197" s="37"/>
      <c r="UCF197" s="37"/>
      <c r="UCG197" s="37"/>
      <c r="UCH197" s="37"/>
      <c r="UCI197" s="37"/>
      <c r="UCJ197" s="37"/>
      <c r="UCK197" s="37"/>
      <c r="UCL197" s="37"/>
      <c r="UCM197" s="37"/>
      <c r="UCN197" s="37"/>
      <c r="UCO197" s="37"/>
      <c r="UCP197" s="37"/>
      <c r="UCQ197" s="37"/>
      <c r="UCR197" s="37"/>
      <c r="UCS197" s="37"/>
      <c r="UCT197" s="37"/>
      <c r="UCU197" s="37"/>
      <c r="UCV197" s="37"/>
      <c r="UCW197" s="37"/>
      <c r="UCX197" s="37"/>
      <c r="UCY197" s="37"/>
      <c r="UCZ197" s="37"/>
      <c r="UDA197" s="37"/>
      <c r="UDB197" s="37"/>
      <c r="UDC197" s="37"/>
      <c r="UDD197" s="37"/>
      <c r="UDE197" s="37"/>
      <c r="UDF197" s="37"/>
      <c r="UDG197" s="37"/>
      <c r="UDH197" s="37"/>
      <c r="UDI197" s="37"/>
      <c r="UDJ197" s="37"/>
      <c r="UDK197" s="37"/>
      <c r="UDL197" s="37"/>
      <c r="UDM197" s="37"/>
      <c r="UDN197" s="37"/>
      <c r="UDO197" s="37"/>
      <c r="UDP197" s="37"/>
      <c r="UDQ197" s="37"/>
      <c r="UDR197" s="37"/>
      <c r="UDS197" s="37"/>
      <c r="UDT197" s="37"/>
      <c r="UDU197" s="37"/>
      <c r="UDV197" s="37"/>
      <c r="UDW197" s="37"/>
      <c r="UDX197" s="37"/>
      <c r="UDY197" s="37"/>
      <c r="UDZ197" s="37"/>
      <c r="UEA197" s="37"/>
      <c r="UEB197" s="37"/>
      <c r="UEC197" s="37"/>
      <c r="UED197" s="37"/>
      <c r="UEE197" s="37"/>
      <c r="UEF197" s="37"/>
      <c r="UEG197" s="37"/>
      <c r="UEH197" s="37"/>
      <c r="UEI197" s="37"/>
      <c r="UEJ197" s="37"/>
      <c r="UEK197" s="37"/>
      <c r="UEL197" s="37"/>
      <c r="UEM197" s="37"/>
      <c r="UEN197" s="37"/>
      <c r="UEO197" s="37"/>
      <c r="UEP197" s="37"/>
      <c r="UEQ197" s="37"/>
      <c r="UER197" s="37"/>
      <c r="UES197" s="37"/>
      <c r="UET197" s="37"/>
      <c r="UEU197" s="37"/>
      <c r="UEV197" s="37"/>
      <c r="UEW197" s="37"/>
      <c r="UEX197" s="37"/>
      <c r="UEY197" s="37"/>
      <c r="UEZ197" s="37"/>
      <c r="UFA197" s="37"/>
      <c r="UFB197" s="37"/>
      <c r="UFC197" s="37"/>
      <c r="UFD197" s="37"/>
      <c r="UFE197" s="37"/>
      <c r="UFF197" s="37"/>
      <c r="UFG197" s="37"/>
      <c r="UFH197" s="37"/>
      <c r="UFI197" s="37"/>
      <c r="UFJ197" s="37"/>
      <c r="UFK197" s="37"/>
      <c r="UFL197" s="37"/>
      <c r="UFM197" s="37"/>
      <c r="UFN197" s="37"/>
      <c r="UFO197" s="37"/>
      <c r="UFP197" s="37"/>
      <c r="UFQ197" s="37"/>
      <c r="UFR197" s="37"/>
      <c r="UFS197" s="37"/>
      <c r="UFT197" s="37"/>
      <c r="UFU197" s="37"/>
      <c r="UFV197" s="37"/>
      <c r="UFW197" s="37"/>
      <c r="UFX197" s="37"/>
      <c r="UFY197" s="37"/>
      <c r="UFZ197" s="37"/>
      <c r="UGA197" s="37"/>
      <c r="UGB197" s="37"/>
      <c r="UGC197" s="37"/>
      <c r="UGD197" s="37"/>
      <c r="UGE197" s="37"/>
      <c r="UGF197" s="37"/>
      <c r="UGG197" s="37"/>
      <c r="UGH197" s="37"/>
      <c r="UGI197" s="37"/>
      <c r="UGJ197" s="37"/>
      <c r="UGK197" s="37"/>
      <c r="UGL197" s="37"/>
      <c r="UGM197" s="37"/>
      <c r="UGN197" s="37"/>
      <c r="UGO197" s="37"/>
      <c r="UGP197" s="37"/>
      <c r="UGQ197" s="37"/>
      <c r="UGR197" s="37"/>
      <c r="UGS197" s="37"/>
      <c r="UGT197" s="37"/>
      <c r="UGU197" s="37"/>
      <c r="UGV197" s="37"/>
      <c r="UGW197" s="37"/>
      <c r="UGX197" s="37"/>
      <c r="UGY197" s="37"/>
      <c r="UGZ197" s="37"/>
      <c r="UHA197" s="37"/>
      <c r="UHB197" s="37"/>
      <c r="UHC197" s="37"/>
      <c r="UHD197" s="37"/>
      <c r="UHE197" s="37"/>
      <c r="UHF197" s="37"/>
      <c r="UHG197" s="37"/>
      <c r="UHH197" s="37"/>
      <c r="UHI197" s="37"/>
      <c r="UHJ197" s="37"/>
      <c r="UHK197" s="37"/>
      <c r="UHL197" s="37"/>
      <c r="UHM197" s="37"/>
      <c r="UHN197" s="37"/>
      <c r="UHO197" s="37"/>
      <c r="UHP197" s="37"/>
      <c r="UHQ197" s="37"/>
      <c r="UHR197" s="37"/>
      <c r="UHS197" s="37"/>
      <c r="UHT197" s="37"/>
      <c r="UHU197" s="37"/>
      <c r="UHV197" s="37"/>
      <c r="UHW197" s="37"/>
      <c r="UHX197" s="37"/>
      <c r="UHY197" s="37"/>
      <c r="UHZ197" s="37"/>
      <c r="UIA197" s="37"/>
      <c r="UIB197" s="37"/>
      <c r="UIC197" s="37"/>
      <c r="UID197" s="37"/>
      <c r="UIE197" s="37"/>
      <c r="UIF197" s="37"/>
      <c r="UIG197" s="37"/>
      <c r="UIH197" s="37"/>
      <c r="UII197" s="37"/>
      <c r="UIJ197" s="37"/>
      <c r="UIK197" s="37"/>
      <c r="UIL197" s="37"/>
      <c r="UIM197" s="37"/>
      <c r="UIN197" s="37"/>
      <c r="UIO197" s="37"/>
      <c r="UIP197" s="37"/>
      <c r="UIQ197" s="37"/>
      <c r="UIR197" s="37"/>
      <c r="UIS197" s="37"/>
      <c r="UIT197" s="37"/>
      <c r="UIU197" s="37"/>
      <c r="UIV197" s="37"/>
      <c r="UIW197" s="37"/>
      <c r="UIX197" s="37"/>
      <c r="UIY197" s="37"/>
      <c r="UIZ197" s="37"/>
      <c r="UJA197" s="37"/>
      <c r="UJB197" s="37"/>
      <c r="UJC197" s="37"/>
      <c r="UJD197" s="37"/>
      <c r="UJE197" s="37"/>
      <c r="UJF197" s="37"/>
      <c r="UJG197" s="37"/>
      <c r="UJH197" s="37"/>
      <c r="UJI197" s="37"/>
      <c r="UJJ197" s="37"/>
      <c r="UJK197" s="37"/>
      <c r="UJL197" s="37"/>
      <c r="UJM197" s="37"/>
      <c r="UJN197" s="37"/>
      <c r="UJO197" s="37"/>
      <c r="UJP197" s="37"/>
      <c r="UJQ197" s="37"/>
      <c r="UJR197" s="37"/>
      <c r="UJS197" s="37"/>
      <c r="UJT197" s="37"/>
      <c r="UJU197" s="37"/>
      <c r="UJV197" s="37"/>
      <c r="UJW197" s="37"/>
      <c r="UJX197" s="37"/>
      <c r="UJY197" s="37"/>
      <c r="UJZ197" s="37"/>
      <c r="UKA197" s="37"/>
      <c r="UKB197" s="37"/>
      <c r="UKC197" s="37"/>
      <c r="UKD197" s="37"/>
      <c r="UKE197" s="37"/>
      <c r="UKF197" s="37"/>
      <c r="UKG197" s="37"/>
      <c r="UKH197" s="37"/>
      <c r="UKI197" s="37"/>
      <c r="UKJ197" s="37"/>
      <c r="UKK197" s="37"/>
      <c r="UKL197" s="37"/>
      <c r="UKM197" s="37"/>
      <c r="UKN197" s="37"/>
      <c r="UKO197" s="37"/>
      <c r="UKP197" s="37"/>
      <c r="UKQ197" s="37"/>
      <c r="UKR197" s="37"/>
      <c r="UKS197" s="37"/>
      <c r="UKT197" s="37"/>
      <c r="UKU197" s="37"/>
      <c r="UKV197" s="37"/>
      <c r="UKW197" s="37"/>
      <c r="UKX197" s="37"/>
      <c r="UKY197" s="37"/>
      <c r="UKZ197" s="37"/>
      <c r="ULA197" s="37"/>
      <c r="ULB197" s="37"/>
      <c r="ULC197" s="37"/>
      <c r="ULD197" s="37"/>
      <c r="ULE197" s="37"/>
      <c r="ULF197" s="37"/>
      <c r="ULG197" s="37"/>
      <c r="ULH197" s="37"/>
      <c r="ULI197" s="37"/>
      <c r="ULJ197" s="37"/>
      <c r="ULK197" s="37"/>
      <c r="ULL197" s="37"/>
      <c r="ULM197" s="37"/>
      <c r="ULN197" s="37"/>
      <c r="ULO197" s="37"/>
      <c r="ULP197" s="37"/>
      <c r="ULQ197" s="37"/>
      <c r="ULR197" s="37"/>
      <c r="ULS197" s="37"/>
      <c r="ULT197" s="37"/>
      <c r="ULU197" s="37"/>
      <c r="ULV197" s="37"/>
      <c r="ULW197" s="37"/>
      <c r="ULX197" s="37"/>
      <c r="ULY197" s="37"/>
      <c r="ULZ197" s="37"/>
      <c r="UMA197" s="37"/>
      <c r="UMB197" s="37"/>
      <c r="UMC197" s="37"/>
      <c r="UMD197" s="37"/>
      <c r="UME197" s="37"/>
      <c r="UMF197" s="37"/>
      <c r="UMG197" s="37"/>
      <c r="UMH197" s="37"/>
      <c r="UMI197" s="37"/>
      <c r="UMJ197" s="37"/>
      <c r="UMK197" s="37"/>
      <c r="UML197" s="37"/>
      <c r="UMM197" s="37"/>
      <c r="UMN197" s="37"/>
      <c r="UMO197" s="37"/>
      <c r="UMP197" s="37"/>
      <c r="UMQ197" s="37"/>
      <c r="UMR197" s="37"/>
      <c r="UMS197" s="37"/>
      <c r="UMT197" s="37"/>
      <c r="UMU197" s="37"/>
      <c r="UMV197" s="37"/>
      <c r="UMW197" s="37"/>
      <c r="UMX197" s="37"/>
      <c r="UMY197" s="37"/>
      <c r="UMZ197" s="37"/>
      <c r="UNA197" s="37"/>
      <c r="UNB197" s="37"/>
      <c r="UNC197" s="37"/>
      <c r="UND197" s="37"/>
      <c r="UNE197" s="37"/>
      <c r="UNF197" s="37"/>
      <c r="UNG197" s="37"/>
      <c r="UNH197" s="37"/>
      <c r="UNI197" s="37"/>
      <c r="UNJ197" s="37"/>
      <c r="UNK197" s="37"/>
      <c r="UNL197" s="37"/>
      <c r="UNM197" s="37"/>
      <c r="UNN197" s="37"/>
      <c r="UNO197" s="37"/>
      <c r="UNP197" s="37"/>
      <c r="UNQ197" s="37"/>
      <c r="UNR197" s="37"/>
      <c r="UNS197" s="37"/>
      <c r="UNT197" s="37"/>
      <c r="UNU197" s="37"/>
      <c r="UNV197" s="37"/>
      <c r="UNW197" s="37"/>
      <c r="UNX197" s="37"/>
      <c r="UNY197" s="37"/>
      <c r="UNZ197" s="37"/>
      <c r="UOA197" s="37"/>
      <c r="UOB197" s="37"/>
      <c r="UOC197" s="37"/>
      <c r="UOD197" s="37"/>
      <c r="UOE197" s="37"/>
      <c r="UOF197" s="37"/>
      <c r="UOG197" s="37"/>
      <c r="UOH197" s="37"/>
      <c r="UOI197" s="37"/>
      <c r="UOJ197" s="37"/>
      <c r="UOK197" s="37"/>
      <c r="UOL197" s="37"/>
      <c r="UOM197" s="37"/>
      <c r="UON197" s="37"/>
      <c r="UOO197" s="37"/>
      <c r="UOP197" s="37"/>
      <c r="UOQ197" s="37"/>
      <c r="UOR197" s="37"/>
      <c r="UOS197" s="37"/>
      <c r="UOT197" s="37"/>
      <c r="UOU197" s="37"/>
      <c r="UOV197" s="37"/>
      <c r="UOW197" s="37"/>
      <c r="UOX197" s="37"/>
      <c r="UOY197" s="37"/>
      <c r="UOZ197" s="37"/>
      <c r="UPA197" s="37"/>
      <c r="UPB197" s="37"/>
      <c r="UPC197" s="37"/>
      <c r="UPD197" s="37"/>
      <c r="UPE197" s="37"/>
      <c r="UPF197" s="37"/>
      <c r="UPG197" s="37"/>
      <c r="UPH197" s="37"/>
      <c r="UPI197" s="37"/>
      <c r="UPJ197" s="37"/>
      <c r="UPK197" s="37"/>
      <c r="UPL197" s="37"/>
      <c r="UPM197" s="37"/>
      <c r="UPN197" s="37"/>
      <c r="UPO197" s="37"/>
      <c r="UPP197" s="37"/>
      <c r="UPQ197" s="37"/>
      <c r="UPR197" s="37"/>
      <c r="UPS197" s="37"/>
      <c r="UPT197" s="37"/>
      <c r="UPU197" s="37"/>
      <c r="UPV197" s="37"/>
      <c r="UPW197" s="37"/>
      <c r="UPX197" s="37"/>
      <c r="UPY197" s="37"/>
      <c r="UPZ197" s="37"/>
      <c r="UQA197" s="37"/>
      <c r="UQB197" s="37"/>
      <c r="UQC197" s="37"/>
      <c r="UQD197" s="37"/>
      <c r="UQE197" s="37"/>
      <c r="UQF197" s="37"/>
      <c r="UQG197" s="37"/>
      <c r="UQH197" s="37"/>
      <c r="UQI197" s="37"/>
      <c r="UQJ197" s="37"/>
      <c r="UQK197" s="37"/>
      <c r="UQL197" s="37"/>
      <c r="UQM197" s="37"/>
      <c r="UQN197" s="37"/>
      <c r="UQO197" s="37"/>
      <c r="UQP197" s="37"/>
      <c r="UQQ197" s="37"/>
      <c r="UQR197" s="37"/>
      <c r="UQS197" s="37"/>
      <c r="UQT197" s="37"/>
      <c r="UQU197" s="37"/>
      <c r="UQV197" s="37"/>
      <c r="UQW197" s="37"/>
      <c r="UQX197" s="37"/>
      <c r="UQY197" s="37"/>
      <c r="UQZ197" s="37"/>
      <c r="URA197" s="37"/>
      <c r="URB197" s="37"/>
      <c r="URC197" s="37"/>
      <c r="URD197" s="37"/>
      <c r="URE197" s="37"/>
      <c r="URF197" s="37"/>
      <c r="URG197" s="37"/>
      <c r="URH197" s="37"/>
      <c r="URI197" s="37"/>
      <c r="URJ197" s="37"/>
      <c r="URK197" s="37"/>
      <c r="URL197" s="37"/>
      <c r="URM197" s="37"/>
      <c r="URN197" s="37"/>
      <c r="URO197" s="37"/>
      <c r="URP197" s="37"/>
      <c r="URQ197" s="37"/>
      <c r="URR197" s="37"/>
      <c r="URS197" s="37"/>
      <c r="URT197" s="37"/>
      <c r="URU197" s="37"/>
      <c r="URV197" s="37"/>
      <c r="URW197" s="37"/>
      <c r="URX197" s="37"/>
      <c r="URY197" s="37"/>
      <c r="URZ197" s="37"/>
      <c r="USA197" s="37"/>
      <c r="USB197" s="37"/>
      <c r="USC197" s="37"/>
      <c r="USD197" s="37"/>
      <c r="USE197" s="37"/>
      <c r="USF197" s="37"/>
      <c r="USG197" s="37"/>
      <c r="USH197" s="37"/>
      <c r="USI197" s="37"/>
      <c r="USJ197" s="37"/>
      <c r="USK197" s="37"/>
      <c r="USL197" s="37"/>
      <c r="USM197" s="37"/>
      <c r="USN197" s="37"/>
      <c r="USO197" s="37"/>
      <c r="USP197" s="37"/>
      <c r="USQ197" s="37"/>
      <c r="USR197" s="37"/>
      <c r="USS197" s="37"/>
      <c r="UST197" s="37"/>
      <c r="USU197" s="37"/>
      <c r="USV197" s="37"/>
      <c r="USW197" s="37"/>
      <c r="USX197" s="37"/>
      <c r="USY197" s="37"/>
      <c r="USZ197" s="37"/>
      <c r="UTA197" s="37"/>
      <c r="UTB197" s="37"/>
      <c r="UTC197" s="37"/>
      <c r="UTD197" s="37"/>
      <c r="UTE197" s="37"/>
      <c r="UTF197" s="37"/>
      <c r="UTG197" s="37"/>
      <c r="UTH197" s="37"/>
      <c r="UTI197" s="37"/>
      <c r="UTJ197" s="37"/>
      <c r="UTK197" s="37"/>
      <c r="UTL197" s="37"/>
      <c r="UTM197" s="37"/>
      <c r="UTN197" s="37"/>
      <c r="UTO197" s="37"/>
      <c r="UTP197" s="37"/>
      <c r="UTQ197" s="37"/>
      <c r="UTR197" s="37"/>
      <c r="UTS197" s="37"/>
      <c r="UTT197" s="37"/>
      <c r="UTU197" s="37"/>
      <c r="UTV197" s="37"/>
      <c r="UTW197" s="37"/>
      <c r="UTX197" s="37"/>
      <c r="UTY197" s="37"/>
      <c r="UTZ197" s="37"/>
      <c r="UUA197" s="37"/>
      <c r="UUB197" s="37"/>
      <c r="UUC197" s="37"/>
      <c r="UUD197" s="37"/>
      <c r="UUE197" s="37"/>
      <c r="UUF197" s="37"/>
      <c r="UUG197" s="37"/>
      <c r="UUH197" s="37"/>
      <c r="UUI197" s="37"/>
      <c r="UUJ197" s="37"/>
      <c r="UUK197" s="37"/>
      <c r="UUL197" s="37"/>
      <c r="UUM197" s="37"/>
      <c r="UUN197" s="37"/>
      <c r="UUO197" s="37"/>
      <c r="UUP197" s="37"/>
      <c r="UUQ197" s="37"/>
      <c r="UUR197" s="37"/>
      <c r="UUS197" s="37"/>
      <c r="UUT197" s="37"/>
      <c r="UUU197" s="37"/>
      <c r="UUV197" s="37"/>
      <c r="UUW197" s="37"/>
      <c r="UUX197" s="37"/>
      <c r="UUY197" s="37"/>
      <c r="UUZ197" s="37"/>
      <c r="UVA197" s="37"/>
      <c r="UVB197" s="37"/>
      <c r="UVC197" s="37"/>
      <c r="UVD197" s="37"/>
      <c r="UVE197" s="37"/>
      <c r="UVF197" s="37"/>
      <c r="UVG197" s="37"/>
      <c r="UVH197" s="37"/>
      <c r="UVI197" s="37"/>
      <c r="UVJ197" s="37"/>
      <c r="UVK197" s="37"/>
      <c r="UVL197" s="37"/>
      <c r="UVM197" s="37"/>
      <c r="UVN197" s="37"/>
      <c r="UVO197" s="37"/>
      <c r="UVP197" s="37"/>
      <c r="UVQ197" s="37"/>
      <c r="UVR197" s="37"/>
      <c r="UVS197" s="37"/>
      <c r="UVT197" s="37"/>
      <c r="UVU197" s="37"/>
      <c r="UVV197" s="37"/>
      <c r="UVW197" s="37"/>
      <c r="UVX197" s="37"/>
      <c r="UVY197" s="37"/>
      <c r="UVZ197" s="37"/>
      <c r="UWA197" s="37"/>
      <c r="UWB197" s="37"/>
      <c r="UWC197" s="37"/>
      <c r="UWD197" s="37"/>
      <c r="UWE197" s="37"/>
      <c r="UWF197" s="37"/>
      <c r="UWG197" s="37"/>
      <c r="UWH197" s="37"/>
      <c r="UWI197" s="37"/>
      <c r="UWJ197" s="37"/>
      <c r="UWK197" s="37"/>
      <c r="UWL197" s="37"/>
      <c r="UWM197" s="37"/>
      <c r="UWN197" s="37"/>
      <c r="UWO197" s="37"/>
      <c r="UWP197" s="37"/>
      <c r="UWQ197" s="37"/>
      <c r="UWR197" s="37"/>
      <c r="UWS197" s="37"/>
      <c r="UWT197" s="37"/>
      <c r="UWU197" s="37"/>
      <c r="UWV197" s="37"/>
      <c r="UWW197" s="37"/>
      <c r="UWX197" s="37"/>
      <c r="UWY197" s="37"/>
      <c r="UWZ197" s="37"/>
      <c r="UXA197" s="37"/>
      <c r="UXB197" s="37"/>
      <c r="UXC197" s="37"/>
      <c r="UXD197" s="37"/>
      <c r="UXE197" s="37"/>
      <c r="UXF197" s="37"/>
      <c r="UXG197" s="37"/>
      <c r="UXH197" s="37"/>
      <c r="UXI197" s="37"/>
      <c r="UXJ197" s="37"/>
      <c r="UXK197" s="37"/>
      <c r="UXL197" s="37"/>
      <c r="UXM197" s="37"/>
      <c r="UXN197" s="37"/>
      <c r="UXO197" s="37"/>
      <c r="UXP197" s="37"/>
      <c r="UXQ197" s="37"/>
      <c r="UXR197" s="37"/>
      <c r="UXS197" s="37"/>
      <c r="UXT197" s="37"/>
      <c r="UXU197" s="37"/>
      <c r="UXV197" s="37"/>
      <c r="UXW197" s="37"/>
      <c r="UXX197" s="37"/>
      <c r="UXY197" s="37"/>
      <c r="UXZ197" s="37"/>
      <c r="UYA197" s="37"/>
      <c r="UYB197" s="37"/>
      <c r="UYC197" s="37"/>
      <c r="UYD197" s="37"/>
      <c r="UYE197" s="37"/>
      <c r="UYF197" s="37"/>
      <c r="UYG197" s="37"/>
      <c r="UYH197" s="37"/>
      <c r="UYI197" s="37"/>
      <c r="UYJ197" s="37"/>
      <c r="UYK197" s="37"/>
      <c r="UYL197" s="37"/>
      <c r="UYM197" s="37"/>
      <c r="UYN197" s="37"/>
      <c r="UYO197" s="37"/>
      <c r="UYP197" s="37"/>
      <c r="UYQ197" s="37"/>
      <c r="UYR197" s="37"/>
      <c r="UYS197" s="37"/>
      <c r="UYT197" s="37"/>
      <c r="UYU197" s="37"/>
      <c r="UYV197" s="37"/>
      <c r="UYW197" s="37"/>
      <c r="UYX197" s="37"/>
      <c r="UYY197" s="37"/>
      <c r="UYZ197" s="37"/>
      <c r="UZA197" s="37"/>
      <c r="UZB197" s="37"/>
      <c r="UZC197" s="37"/>
      <c r="UZD197" s="37"/>
      <c r="UZE197" s="37"/>
      <c r="UZF197" s="37"/>
      <c r="UZG197" s="37"/>
      <c r="UZH197" s="37"/>
      <c r="UZI197" s="37"/>
      <c r="UZJ197" s="37"/>
      <c r="UZK197" s="37"/>
      <c r="UZL197" s="37"/>
      <c r="UZM197" s="37"/>
      <c r="UZN197" s="37"/>
      <c r="UZO197" s="37"/>
      <c r="UZP197" s="37"/>
      <c r="UZQ197" s="37"/>
      <c r="UZR197" s="37"/>
      <c r="UZS197" s="37"/>
      <c r="UZT197" s="37"/>
      <c r="UZU197" s="37"/>
      <c r="UZV197" s="37"/>
      <c r="UZW197" s="37"/>
      <c r="UZX197" s="37"/>
      <c r="UZY197" s="37"/>
      <c r="UZZ197" s="37"/>
      <c r="VAA197" s="37"/>
      <c r="VAB197" s="37"/>
      <c r="VAC197" s="37"/>
      <c r="VAD197" s="37"/>
      <c r="VAE197" s="37"/>
      <c r="VAF197" s="37"/>
      <c r="VAG197" s="37"/>
      <c r="VAH197" s="37"/>
      <c r="VAI197" s="37"/>
      <c r="VAJ197" s="37"/>
      <c r="VAK197" s="37"/>
      <c r="VAL197" s="37"/>
      <c r="VAM197" s="37"/>
      <c r="VAN197" s="37"/>
      <c r="VAO197" s="37"/>
      <c r="VAP197" s="37"/>
      <c r="VAQ197" s="37"/>
      <c r="VAR197" s="37"/>
      <c r="VAS197" s="37"/>
      <c r="VAT197" s="37"/>
      <c r="VAU197" s="37"/>
      <c r="VAV197" s="37"/>
      <c r="VAW197" s="37"/>
      <c r="VAX197" s="37"/>
      <c r="VAY197" s="37"/>
      <c r="VAZ197" s="37"/>
      <c r="VBA197" s="37"/>
      <c r="VBB197" s="37"/>
      <c r="VBC197" s="37"/>
      <c r="VBD197" s="37"/>
      <c r="VBE197" s="37"/>
      <c r="VBF197" s="37"/>
      <c r="VBG197" s="37"/>
      <c r="VBH197" s="37"/>
      <c r="VBI197" s="37"/>
      <c r="VBJ197" s="37"/>
      <c r="VBK197" s="37"/>
      <c r="VBL197" s="37"/>
      <c r="VBM197" s="37"/>
      <c r="VBN197" s="37"/>
      <c r="VBO197" s="37"/>
      <c r="VBP197" s="37"/>
      <c r="VBQ197" s="37"/>
      <c r="VBR197" s="37"/>
      <c r="VBS197" s="37"/>
      <c r="VBT197" s="37"/>
      <c r="VBU197" s="37"/>
      <c r="VBV197" s="37"/>
      <c r="VBW197" s="37"/>
      <c r="VBX197" s="37"/>
      <c r="VBY197" s="37"/>
      <c r="VBZ197" s="37"/>
      <c r="VCA197" s="37"/>
      <c r="VCB197" s="37"/>
      <c r="VCC197" s="37"/>
      <c r="VCD197" s="37"/>
      <c r="VCE197" s="37"/>
      <c r="VCF197" s="37"/>
      <c r="VCG197" s="37"/>
      <c r="VCH197" s="37"/>
      <c r="VCI197" s="37"/>
      <c r="VCJ197" s="37"/>
      <c r="VCK197" s="37"/>
      <c r="VCL197" s="37"/>
      <c r="VCM197" s="37"/>
      <c r="VCN197" s="37"/>
      <c r="VCO197" s="37"/>
      <c r="VCP197" s="37"/>
      <c r="VCQ197" s="37"/>
      <c r="VCR197" s="37"/>
      <c r="VCS197" s="37"/>
      <c r="VCT197" s="37"/>
      <c r="VCU197" s="37"/>
      <c r="VCV197" s="37"/>
      <c r="VCW197" s="37"/>
      <c r="VCX197" s="37"/>
      <c r="VCY197" s="37"/>
      <c r="VCZ197" s="37"/>
      <c r="VDA197" s="37"/>
      <c r="VDB197" s="37"/>
      <c r="VDC197" s="37"/>
      <c r="VDD197" s="37"/>
      <c r="VDE197" s="37"/>
      <c r="VDF197" s="37"/>
      <c r="VDG197" s="37"/>
      <c r="VDH197" s="37"/>
      <c r="VDI197" s="37"/>
      <c r="VDJ197" s="37"/>
      <c r="VDK197" s="37"/>
      <c r="VDL197" s="37"/>
      <c r="VDM197" s="37"/>
      <c r="VDN197" s="37"/>
      <c r="VDO197" s="37"/>
      <c r="VDP197" s="37"/>
      <c r="VDQ197" s="37"/>
      <c r="VDR197" s="37"/>
      <c r="VDS197" s="37"/>
      <c r="VDT197" s="37"/>
      <c r="VDU197" s="37"/>
      <c r="VDV197" s="37"/>
      <c r="VDW197" s="37"/>
      <c r="VDX197" s="37"/>
      <c r="VDY197" s="37"/>
      <c r="VDZ197" s="37"/>
      <c r="VEA197" s="37"/>
      <c r="VEB197" s="37"/>
      <c r="VEC197" s="37"/>
      <c r="VED197" s="37"/>
      <c r="VEE197" s="37"/>
      <c r="VEF197" s="37"/>
      <c r="VEG197" s="37"/>
      <c r="VEH197" s="37"/>
      <c r="VEI197" s="37"/>
      <c r="VEJ197" s="37"/>
      <c r="VEK197" s="37"/>
      <c r="VEL197" s="37"/>
      <c r="VEM197" s="37"/>
      <c r="VEN197" s="37"/>
      <c r="VEO197" s="37"/>
      <c r="VEP197" s="37"/>
      <c r="VEQ197" s="37"/>
      <c r="VER197" s="37"/>
      <c r="VES197" s="37"/>
      <c r="VET197" s="37"/>
      <c r="VEU197" s="37"/>
      <c r="VEV197" s="37"/>
      <c r="VEW197" s="37"/>
      <c r="VEX197" s="37"/>
      <c r="VEY197" s="37"/>
      <c r="VEZ197" s="37"/>
      <c r="VFA197" s="37"/>
      <c r="VFB197" s="37"/>
      <c r="VFC197" s="37"/>
      <c r="VFD197" s="37"/>
      <c r="VFE197" s="37"/>
      <c r="VFF197" s="37"/>
      <c r="VFG197" s="37"/>
      <c r="VFH197" s="37"/>
      <c r="VFI197" s="37"/>
      <c r="VFJ197" s="37"/>
      <c r="VFK197" s="37"/>
      <c r="VFL197" s="37"/>
      <c r="VFM197" s="37"/>
      <c r="VFN197" s="37"/>
      <c r="VFO197" s="37"/>
      <c r="VFP197" s="37"/>
      <c r="VFQ197" s="37"/>
      <c r="VFR197" s="37"/>
      <c r="VFS197" s="37"/>
      <c r="VFT197" s="37"/>
      <c r="VFU197" s="37"/>
      <c r="VFV197" s="37"/>
      <c r="VFW197" s="37"/>
      <c r="VFX197" s="37"/>
      <c r="VFY197" s="37"/>
      <c r="VFZ197" s="37"/>
      <c r="VGA197" s="37"/>
      <c r="VGB197" s="37"/>
      <c r="VGC197" s="37"/>
      <c r="VGD197" s="37"/>
      <c r="VGE197" s="37"/>
      <c r="VGF197" s="37"/>
      <c r="VGG197" s="37"/>
      <c r="VGH197" s="37"/>
      <c r="VGI197" s="37"/>
      <c r="VGJ197" s="37"/>
      <c r="VGK197" s="37"/>
      <c r="VGL197" s="37"/>
      <c r="VGM197" s="37"/>
      <c r="VGN197" s="37"/>
      <c r="VGO197" s="37"/>
      <c r="VGP197" s="37"/>
      <c r="VGQ197" s="37"/>
      <c r="VGR197" s="37"/>
      <c r="VGS197" s="37"/>
      <c r="VGT197" s="37"/>
      <c r="VGU197" s="37"/>
      <c r="VGV197" s="37"/>
      <c r="VGW197" s="37"/>
      <c r="VGX197" s="37"/>
      <c r="VGY197" s="37"/>
      <c r="VGZ197" s="37"/>
      <c r="VHA197" s="37"/>
      <c r="VHB197" s="37"/>
      <c r="VHC197" s="37"/>
      <c r="VHD197" s="37"/>
      <c r="VHE197" s="37"/>
      <c r="VHF197" s="37"/>
      <c r="VHG197" s="37"/>
      <c r="VHH197" s="37"/>
      <c r="VHI197" s="37"/>
      <c r="VHJ197" s="37"/>
      <c r="VHK197" s="37"/>
      <c r="VHL197" s="37"/>
      <c r="VHM197" s="37"/>
      <c r="VHN197" s="37"/>
      <c r="VHO197" s="37"/>
      <c r="VHP197" s="37"/>
      <c r="VHQ197" s="37"/>
      <c r="VHR197" s="37"/>
      <c r="VHS197" s="37"/>
      <c r="VHT197" s="37"/>
      <c r="VHU197" s="37"/>
      <c r="VHV197" s="37"/>
      <c r="VHW197" s="37"/>
      <c r="VHX197" s="37"/>
      <c r="VHY197" s="37"/>
      <c r="VHZ197" s="37"/>
      <c r="VIA197" s="37"/>
      <c r="VIB197" s="37"/>
      <c r="VIC197" s="37"/>
      <c r="VID197" s="37"/>
      <c r="VIE197" s="37"/>
      <c r="VIF197" s="37"/>
      <c r="VIG197" s="37"/>
      <c r="VIH197" s="37"/>
      <c r="VII197" s="37"/>
      <c r="VIJ197" s="37"/>
      <c r="VIK197" s="37"/>
      <c r="VIL197" s="37"/>
      <c r="VIM197" s="37"/>
      <c r="VIN197" s="37"/>
      <c r="VIO197" s="37"/>
      <c r="VIP197" s="37"/>
      <c r="VIQ197" s="37"/>
      <c r="VIR197" s="37"/>
      <c r="VIS197" s="37"/>
      <c r="VIT197" s="37"/>
      <c r="VIU197" s="37"/>
      <c r="VIV197" s="37"/>
      <c r="VIW197" s="37"/>
      <c r="VIX197" s="37"/>
      <c r="VIY197" s="37"/>
      <c r="VIZ197" s="37"/>
      <c r="VJA197" s="37"/>
      <c r="VJB197" s="37"/>
      <c r="VJC197" s="37"/>
      <c r="VJD197" s="37"/>
      <c r="VJE197" s="37"/>
      <c r="VJF197" s="37"/>
      <c r="VJG197" s="37"/>
      <c r="VJH197" s="37"/>
      <c r="VJI197" s="37"/>
      <c r="VJJ197" s="37"/>
      <c r="VJK197" s="37"/>
      <c r="VJL197" s="37"/>
      <c r="VJM197" s="37"/>
      <c r="VJN197" s="37"/>
      <c r="VJO197" s="37"/>
      <c r="VJP197" s="37"/>
      <c r="VJQ197" s="37"/>
      <c r="VJR197" s="37"/>
      <c r="VJS197" s="37"/>
      <c r="VJT197" s="37"/>
      <c r="VJU197" s="37"/>
      <c r="VJV197" s="37"/>
      <c r="VJW197" s="37"/>
      <c r="VJX197" s="37"/>
      <c r="VJY197" s="37"/>
      <c r="VJZ197" s="37"/>
      <c r="VKA197" s="37"/>
      <c r="VKB197" s="37"/>
      <c r="VKC197" s="37"/>
      <c r="VKD197" s="37"/>
      <c r="VKE197" s="37"/>
      <c r="VKF197" s="37"/>
      <c r="VKG197" s="37"/>
      <c r="VKH197" s="37"/>
      <c r="VKI197" s="37"/>
      <c r="VKJ197" s="37"/>
      <c r="VKK197" s="37"/>
      <c r="VKL197" s="37"/>
      <c r="VKM197" s="37"/>
      <c r="VKN197" s="37"/>
      <c r="VKO197" s="37"/>
      <c r="VKP197" s="37"/>
      <c r="VKQ197" s="37"/>
      <c r="VKR197" s="37"/>
      <c r="VKS197" s="37"/>
      <c r="VKT197" s="37"/>
      <c r="VKU197" s="37"/>
      <c r="VKV197" s="37"/>
      <c r="VKW197" s="37"/>
      <c r="VKX197" s="37"/>
      <c r="VKY197" s="37"/>
      <c r="VKZ197" s="37"/>
      <c r="VLA197" s="37"/>
      <c r="VLB197" s="37"/>
      <c r="VLC197" s="37"/>
      <c r="VLD197" s="37"/>
      <c r="VLE197" s="37"/>
      <c r="VLF197" s="37"/>
      <c r="VLG197" s="37"/>
      <c r="VLH197" s="37"/>
      <c r="VLI197" s="37"/>
      <c r="VLJ197" s="37"/>
      <c r="VLK197" s="37"/>
      <c r="VLL197" s="37"/>
      <c r="VLM197" s="37"/>
      <c r="VLN197" s="37"/>
      <c r="VLO197" s="37"/>
      <c r="VLP197" s="37"/>
      <c r="VLQ197" s="37"/>
      <c r="VLR197" s="37"/>
      <c r="VLS197" s="37"/>
      <c r="VLT197" s="37"/>
      <c r="VLU197" s="37"/>
      <c r="VLV197" s="37"/>
      <c r="VLW197" s="37"/>
      <c r="VLX197" s="37"/>
      <c r="VLY197" s="37"/>
      <c r="VLZ197" s="37"/>
      <c r="VMA197" s="37"/>
      <c r="VMB197" s="37"/>
      <c r="VMC197" s="37"/>
      <c r="VMD197" s="37"/>
      <c r="VME197" s="37"/>
      <c r="VMF197" s="37"/>
      <c r="VMG197" s="37"/>
      <c r="VMH197" s="37"/>
      <c r="VMI197" s="37"/>
      <c r="VMJ197" s="37"/>
      <c r="VMK197" s="37"/>
      <c r="VML197" s="37"/>
      <c r="VMM197" s="37"/>
      <c r="VMN197" s="37"/>
      <c r="VMO197" s="37"/>
      <c r="VMP197" s="37"/>
      <c r="VMQ197" s="37"/>
      <c r="VMR197" s="37"/>
      <c r="VMS197" s="37"/>
      <c r="VMT197" s="37"/>
      <c r="VMU197" s="37"/>
      <c r="VMV197" s="37"/>
      <c r="VMW197" s="37"/>
      <c r="VMX197" s="37"/>
      <c r="VMY197" s="37"/>
      <c r="VMZ197" s="37"/>
      <c r="VNA197" s="37"/>
      <c r="VNB197" s="37"/>
      <c r="VNC197" s="37"/>
      <c r="VND197" s="37"/>
      <c r="VNE197" s="37"/>
      <c r="VNF197" s="37"/>
      <c r="VNG197" s="37"/>
      <c r="VNH197" s="37"/>
      <c r="VNI197" s="37"/>
      <c r="VNJ197" s="37"/>
      <c r="VNK197" s="37"/>
      <c r="VNL197" s="37"/>
      <c r="VNM197" s="37"/>
      <c r="VNN197" s="37"/>
      <c r="VNO197" s="37"/>
      <c r="VNP197" s="37"/>
      <c r="VNQ197" s="37"/>
      <c r="VNR197" s="37"/>
      <c r="VNS197" s="37"/>
      <c r="VNT197" s="37"/>
      <c r="VNU197" s="37"/>
      <c r="VNV197" s="37"/>
      <c r="VNW197" s="37"/>
      <c r="VNX197" s="37"/>
      <c r="VNY197" s="37"/>
      <c r="VNZ197" s="37"/>
      <c r="VOA197" s="37"/>
      <c r="VOB197" s="37"/>
      <c r="VOC197" s="37"/>
      <c r="VOD197" s="37"/>
      <c r="VOE197" s="37"/>
      <c r="VOF197" s="37"/>
      <c r="VOG197" s="37"/>
      <c r="VOH197" s="37"/>
      <c r="VOI197" s="37"/>
      <c r="VOJ197" s="37"/>
      <c r="VOK197" s="37"/>
      <c r="VOL197" s="37"/>
      <c r="VOM197" s="37"/>
      <c r="VON197" s="37"/>
      <c r="VOO197" s="37"/>
      <c r="VOP197" s="37"/>
      <c r="VOQ197" s="37"/>
      <c r="VOR197" s="37"/>
      <c r="VOS197" s="37"/>
      <c r="VOT197" s="37"/>
      <c r="VOU197" s="37"/>
      <c r="VOV197" s="37"/>
      <c r="VOW197" s="37"/>
      <c r="VOX197" s="37"/>
      <c r="VOY197" s="37"/>
      <c r="VOZ197" s="37"/>
      <c r="VPA197" s="37"/>
      <c r="VPB197" s="37"/>
      <c r="VPC197" s="37"/>
      <c r="VPD197" s="37"/>
      <c r="VPE197" s="37"/>
      <c r="VPF197" s="37"/>
      <c r="VPG197" s="37"/>
      <c r="VPH197" s="37"/>
      <c r="VPI197" s="37"/>
      <c r="VPJ197" s="37"/>
      <c r="VPK197" s="37"/>
      <c r="VPL197" s="37"/>
      <c r="VPM197" s="37"/>
      <c r="VPN197" s="37"/>
      <c r="VPO197" s="37"/>
      <c r="VPP197" s="37"/>
      <c r="VPQ197" s="37"/>
      <c r="VPR197" s="37"/>
      <c r="VPS197" s="37"/>
      <c r="VPT197" s="37"/>
      <c r="VPU197" s="37"/>
      <c r="VPV197" s="37"/>
      <c r="VPW197" s="37"/>
      <c r="VPX197" s="37"/>
      <c r="VPY197" s="37"/>
      <c r="VPZ197" s="37"/>
      <c r="VQA197" s="37"/>
      <c r="VQB197" s="37"/>
      <c r="VQC197" s="37"/>
      <c r="VQD197" s="37"/>
      <c r="VQE197" s="37"/>
      <c r="VQF197" s="37"/>
      <c r="VQG197" s="37"/>
      <c r="VQH197" s="37"/>
      <c r="VQI197" s="37"/>
      <c r="VQJ197" s="37"/>
      <c r="VQK197" s="37"/>
      <c r="VQL197" s="37"/>
      <c r="VQM197" s="37"/>
      <c r="VQN197" s="37"/>
      <c r="VQO197" s="37"/>
      <c r="VQP197" s="37"/>
      <c r="VQQ197" s="37"/>
      <c r="VQR197" s="37"/>
      <c r="VQS197" s="37"/>
      <c r="VQT197" s="37"/>
      <c r="VQU197" s="37"/>
      <c r="VQV197" s="37"/>
      <c r="VQW197" s="37"/>
      <c r="VQX197" s="37"/>
      <c r="VQY197" s="37"/>
      <c r="VQZ197" s="37"/>
      <c r="VRA197" s="37"/>
      <c r="VRB197" s="37"/>
      <c r="VRC197" s="37"/>
      <c r="VRD197" s="37"/>
      <c r="VRE197" s="37"/>
      <c r="VRF197" s="37"/>
      <c r="VRG197" s="37"/>
      <c r="VRH197" s="37"/>
      <c r="VRI197" s="37"/>
      <c r="VRJ197" s="37"/>
      <c r="VRK197" s="37"/>
      <c r="VRL197" s="37"/>
      <c r="VRM197" s="37"/>
      <c r="VRN197" s="37"/>
      <c r="VRO197" s="37"/>
      <c r="VRP197" s="37"/>
      <c r="VRQ197" s="37"/>
      <c r="VRR197" s="37"/>
      <c r="VRS197" s="37"/>
      <c r="VRT197" s="37"/>
      <c r="VRU197" s="37"/>
      <c r="VRV197" s="37"/>
      <c r="VRW197" s="37"/>
      <c r="VRX197" s="37"/>
      <c r="VRY197" s="37"/>
      <c r="VRZ197" s="37"/>
      <c r="VSA197" s="37"/>
      <c r="VSB197" s="37"/>
      <c r="VSC197" s="37"/>
      <c r="VSD197" s="37"/>
      <c r="VSE197" s="37"/>
      <c r="VSF197" s="37"/>
      <c r="VSG197" s="37"/>
      <c r="VSH197" s="37"/>
      <c r="VSI197" s="37"/>
      <c r="VSJ197" s="37"/>
      <c r="VSK197" s="37"/>
      <c r="VSL197" s="37"/>
      <c r="VSM197" s="37"/>
      <c r="VSN197" s="37"/>
      <c r="VSO197" s="37"/>
      <c r="VSP197" s="37"/>
      <c r="VSQ197" s="37"/>
      <c r="VSR197" s="37"/>
      <c r="VSS197" s="37"/>
      <c r="VST197" s="37"/>
      <c r="VSU197" s="37"/>
      <c r="VSV197" s="37"/>
      <c r="VSW197" s="37"/>
      <c r="VSX197" s="37"/>
      <c r="VSY197" s="37"/>
      <c r="VSZ197" s="37"/>
      <c r="VTA197" s="37"/>
      <c r="VTB197" s="37"/>
      <c r="VTC197" s="37"/>
      <c r="VTD197" s="37"/>
      <c r="VTE197" s="37"/>
      <c r="VTF197" s="37"/>
      <c r="VTG197" s="37"/>
      <c r="VTH197" s="37"/>
      <c r="VTI197" s="37"/>
      <c r="VTJ197" s="37"/>
      <c r="VTK197" s="37"/>
      <c r="VTL197" s="37"/>
      <c r="VTM197" s="37"/>
      <c r="VTN197" s="37"/>
      <c r="VTO197" s="37"/>
      <c r="VTP197" s="37"/>
      <c r="VTQ197" s="37"/>
      <c r="VTR197" s="37"/>
      <c r="VTS197" s="37"/>
      <c r="VTT197" s="37"/>
      <c r="VTU197" s="37"/>
      <c r="VTV197" s="37"/>
      <c r="VTW197" s="37"/>
      <c r="VTX197" s="37"/>
      <c r="VTY197" s="37"/>
      <c r="VTZ197" s="37"/>
      <c r="VUA197" s="37"/>
      <c r="VUB197" s="37"/>
      <c r="VUC197" s="37"/>
      <c r="VUD197" s="37"/>
      <c r="VUE197" s="37"/>
      <c r="VUF197" s="37"/>
      <c r="VUG197" s="37"/>
      <c r="VUH197" s="37"/>
      <c r="VUI197" s="37"/>
      <c r="VUJ197" s="37"/>
      <c r="VUK197" s="37"/>
      <c r="VUL197" s="37"/>
      <c r="VUM197" s="37"/>
      <c r="VUN197" s="37"/>
      <c r="VUO197" s="37"/>
      <c r="VUP197" s="37"/>
      <c r="VUQ197" s="37"/>
      <c r="VUR197" s="37"/>
      <c r="VUS197" s="37"/>
      <c r="VUT197" s="37"/>
      <c r="VUU197" s="37"/>
      <c r="VUV197" s="37"/>
      <c r="VUW197" s="37"/>
      <c r="VUX197" s="37"/>
      <c r="VUY197" s="37"/>
      <c r="VUZ197" s="37"/>
      <c r="VVA197" s="37"/>
      <c r="VVB197" s="37"/>
      <c r="VVC197" s="37"/>
      <c r="VVD197" s="37"/>
      <c r="VVE197" s="37"/>
      <c r="VVF197" s="37"/>
      <c r="VVG197" s="37"/>
      <c r="VVH197" s="37"/>
      <c r="VVI197" s="37"/>
      <c r="VVJ197" s="37"/>
      <c r="VVK197" s="37"/>
      <c r="VVL197" s="37"/>
      <c r="VVM197" s="37"/>
      <c r="VVN197" s="37"/>
      <c r="VVO197" s="37"/>
      <c r="VVP197" s="37"/>
      <c r="VVQ197" s="37"/>
      <c r="VVR197" s="37"/>
      <c r="VVS197" s="37"/>
      <c r="VVT197" s="37"/>
      <c r="VVU197" s="37"/>
      <c r="VVV197" s="37"/>
      <c r="VVW197" s="37"/>
      <c r="VVX197" s="37"/>
      <c r="VVY197" s="37"/>
      <c r="VVZ197" s="37"/>
      <c r="VWA197" s="37"/>
      <c r="VWB197" s="37"/>
      <c r="VWC197" s="37"/>
      <c r="VWD197" s="37"/>
      <c r="VWE197" s="37"/>
      <c r="VWF197" s="37"/>
      <c r="VWG197" s="37"/>
      <c r="VWH197" s="37"/>
      <c r="VWI197" s="37"/>
      <c r="VWJ197" s="37"/>
      <c r="VWK197" s="37"/>
      <c r="VWL197" s="37"/>
      <c r="VWM197" s="37"/>
      <c r="VWN197" s="37"/>
      <c r="VWO197" s="37"/>
      <c r="VWP197" s="37"/>
      <c r="VWQ197" s="37"/>
      <c r="VWR197" s="37"/>
      <c r="VWS197" s="37"/>
      <c r="VWT197" s="37"/>
      <c r="VWU197" s="37"/>
      <c r="VWV197" s="37"/>
      <c r="VWW197" s="37"/>
      <c r="VWX197" s="37"/>
      <c r="VWY197" s="37"/>
      <c r="VWZ197" s="37"/>
      <c r="VXA197" s="37"/>
      <c r="VXB197" s="37"/>
      <c r="VXC197" s="37"/>
      <c r="VXD197" s="37"/>
      <c r="VXE197" s="37"/>
      <c r="VXF197" s="37"/>
      <c r="VXG197" s="37"/>
      <c r="VXH197" s="37"/>
      <c r="VXI197" s="37"/>
      <c r="VXJ197" s="37"/>
      <c r="VXK197" s="37"/>
      <c r="VXL197" s="37"/>
      <c r="VXM197" s="37"/>
      <c r="VXN197" s="37"/>
      <c r="VXO197" s="37"/>
      <c r="VXP197" s="37"/>
      <c r="VXQ197" s="37"/>
      <c r="VXR197" s="37"/>
      <c r="VXS197" s="37"/>
      <c r="VXT197" s="37"/>
      <c r="VXU197" s="37"/>
      <c r="VXV197" s="37"/>
      <c r="VXW197" s="37"/>
      <c r="VXX197" s="37"/>
      <c r="VXY197" s="37"/>
      <c r="VXZ197" s="37"/>
      <c r="VYA197" s="37"/>
      <c r="VYB197" s="37"/>
      <c r="VYC197" s="37"/>
      <c r="VYD197" s="37"/>
      <c r="VYE197" s="37"/>
      <c r="VYF197" s="37"/>
      <c r="VYG197" s="37"/>
      <c r="VYH197" s="37"/>
      <c r="VYI197" s="37"/>
      <c r="VYJ197" s="37"/>
      <c r="VYK197" s="37"/>
      <c r="VYL197" s="37"/>
      <c r="VYM197" s="37"/>
      <c r="VYN197" s="37"/>
      <c r="VYO197" s="37"/>
      <c r="VYP197" s="37"/>
      <c r="VYQ197" s="37"/>
      <c r="VYR197" s="37"/>
      <c r="VYS197" s="37"/>
      <c r="VYT197" s="37"/>
      <c r="VYU197" s="37"/>
      <c r="VYV197" s="37"/>
      <c r="VYW197" s="37"/>
      <c r="VYX197" s="37"/>
      <c r="VYY197" s="37"/>
      <c r="VYZ197" s="37"/>
      <c r="VZA197" s="37"/>
      <c r="VZB197" s="37"/>
      <c r="VZC197" s="37"/>
      <c r="VZD197" s="37"/>
      <c r="VZE197" s="37"/>
      <c r="VZF197" s="37"/>
      <c r="VZG197" s="37"/>
      <c r="VZH197" s="37"/>
      <c r="VZI197" s="37"/>
      <c r="VZJ197" s="37"/>
      <c r="VZK197" s="37"/>
      <c r="VZL197" s="37"/>
      <c r="VZM197" s="37"/>
      <c r="VZN197" s="37"/>
      <c r="VZO197" s="37"/>
      <c r="VZP197" s="37"/>
      <c r="VZQ197" s="37"/>
      <c r="VZR197" s="37"/>
      <c r="VZS197" s="37"/>
      <c r="VZT197" s="37"/>
      <c r="VZU197" s="37"/>
      <c r="VZV197" s="37"/>
      <c r="VZW197" s="37"/>
      <c r="VZX197" s="37"/>
      <c r="VZY197" s="37"/>
      <c r="VZZ197" s="37"/>
      <c r="WAA197" s="37"/>
      <c r="WAB197" s="37"/>
      <c r="WAC197" s="37"/>
      <c r="WAD197" s="37"/>
      <c r="WAE197" s="37"/>
      <c r="WAF197" s="37"/>
      <c r="WAG197" s="37"/>
      <c r="WAH197" s="37"/>
      <c r="WAI197" s="37"/>
      <c r="WAJ197" s="37"/>
      <c r="WAK197" s="37"/>
      <c r="WAL197" s="37"/>
      <c r="WAM197" s="37"/>
      <c r="WAN197" s="37"/>
      <c r="WAO197" s="37"/>
      <c r="WAP197" s="37"/>
      <c r="WAQ197" s="37"/>
      <c r="WAR197" s="37"/>
      <c r="WAS197" s="37"/>
      <c r="WAT197" s="37"/>
      <c r="WAU197" s="37"/>
      <c r="WAV197" s="37"/>
      <c r="WAW197" s="37"/>
      <c r="WAX197" s="37"/>
      <c r="WAY197" s="37"/>
      <c r="WAZ197" s="37"/>
      <c r="WBA197" s="37"/>
      <c r="WBB197" s="37"/>
      <c r="WBC197" s="37"/>
      <c r="WBD197" s="37"/>
      <c r="WBE197" s="37"/>
      <c r="WBF197" s="37"/>
      <c r="WBG197" s="37"/>
      <c r="WBH197" s="37"/>
      <c r="WBI197" s="37"/>
      <c r="WBJ197" s="37"/>
      <c r="WBK197" s="37"/>
      <c r="WBL197" s="37"/>
      <c r="WBM197" s="37"/>
      <c r="WBN197" s="37"/>
      <c r="WBO197" s="37"/>
      <c r="WBP197" s="37"/>
      <c r="WBQ197" s="37"/>
      <c r="WBR197" s="37"/>
      <c r="WBS197" s="37"/>
      <c r="WBT197" s="37"/>
      <c r="WBU197" s="37"/>
      <c r="WBV197" s="37"/>
      <c r="WBW197" s="37"/>
      <c r="WBX197" s="37"/>
      <c r="WBY197" s="37"/>
      <c r="WBZ197" s="37"/>
      <c r="WCA197" s="37"/>
      <c r="WCB197" s="37"/>
      <c r="WCC197" s="37"/>
      <c r="WCD197" s="37"/>
      <c r="WCE197" s="37"/>
      <c r="WCF197" s="37"/>
      <c r="WCG197" s="37"/>
      <c r="WCH197" s="37"/>
      <c r="WCI197" s="37"/>
      <c r="WCJ197" s="37"/>
      <c r="WCK197" s="37"/>
      <c r="WCL197" s="37"/>
      <c r="WCM197" s="37"/>
      <c r="WCN197" s="37"/>
      <c r="WCO197" s="37"/>
      <c r="WCP197" s="37"/>
      <c r="WCQ197" s="37"/>
      <c r="WCR197" s="37"/>
      <c r="WCS197" s="37"/>
      <c r="WCT197" s="37"/>
      <c r="WCU197" s="37"/>
      <c r="WCV197" s="37"/>
      <c r="WCW197" s="37"/>
      <c r="WCX197" s="37"/>
      <c r="WCY197" s="37"/>
      <c r="WCZ197" s="37"/>
      <c r="WDA197" s="37"/>
      <c r="WDB197" s="37"/>
      <c r="WDC197" s="37"/>
      <c r="WDD197" s="37"/>
      <c r="WDE197" s="37"/>
      <c r="WDF197" s="37"/>
      <c r="WDG197" s="37"/>
      <c r="WDH197" s="37"/>
      <c r="WDI197" s="37"/>
      <c r="WDJ197" s="37"/>
      <c r="WDK197" s="37"/>
      <c r="WDL197" s="37"/>
      <c r="WDM197" s="37"/>
      <c r="WDN197" s="37"/>
      <c r="WDO197" s="37"/>
      <c r="WDP197" s="37"/>
      <c r="WDQ197" s="37"/>
      <c r="WDR197" s="37"/>
      <c r="WDS197" s="37"/>
      <c r="WDT197" s="37"/>
      <c r="WDU197" s="37"/>
      <c r="WDV197" s="37"/>
      <c r="WDW197" s="37"/>
      <c r="WDX197" s="37"/>
      <c r="WDY197" s="37"/>
      <c r="WDZ197" s="37"/>
      <c r="WEA197" s="37"/>
      <c r="WEB197" s="37"/>
      <c r="WEC197" s="37"/>
      <c r="WED197" s="37"/>
      <c r="WEE197" s="37"/>
      <c r="WEF197" s="37"/>
      <c r="WEG197" s="37"/>
      <c r="WEH197" s="37"/>
      <c r="WEI197" s="37"/>
      <c r="WEJ197" s="37"/>
      <c r="WEK197" s="37"/>
      <c r="WEL197" s="37"/>
      <c r="WEM197" s="37"/>
      <c r="WEN197" s="37"/>
      <c r="WEO197" s="37"/>
      <c r="WEP197" s="37"/>
      <c r="WEQ197" s="37"/>
      <c r="WER197" s="37"/>
      <c r="WES197" s="37"/>
      <c r="WET197" s="37"/>
      <c r="WEU197" s="37"/>
      <c r="WEV197" s="37"/>
      <c r="WEW197" s="37"/>
      <c r="WEX197" s="37"/>
      <c r="WEY197" s="37"/>
      <c r="WEZ197" s="37"/>
      <c r="WFA197" s="37"/>
      <c r="WFB197" s="37"/>
      <c r="WFC197" s="37"/>
      <c r="WFD197" s="37"/>
      <c r="WFE197" s="37"/>
      <c r="WFF197" s="37"/>
      <c r="WFG197" s="37"/>
      <c r="WFH197" s="37"/>
      <c r="WFI197" s="37"/>
      <c r="WFJ197" s="37"/>
      <c r="WFK197" s="37"/>
      <c r="WFL197" s="37"/>
      <c r="WFM197" s="37"/>
      <c r="WFN197" s="37"/>
      <c r="WFO197" s="37"/>
      <c r="WFP197" s="37"/>
      <c r="WFQ197" s="37"/>
      <c r="WFR197" s="37"/>
      <c r="WFS197" s="37"/>
      <c r="WFT197" s="37"/>
      <c r="WFU197" s="37"/>
      <c r="WFV197" s="37"/>
      <c r="WFW197" s="37"/>
      <c r="WFX197" s="37"/>
      <c r="WFY197" s="37"/>
      <c r="WFZ197" s="37"/>
      <c r="WGA197" s="37"/>
      <c r="WGB197" s="37"/>
      <c r="WGC197" s="37"/>
      <c r="WGD197" s="37"/>
      <c r="WGE197" s="37"/>
      <c r="WGF197" s="37"/>
      <c r="WGG197" s="37"/>
      <c r="WGH197" s="37"/>
      <c r="WGI197" s="37"/>
      <c r="WGJ197" s="37"/>
      <c r="WGK197" s="37"/>
      <c r="WGL197" s="37"/>
      <c r="WGM197" s="37"/>
      <c r="WGN197" s="37"/>
      <c r="WGO197" s="37"/>
      <c r="WGP197" s="37"/>
      <c r="WGQ197" s="37"/>
      <c r="WGR197" s="37"/>
      <c r="WGS197" s="37"/>
      <c r="WGT197" s="37"/>
      <c r="WGU197" s="37"/>
      <c r="WGV197" s="37"/>
      <c r="WGW197" s="37"/>
      <c r="WGX197" s="37"/>
      <c r="WGY197" s="37"/>
      <c r="WGZ197" s="37"/>
      <c r="WHA197" s="37"/>
      <c r="WHB197" s="37"/>
      <c r="WHC197" s="37"/>
      <c r="WHD197" s="37"/>
      <c r="WHE197" s="37"/>
      <c r="WHF197" s="37"/>
      <c r="WHG197" s="37"/>
      <c r="WHH197" s="37"/>
      <c r="WHI197" s="37"/>
      <c r="WHJ197" s="37"/>
      <c r="WHK197" s="37"/>
      <c r="WHL197" s="37"/>
      <c r="WHM197" s="37"/>
      <c r="WHN197" s="37"/>
      <c r="WHO197" s="37"/>
      <c r="WHP197" s="37"/>
      <c r="WHQ197" s="37"/>
      <c r="WHR197" s="37"/>
      <c r="WHS197" s="37"/>
      <c r="WHT197" s="37"/>
      <c r="WHU197" s="37"/>
      <c r="WHV197" s="37"/>
      <c r="WHW197" s="37"/>
      <c r="WHX197" s="37"/>
      <c r="WHY197" s="37"/>
      <c r="WHZ197" s="37"/>
      <c r="WIA197" s="37"/>
      <c r="WIB197" s="37"/>
      <c r="WIC197" s="37"/>
      <c r="WID197" s="37"/>
      <c r="WIE197" s="37"/>
      <c r="WIF197" s="37"/>
      <c r="WIG197" s="37"/>
      <c r="WIH197" s="37"/>
      <c r="WII197" s="37"/>
      <c r="WIJ197" s="37"/>
      <c r="WIK197" s="37"/>
      <c r="WIL197" s="37"/>
      <c r="WIM197" s="37"/>
      <c r="WIN197" s="37"/>
      <c r="WIO197" s="37"/>
      <c r="WIP197" s="37"/>
      <c r="WIQ197" s="37"/>
      <c r="WIR197" s="37"/>
      <c r="WIS197" s="37"/>
      <c r="WIT197" s="37"/>
      <c r="WIU197" s="37"/>
      <c r="WIV197" s="37"/>
      <c r="WIW197" s="37"/>
      <c r="WIX197" s="37"/>
      <c r="WIY197" s="37"/>
      <c r="WIZ197" s="37"/>
      <c r="WJA197" s="37"/>
      <c r="WJB197" s="37"/>
      <c r="WJC197" s="37"/>
      <c r="WJD197" s="37"/>
      <c r="WJE197" s="37"/>
      <c r="WJF197" s="37"/>
      <c r="WJG197" s="37"/>
      <c r="WJH197" s="37"/>
      <c r="WJI197" s="37"/>
      <c r="WJJ197" s="37"/>
      <c r="WJK197" s="37"/>
      <c r="WJL197" s="37"/>
      <c r="WJM197" s="37"/>
      <c r="WJN197" s="37"/>
      <c r="WJO197" s="37"/>
      <c r="WJP197" s="37"/>
      <c r="WJQ197" s="37"/>
      <c r="WJR197" s="37"/>
      <c r="WJS197" s="37"/>
      <c r="WJT197" s="37"/>
      <c r="WJU197" s="37"/>
      <c r="WJV197" s="37"/>
      <c r="WJW197" s="37"/>
      <c r="WJX197" s="37"/>
      <c r="WJY197" s="37"/>
      <c r="WJZ197" s="37"/>
      <c r="WKA197" s="37"/>
      <c r="WKB197" s="37"/>
      <c r="WKC197" s="37"/>
      <c r="WKD197" s="37"/>
      <c r="WKE197" s="37"/>
      <c r="WKF197" s="37"/>
      <c r="WKG197" s="37"/>
      <c r="WKH197" s="37"/>
      <c r="WKI197" s="37"/>
      <c r="WKJ197" s="37"/>
      <c r="WKK197" s="37"/>
      <c r="WKL197" s="37"/>
      <c r="WKM197" s="37"/>
      <c r="WKN197" s="37"/>
      <c r="WKO197" s="37"/>
      <c r="WKP197" s="37"/>
      <c r="WKQ197" s="37"/>
      <c r="WKR197" s="37"/>
      <c r="WKS197" s="37"/>
      <c r="WKT197" s="37"/>
      <c r="WKU197" s="37"/>
      <c r="WKV197" s="37"/>
      <c r="WKW197" s="37"/>
      <c r="WKX197" s="37"/>
      <c r="WKY197" s="37"/>
      <c r="WKZ197" s="37"/>
      <c r="WLA197" s="37"/>
      <c r="WLB197" s="37"/>
      <c r="WLC197" s="37"/>
      <c r="WLD197" s="37"/>
      <c r="WLE197" s="37"/>
      <c r="WLF197" s="37"/>
      <c r="WLG197" s="37"/>
      <c r="WLH197" s="37"/>
      <c r="WLI197" s="37"/>
      <c r="WLJ197" s="37"/>
      <c r="WLK197" s="37"/>
      <c r="WLL197" s="37"/>
      <c r="WLM197" s="37"/>
      <c r="WLN197" s="37"/>
      <c r="WLO197" s="37"/>
      <c r="WLP197" s="37"/>
      <c r="WLQ197" s="37"/>
      <c r="WLR197" s="37"/>
      <c r="WLS197" s="37"/>
      <c r="WLT197" s="37"/>
      <c r="WLU197" s="37"/>
      <c r="WLV197" s="37"/>
      <c r="WLW197" s="37"/>
      <c r="WLX197" s="37"/>
      <c r="WLY197" s="37"/>
      <c r="WLZ197" s="37"/>
      <c r="WMA197" s="37"/>
      <c r="WMB197" s="37"/>
      <c r="WMC197" s="37"/>
      <c r="WMD197" s="37"/>
      <c r="WME197" s="37"/>
      <c r="WMF197" s="37"/>
      <c r="WMG197" s="37"/>
      <c r="WMH197" s="37"/>
      <c r="WMI197" s="37"/>
      <c r="WMJ197" s="37"/>
      <c r="WMK197" s="37"/>
      <c r="WML197" s="37"/>
      <c r="WMM197" s="37"/>
      <c r="WMN197" s="37"/>
      <c r="WMO197" s="37"/>
      <c r="WMP197" s="37"/>
      <c r="WMQ197" s="37"/>
      <c r="WMR197" s="37"/>
      <c r="WMS197" s="37"/>
      <c r="WMT197" s="37"/>
      <c r="WMU197" s="37"/>
      <c r="WMV197" s="37"/>
      <c r="WMW197" s="37"/>
      <c r="WMX197" s="37"/>
      <c r="WMY197" s="37"/>
      <c r="WMZ197" s="37"/>
      <c r="WNA197" s="37"/>
      <c r="WNB197" s="37"/>
      <c r="WNC197" s="37"/>
      <c r="WND197" s="37"/>
      <c r="WNE197" s="37"/>
      <c r="WNF197" s="37"/>
      <c r="WNG197" s="37"/>
      <c r="WNH197" s="37"/>
      <c r="WNI197" s="37"/>
      <c r="WNJ197" s="37"/>
      <c r="WNK197" s="37"/>
      <c r="WNL197" s="37"/>
      <c r="WNM197" s="37"/>
      <c r="WNN197" s="37"/>
      <c r="WNO197" s="37"/>
      <c r="WNP197" s="37"/>
      <c r="WNQ197" s="37"/>
      <c r="WNR197" s="37"/>
      <c r="WNS197" s="37"/>
      <c r="WNT197" s="37"/>
      <c r="WNU197" s="37"/>
      <c r="WNV197" s="37"/>
      <c r="WNW197" s="37"/>
      <c r="WNX197" s="37"/>
      <c r="WNY197" s="37"/>
      <c r="WNZ197" s="37"/>
      <c r="WOA197" s="37"/>
      <c r="WOB197" s="37"/>
      <c r="WOC197" s="37"/>
      <c r="WOD197" s="37"/>
      <c r="WOE197" s="37"/>
      <c r="WOF197" s="37"/>
      <c r="WOG197" s="37"/>
      <c r="WOH197" s="37"/>
      <c r="WOI197" s="37"/>
      <c r="WOJ197" s="37"/>
      <c r="WOK197" s="37"/>
      <c r="WOL197" s="37"/>
      <c r="WOM197" s="37"/>
      <c r="WON197" s="37"/>
      <c r="WOO197" s="37"/>
      <c r="WOP197" s="37"/>
      <c r="WOQ197" s="37"/>
      <c r="WOR197" s="37"/>
      <c r="WOS197" s="37"/>
      <c r="WOT197" s="37"/>
      <c r="WOU197" s="37"/>
      <c r="WOV197" s="37"/>
      <c r="WOW197" s="37"/>
      <c r="WOX197" s="37"/>
      <c r="WOY197" s="37"/>
      <c r="WOZ197" s="37"/>
      <c r="WPA197" s="37"/>
      <c r="WPB197" s="37"/>
      <c r="WPC197" s="37"/>
      <c r="WPD197" s="37"/>
      <c r="WPE197" s="37"/>
      <c r="WPF197" s="37"/>
      <c r="WPG197" s="37"/>
      <c r="WPH197" s="37"/>
      <c r="WPI197" s="37"/>
      <c r="WPJ197" s="37"/>
      <c r="WPK197" s="37"/>
      <c r="WPL197" s="37"/>
      <c r="WPM197" s="37"/>
      <c r="WPN197" s="37"/>
      <c r="WPO197" s="37"/>
      <c r="WPP197" s="37"/>
      <c r="WPQ197" s="37"/>
      <c r="WPR197" s="37"/>
      <c r="WPS197" s="37"/>
      <c r="WPT197" s="37"/>
      <c r="WPU197" s="37"/>
      <c r="WPV197" s="37"/>
      <c r="WPW197" s="37"/>
      <c r="WPX197" s="37"/>
      <c r="WPY197" s="37"/>
      <c r="WPZ197" s="37"/>
      <c r="WQA197" s="37"/>
      <c r="WQB197" s="37"/>
      <c r="WQC197" s="37"/>
      <c r="WQD197" s="37"/>
      <c r="WQE197" s="37"/>
      <c r="WQF197" s="37"/>
      <c r="WQG197" s="37"/>
      <c r="WQH197" s="37"/>
      <c r="WQI197" s="37"/>
      <c r="WQJ197" s="37"/>
      <c r="WQK197" s="37"/>
      <c r="WQL197" s="37"/>
      <c r="WQM197" s="37"/>
      <c r="WQN197" s="37"/>
      <c r="WQO197" s="37"/>
      <c r="WQP197" s="37"/>
      <c r="WQQ197" s="37"/>
      <c r="WQR197" s="37"/>
      <c r="WQS197" s="37"/>
      <c r="WQT197" s="37"/>
      <c r="WQU197" s="37"/>
      <c r="WQV197" s="37"/>
      <c r="WQW197" s="37"/>
      <c r="WQX197" s="37"/>
      <c r="WQY197" s="37"/>
      <c r="WQZ197" s="37"/>
      <c r="WRA197" s="37"/>
      <c r="WRB197" s="37"/>
      <c r="WRC197" s="37"/>
      <c r="WRD197" s="37"/>
      <c r="WRE197" s="37"/>
      <c r="WRF197" s="37"/>
      <c r="WRG197" s="37"/>
      <c r="WRH197" s="37"/>
      <c r="WRI197" s="37"/>
      <c r="WRJ197" s="37"/>
      <c r="WRK197" s="37"/>
      <c r="WRL197" s="37"/>
      <c r="WRM197" s="37"/>
      <c r="WRN197" s="37"/>
      <c r="WRO197" s="37"/>
      <c r="WRP197" s="37"/>
      <c r="WRQ197" s="37"/>
      <c r="WRR197" s="37"/>
      <c r="WRS197" s="37"/>
      <c r="WRT197" s="37"/>
      <c r="WRU197" s="37"/>
      <c r="WRV197" s="37"/>
      <c r="WRW197" s="37"/>
      <c r="WRX197" s="37"/>
      <c r="WRY197" s="37"/>
      <c r="WRZ197" s="37"/>
      <c r="WSA197" s="37"/>
      <c r="WSB197" s="37"/>
      <c r="WSC197" s="37"/>
      <c r="WSD197" s="37"/>
      <c r="WSE197" s="37"/>
      <c r="WSF197" s="37"/>
      <c r="WSG197" s="37"/>
      <c r="WSH197" s="37"/>
      <c r="WSI197" s="37"/>
      <c r="WSJ197" s="37"/>
      <c r="WSK197" s="37"/>
      <c r="WSL197" s="37"/>
      <c r="WSM197" s="37"/>
      <c r="WSN197" s="37"/>
      <c r="WSO197" s="37"/>
      <c r="WSP197" s="37"/>
      <c r="WSQ197" s="37"/>
      <c r="WSR197" s="37"/>
      <c r="WSS197" s="37"/>
      <c r="WST197" s="37"/>
      <c r="WSU197" s="37"/>
      <c r="WSV197" s="37"/>
      <c r="WSW197" s="37"/>
      <c r="WSX197" s="37"/>
      <c r="WSY197" s="37"/>
      <c r="WSZ197" s="37"/>
      <c r="WTA197" s="37"/>
      <c r="WTB197" s="37"/>
      <c r="WTC197" s="37"/>
      <c r="WTD197" s="37"/>
      <c r="WTE197" s="37"/>
      <c r="WTF197" s="37"/>
      <c r="WTG197" s="37"/>
      <c r="WTH197" s="37"/>
      <c r="WTI197" s="37"/>
      <c r="WTJ197" s="37"/>
      <c r="WTK197" s="37"/>
      <c r="WTL197" s="37"/>
      <c r="WTM197" s="37"/>
      <c r="WTN197" s="37"/>
      <c r="WTO197" s="37"/>
      <c r="WTP197" s="37"/>
      <c r="WTQ197" s="37"/>
      <c r="WTR197" s="37"/>
      <c r="WTS197" s="37"/>
      <c r="WTT197" s="37"/>
      <c r="WTU197" s="37"/>
      <c r="WTV197" s="37"/>
      <c r="WTW197" s="37"/>
      <c r="WTX197" s="37"/>
      <c r="WTY197" s="37"/>
      <c r="WTZ197" s="37"/>
      <c r="WUA197" s="37"/>
      <c r="WUB197" s="37"/>
      <c r="WUC197" s="37"/>
      <c r="WUD197" s="37"/>
      <c r="WUE197" s="37"/>
      <c r="WUF197" s="37"/>
      <c r="WUG197" s="37"/>
      <c r="WUH197" s="37"/>
      <c r="WUI197" s="37"/>
      <c r="WUJ197" s="37"/>
      <c r="WUK197" s="37"/>
      <c r="WUL197" s="37"/>
      <c r="WUM197" s="37"/>
      <c r="WUN197" s="37"/>
      <c r="WUO197" s="37"/>
      <c r="WUP197" s="37"/>
      <c r="WUQ197" s="37"/>
      <c r="WUR197" s="37"/>
      <c r="WUS197" s="37"/>
      <c r="WUT197" s="37"/>
      <c r="WUU197" s="37"/>
      <c r="WUV197" s="37"/>
      <c r="WUW197" s="37"/>
      <c r="WUX197" s="37"/>
      <c r="WUY197" s="37"/>
      <c r="WUZ197" s="37"/>
      <c r="WVA197" s="37"/>
      <c r="WVB197" s="37"/>
      <c r="WVC197" s="37"/>
      <c r="WVD197" s="37"/>
      <c r="WVE197" s="37"/>
      <c r="WVF197" s="37"/>
      <c r="WVG197" s="37"/>
      <c r="WVH197" s="37"/>
      <c r="WVI197" s="37"/>
      <c r="WVJ197" s="37"/>
      <c r="WVK197" s="37"/>
      <c r="WVL197" s="37"/>
      <c r="WVM197" s="37"/>
      <c r="WVN197" s="37"/>
      <c r="WVO197" s="37"/>
      <c r="WVP197" s="37"/>
      <c r="WVQ197" s="37"/>
      <c r="WVR197" s="37"/>
      <c r="WVS197" s="37"/>
      <c r="WVT197" s="37"/>
      <c r="WVU197" s="37"/>
      <c r="WVV197" s="37"/>
      <c r="WVW197" s="37"/>
      <c r="WVX197" s="37"/>
      <c r="WVY197" s="37"/>
      <c r="WVZ197" s="37"/>
      <c r="WWA197" s="37"/>
      <c r="WWB197" s="37"/>
      <c r="WWC197" s="37"/>
      <c r="WWD197" s="37"/>
      <c r="WWE197" s="37"/>
      <c r="WWF197" s="37"/>
      <c r="WWG197" s="37"/>
      <c r="WWH197" s="37"/>
      <c r="WWI197" s="37"/>
      <c r="WWJ197" s="37"/>
      <c r="WWK197" s="37"/>
      <c r="WWL197" s="37"/>
      <c r="WWM197" s="37"/>
      <c r="WWN197" s="37"/>
      <c r="WWO197" s="37"/>
      <c r="WWP197" s="37"/>
      <c r="WWQ197" s="37"/>
      <c r="WWR197" s="37"/>
      <c r="WWS197" s="37"/>
      <c r="WWT197" s="37"/>
      <c r="WWU197" s="37"/>
      <c r="WWV197" s="37"/>
      <c r="WWW197" s="37"/>
      <c r="WWX197" s="37"/>
      <c r="WWY197" s="37"/>
      <c r="WWZ197" s="37"/>
      <c r="WXA197" s="37"/>
      <c r="WXB197" s="37"/>
      <c r="WXC197" s="37"/>
      <c r="WXD197" s="37"/>
      <c r="WXE197" s="37"/>
      <c r="WXF197" s="37"/>
      <c r="WXG197" s="37"/>
      <c r="WXH197" s="37"/>
      <c r="WXI197" s="37"/>
      <c r="WXJ197" s="37"/>
      <c r="WXK197" s="37"/>
      <c r="WXL197" s="37"/>
      <c r="WXM197" s="37"/>
      <c r="WXN197" s="37"/>
      <c r="WXO197" s="37"/>
      <c r="WXP197" s="37"/>
      <c r="WXQ197" s="37"/>
      <c r="WXR197" s="37"/>
      <c r="WXS197" s="37"/>
      <c r="WXT197" s="37"/>
      <c r="WXU197" s="37"/>
      <c r="WXV197" s="37"/>
      <c r="WXW197" s="37"/>
      <c r="WXX197" s="37"/>
      <c r="WXY197" s="37"/>
      <c r="WXZ197" s="37"/>
      <c r="WYA197" s="37"/>
      <c r="WYB197" s="37"/>
      <c r="WYC197" s="37"/>
      <c r="WYD197" s="37"/>
      <c r="WYE197" s="37"/>
      <c r="WYF197" s="37"/>
      <c r="WYG197" s="37"/>
      <c r="WYH197" s="37"/>
      <c r="WYI197" s="37"/>
      <c r="WYJ197" s="37"/>
      <c r="WYK197" s="37"/>
      <c r="WYL197" s="37"/>
      <c r="WYM197" s="37"/>
      <c r="WYN197" s="37"/>
      <c r="WYO197" s="37"/>
      <c r="WYP197" s="37"/>
      <c r="WYQ197" s="37"/>
      <c r="WYR197" s="37"/>
      <c r="WYS197" s="37"/>
      <c r="WYT197" s="37"/>
      <c r="WYU197" s="37"/>
      <c r="WYV197" s="37"/>
      <c r="WYW197" s="37"/>
      <c r="WYX197" s="37"/>
      <c r="WYY197" s="37"/>
      <c r="WYZ197" s="37"/>
      <c r="WZA197" s="37"/>
      <c r="WZB197" s="37"/>
      <c r="WZC197" s="37"/>
      <c r="WZD197" s="37"/>
      <c r="WZE197" s="37"/>
      <c r="WZF197" s="37"/>
      <c r="WZG197" s="37"/>
      <c r="WZH197" s="37"/>
      <c r="WZI197" s="37"/>
      <c r="WZJ197" s="37"/>
      <c r="WZK197" s="37"/>
      <c r="WZL197" s="37"/>
      <c r="WZM197" s="37"/>
      <c r="WZN197" s="37"/>
      <c r="WZO197" s="37"/>
      <c r="WZP197" s="37"/>
      <c r="WZQ197" s="37"/>
      <c r="WZR197" s="37"/>
      <c r="WZS197" s="37"/>
      <c r="WZT197" s="37"/>
      <c r="WZU197" s="37"/>
      <c r="WZV197" s="37"/>
      <c r="WZW197" s="37"/>
      <c r="WZX197" s="37"/>
      <c r="WZY197" s="37"/>
      <c r="WZZ197" s="37"/>
      <c r="XAA197" s="37"/>
      <c r="XAB197" s="37"/>
      <c r="XAC197" s="37"/>
      <c r="XAD197" s="37"/>
      <c r="XAE197" s="37"/>
      <c r="XAF197" s="37"/>
      <c r="XAG197" s="37"/>
      <c r="XAH197" s="37"/>
      <c r="XAI197" s="37"/>
      <c r="XAJ197" s="37"/>
      <c r="XAK197" s="37"/>
      <c r="XAL197" s="37"/>
      <c r="XAM197" s="37"/>
      <c r="XAN197" s="37"/>
      <c r="XAO197" s="37"/>
      <c r="XAP197" s="37"/>
      <c r="XAQ197" s="37"/>
      <c r="XAR197" s="37"/>
      <c r="XAS197" s="37"/>
      <c r="XAT197" s="37"/>
      <c r="XAU197" s="37"/>
      <c r="XAV197" s="37"/>
      <c r="XAW197" s="37"/>
      <c r="XAX197" s="37"/>
      <c r="XAY197" s="37"/>
      <c r="XAZ197" s="37"/>
      <c r="XBA197" s="37"/>
      <c r="XBB197" s="37"/>
      <c r="XBC197" s="37"/>
      <c r="XBD197" s="37"/>
      <c r="XBE197" s="37"/>
      <c r="XBF197" s="37"/>
      <c r="XBG197" s="37"/>
      <c r="XBH197" s="37"/>
      <c r="XBI197" s="37"/>
      <c r="XBJ197" s="37"/>
      <c r="XBK197" s="37"/>
      <c r="XBL197" s="37"/>
      <c r="XBM197" s="37"/>
      <c r="XBN197" s="37"/>
      <c r="XBO197" s="37"/>
      <c r="XBP197" s="37"/>
      <c r="XBQ197" s="37"/>
      <c r="XBR197" s="37"/>
      <c r="XBS197" s="37"/>
      <c r="XBT197" s="37"/>
      <c r="XBU197" s="37"/>
      <c r="XBV197" s="37"/>
      <c r="XBW197" s="37"/>
      <c r="XBX197" s="37"/>
      <c r="XBY197" s="37"/>
      <c r="XBZ197" s="37"/>
      <c r="XCA197" s="37"/>
      <c r="XCB197" s="37"/>
      <c r="XCC197" s="37"/>
      <c r="XCD197" s="37"/>
      <c r="XCE197" s="37"/>
      <c r="XCF197" s="37"/>
      <c r="XCG197" s="37"/>
      <c r="XCH197" s="37"/>
      <c r="XCI197" s="37"/>
      <c r="XCJ197" s="37"/>
      <c r="XCK197" s="37"/>
      <c r="XCL197" s="37"/>
      <c r="XCM197" s="37"/>
      <c r="XCN197" s="37"/>
      <c r="XCO197" s="37"/>
      <c r="XCP197" s="37"/>
      <c r="XCQ197" s="37"/>
      <c r="XCR197" s="37"/>
      <c r="XCS197" s="37"/>
      <c r="XCT197" s="37"/>
      <c r="XCU197" s="37"/>
      <c r="XCV197" s="37"/>
      <c r="XCW197" s="37"/>
      <c r="XCX197" s="37"/>
      <c r="XCY197" s="37"/>
      <c r="XCZ197" s="37"/>
      <c r="XDA197" s="37"/>
      <c r="XDB197" s="37"/>
      <c r="XDC197" s="37"/>
      <c r="XDD197" s="37"/>
      <c r="XDE197" s="37"/>
      <c r="XDF197" s="37"/>
      <c r="XDG197" s="37"/>
      <c r="XDH197" s="37"/>
      <c r="XDI197" s="37"/>
      <c r="XDJ197" s="37"/>
      <c r="XDK197" s="37"/>
      <c r="XDL197" s="37"/>
      <c r="XDM197" s="37"/>
      <c r="XDN197" s="37"/>
      <c r="XDO197" s="37"/>
      <c r="XDP197" s="37"/>
      <c r="XDQ197" s="37"/>
      <c r="XDR197" s="37"/>
      <c r="XDS197" s="37"/>
      <c r="XDT197" s="37"/>
      <c r="XDU197" s="37"/>
      <c r="XDV197" s="37"/>
      <c r="XDW197" s="37"/>
      <c r="XDX197" s="37"/>
      <c r="XDY197" s="37"/>
      <c r="XDZ197" s="37"/>
      <c r="XEA197" s="37"/>
      <c r="XEB197" s="37"/>
      <c r="XEC197" s="37"/>
      <c r="XED197" s="37"/>
      <c r="XEE197" s="37"/>
      <c r="XEF197" s="37"/>
      <c r="XEG197" s="37"/>
      <c r="XEH197" s="37"/>
      <c r="XEI197" s="37"/>
      <c r="XEJ197" s="37"/>
      <c r="XEK197" s="37"/>
      <c r="XEL197" s="37"/>
      <c r="XEM197" s="37"/>
      <c r="XEN197" s="37"/>
      <c r="XEO197" s="37"/>
      <c r="XEP197" s="37"/>
      <c r="XEQ197" s="37"/>
      <c r="XER197" s="37"/>
      <c r="XES197" s="37"/>
      <c r="XET197" s="37"/>
      <c r="XEU197" s="37"/>
      <c r="XEV197" s="37"/>
      <c r="XEW197" s="37"/>
      <c r="XEX197" s="37"/>
      <c r="XEY197" s="37"/>
      <c r="XEZ197" s="37"/>
      <c r="XFA197" s="37"/>
      <c r="XFB197" s="37"/>
      <c r="XFC197" s="37"/>
    </row>
    <row r="198" spans="1:16383" s="36" customFormat="1" ht="82.5" x14ac:dyDescent="0.25">
      <c r="A198" s="12" t="s">
        <v>359</v>
      </c>
      <c r="B198" s="12" t="s">
        <v>97</v>
      </c>
      <c r="C198" s="13">
        <v>197</v>
      </c>
      <c r="D198" s="12">
        <v>80161504</v>
      </c>
      <c r="E198" s="85"/>
      <c r="F198" s="12"/>
      <c r="G198" s="12" t="s">
        <v>985</v>
      </c>
      <c r="H198" s="12" t="s">
        <v>26</v>
      </c>
      <c r="I198" s="12" t="s">
        <v>42</v>
      </c>
      <c r="J198" s="12" t="s">
        <v>55</v>
      </c>
      <c r="K198" s="12">
        <v>5</v>
      </c>
      <c r="L198" s="12" t="s">
        <v>28</v>
      </c>
      <c r="M198" s="12">
        <v>8</v>
      </c>
      <c r="N198" s="12" t="s">
        <v>29</v>
      </c>
      <c r="O198" s="12" t="s">
        <v>714</v>
      </c>
      <c r="P198" s="12" t="s">
        <v>44</v>
      </c>
      <c r="Q198" s="12">
        <v>0</v>
      </c>
      <c r="R198" s="12" t="s">
        <v>31</v>
      </c>
      <c r="S198" s="14">
        <v>5000000</v>
      </c>
      <c r="T198" s="14">
        <f>+M198*S198</f>
        <v>40000000</v>
      </c>
      <c r="U198" s="14">
        <f>+T198</f>
        <v>40000000</v>
      </c>
      <c r="V198" s="12" t="s">
        <v>32</v>
      </c>
      <c r="W198" s="12" t="s">
        <v>33</v>
      </c>
      <c r="X198" s="12" t="s">
        <v>354</v>
      </c>
      <c r="Y198" s="31">
        <v>3009133992</v>
      </c>
      <c r="Z198" s="12" t="s">
        <v>355</v>
      </c>
      <c r="AA198" s="12"/>
      <c r="AB198" s="12" t="s">
        <v>255</v>
      </c>
      <c r="AC198" s="12" t="s">
        <v>257</v>
      </c>
      <c r="AD198" s="12" t="s">
        <v>1793</v>
      </c>
      <c r="AE198" s="12"/>
      <c r="AF198" s="12"/>
    </row>
    <row r="199" spans="1:16383" s="36" customFormat="1" ht="82.5" x14ac:dyDescent="0.25">
      <c r="A199" s="40" t="s">
        <v>360</v>
      </c>
      <c r="B199" s="40" t="s">
        <v>97</v>
      </c>
      <c r="C199" s="9">
        <v>198</v>
      </c>
      <c r="D199" s="40">
        <v>80161504</v>
      </c>
      <c r="E199" s="40"/>
      <c r="F199" s="40"/>
      <c r="G199" s="40" t="s">
        <v>986</v>
      </c>
      <c r="H199" s="40" t="s">
        <v>26</v>
      </c>
      <c r="I199" s="40" t="s">
        <v>694</v>
      </c>
      <c r="J199" s="40" t="s">
        <v>55</v>
      </c>
      <c r="K199" s="40">
        <v>5</v>
      </c>
      <c r="L199" s="40" t="s">
        <v>28</v>
      </c>
      <c r="M199" s="40">
        <v>8</v>
      </c>
      <c r="N199" s="40" t="s">
        <v>29</v>
      </c>
      <c r="O199" s="40" t="s">
        <v>714</v>
      </c>
      <c r="P199" s="40" t="s">
        <v>44</v>
      </c>
      <c r="Q199" s="40">
        <v>0</v>
      </c>
      <c r="R199" s="40" t="s">
        <v>31</v>
      </c>
      <c r="S199" s="3">
        <v>4500000</v>
      </c>
      <c r="T199" s="3">
        <f>+M199*S199</f>
        <v>36000000</v>
      </c>
      <c r="U199" s="3">
        <f>+T199</f>
        <v>36000000</v>
      </c>
      <c r="V199" s="40" t="s">
        <v>32</v>
      </c>
      <c r="W199" s="40" t="s">
        <v>33</v>
      </c>
      <c r="X199" s="40" t="s">
        <v>354</v>
      </c>
      <c r="Y199" s="41">
        <v>3009133992</v>
      </c>
      <c r="Z199" s="40" t="s">
        <v>355</v>
      </c>
      <c r="AA199" s="40"/>
      <c r="AB199" s="40" t="s">
        <v>255</v>
      </c>
      <c r="AC199" s="40" t="s">
        <v>257</v>
      </c>
      <c r="AD199" s="40" t="s">
        <v>1723</v>
      </c>
      <c r="AE199" s="40"/>
      <c r="AF199" s="75"/>
      <c r="AG199" s="8"/>
    </row>
    <row r="200" spans="1:16383" s="8" customFormat="1" ht="82.5" x14ac:dyDescent="0.25">
      <c r="A200" s="12" t="s">
        <v>361</v>
      </c>
      <c r="B200" s="12" t="s">
        <v>97</v>
      </c>
      <c r="C200" s="13">
        <v>199</v>
      </c>
      <c r="D200" s="12">
        <v>80111600</v>
      </c>
      <c r="E200" s="85"/>
      <c r="F200" s="12"/>
      <c r="G200" s="12" t="s">
        <v>1606</v>
      </c>
      <c r="H200" s="12" t="s">
        <v>26</v>
      </c>
      <c r="I200" s="12" t="s">
        <v>689</v>
      </c>
      <c r="J200" s="12" t="s">
        <v>55</v>
      </c>
      <c r="K200" s="12">
        <v>5</v>
      </c>
      <c r="L200" s="12" t="s">
        <v>28</v>
      </c>
      <c r="M200" s="12">
        <v>8</v>
      </c>
      <c r="N200" s="12" t="s">
        <v>29</v>
      </c>
      <c r="O200" s="12" t="s">
        <v>714</v>
      </c>
      <c r="P200" s="12" t="s">
        <v>44</v>
      </c>
      <c r="Q200" s="12">
        <v>0</v>
      </c>
      <c r="R200" s="12" t="s">
        <v>31</v>
      </c>
      <c r="S200" s="14">
        <v>4500000</v>
      </c>
      <c r="T200" s="14">
        <f>+M200*S200</f>
        <v>36000000</v>
      </c>
      <c r="U200" s="14">
        <f>+T200</f>
        <v>36000000</v>
      </c>
      <c r="V200" s="12" t="s">
        <v>32</v>
      </c>
      <c r="W200" s="12" t="s">
        <v>33</v>
      </c>
      <c r="X200" s="12" t="s">
        <v>354</v>
      </c>
      <c r="Y200" s="31">
        <v>3009133992</v>
      </c>
      <c r="Z200" s="12" t="s">
        <v>355</v>
      </c>
      <c r="AA200" s="12"/>
      <c r="AB200" s="12" t="s">
        <v>255</v>
      </c>
      <c r="AC200" s="12" t="s">
        <v>276</v>
      </c>
      <c r="AD200" s="12" t="s">
        <v>1793</v>
      </c>
      <c r="AE200" s="12"/>
      <c r="AF200" s="12"/>
    </row>
    <row r="201" spans="1:16383" s="8" customFormat="1" ht="187.5" customHeight="1" x14ac:dyDescent="0.25">
      <c r="A201" s="40" t="s">
        <v>1338</v>
      </c>
      <c r="B201" s="40" t="s">
        <v>97</v>
      </c>
      <c r="C201" s="9">
        <v>200</v>
      </c>
      <c r="D201" s="40">
        <v>80161504</v>
      </c>
      <c r="E201" s="40"/>
      <c r="F201" s="40"/>
      <c r="G201" s="40" t="s">
        <v>362</v>
      </c>
      <c r="H201" s="40" t="s">
        <v>26</v>
      </c>
      <c r="I201" s="40" t="s">
        <v>1339</v>
      </c>
      <c r="J201" s="40" t="s">
        <v>27</v>
      </c>
      <c r="K201" s="40">
        <v>1</v>
      </c>
      <c r="L201" s="40" t="s">
        <v>63</v>
      </c>
      <c r="M201" s="40">
        <v>4</v>
      </c>
      <c r="N201" s="40" t="s">
        <v>29</v>
      </c>
      <c r="O201" s="40" t="s">
        <v>714</v>
      </c>
      <c r="P201" s="40" t="s">
        <v>44</v>
      </c>
      <c r="Q201" s="40">
        <v>0</v>
      </c>
      <c r="R201" s="40" t="s">
        <v>31</v>
      </c>
      <c r="S201" s="3">
        <v>5000000</v>
      </c>
      <c r="T201" s="3">
        <v>20000000</v>
      </c>
      <c r="U201" s="3">
        <v>20000000</v>
      </c>
      <c r="V201" s="40" t="s">
        <v>32</v>
      </c>
      <c r="W201" s="40" t="s">
        <v>33</v>
      </c>
      <c r="X201" s="40" t="s">
        <v>357</v>
      </c>
      <c r="Y201" s="41">
        <v>3009133992</v>
      </c>
      <c r="Z201" s="40" t="s">
        <v>358</v>
      </c>
      <c r="AA201" s="40"/>
      <c r="AB201" s="40" t="s">
        <v>255</v>
      </c>
      <c r="AC201" s="40" t="s">
        <v>257</v>
      </c>
      <c r="AD201" s="40" t="s">
        <v>251</v>
      </c>
      <c r="AE201" s="40"/>
      <c r="AF201" s="40"/>
    </row>
    <row r="202" spans="1:16383" s="8" customFormat="1" ht="231.75" customHeight="1" x14ac:dyDescent="0.25">
      <c r="A202" s="40" t="s">
        <v>1340</v>
      </c>
      <c r="B202" s="40" t="s">
        <v>97</v>
      </c>
      <c r="C202" s="9">
        <v>201</v>
      </c>
      <c r="D202" s="40">
        <v>80161504</v>
      </c>
      <c r="E202" s="40"/>
      <c r="F202" s="40"/>
      <c r="G202" s="40" t="s">
        <v>711</v>
      </c>
      <c r="H202" s="40" t="s">
        <v>26</v>
      </c>
      <c r="I202" s="40" t="s">
        <v>1341</v>
      </c>
      <c r="J202" s="40" t="s">
        <v>27</v>
      </c>
      <c r="K202" s="40">
        <v>1</v>
      </c>
      <c r="L202" s="40" t="s">
        <v>63</v>
      </c>
      <c r="M202" s="40">
        <v>4</v>
      </c>
      <c r="N202" s="40" t="s">
        <v>29</v>
      </c>
      <c r="O202" s="40" t="s">
        <v>714</v>
      </c>
      <c r="P202" s="40" t="s">
        <v>44</v>
      </c>
      <c r="Q202" s="40">
        <v>0</v>
      </c>
      <c r="R202" s="40" t="s">
        <v>31</v>
      </c>
      <c r="S202" s="3">
        <v>5000000</v>
      </c>
      <c r="T202" s="3">
        <v>20000000</v>
      </c>
      <c r="U202" s="3">
        <v>20000000</v>
      </c>
      <c r="V202" s="40" t="s">
        <v>32</v>
      </c>
      <c r="W202" s="40" t="s">
        <v>33</v>
      </c>
      <c r="X202" s="40" t="s">
        <v>357</v>
      </c>
      <c r="Y202" s="41">
        <v>3009133992</v>
      </c>
      <c r="Z202" s="40" t="s">
        <v>358</v>
      </c>
      <c r="AA202" s="40"/>
      <c r="AB202" s="40" t="s">
        <v>255</v>
      </c>
      <c r="AC202" s="40" t="s">
        <v>257</v>
      </c>
      <c r="AD202" s="40" t="s">
        <v>251</v>
      </c>
      <c r="AE202" s="40"/>
      <c r="AF202" s="40"/>
    </row>
    <row r="203" spans="1:16383" s="8" customFormat="1" ht="66" customHeight="1" x14ac:dyDescent="0.25">
      <c r="A203" s="40" t="s">
        <v>1342</v>
      </c>
      <c r="B203" s="40" t="s">
        <v>97</v>
      </c>
      <c r="C203" s="9">
        <v>202</v>
      </c>
      <c r="D203" s="40">
        <v>80161504</v>
      </c>
      <c r="E203" s="40"/>
      <c r="F203" s="40"/>
      <c r="G203" s="40" t="s">
        <v>363</v>
      </c>
      <c r="H203" s="40" t="s">
        <v>26</v>
      </c>
      <c r="I203" s="40" t="s">
        <v>1343</v>
      </c>
      <c r="J203" s="40" t="s">
        <v>27</v>
      </c>
      <c r="K203" s="40">
        <v>1</v>
      </c>
      <c r="L203" s="40" t="s">
        <v>63</v>
      </c>
      <c r="M203" s="40">
        <v>4</v>
      </c>
      <c r="N203" s="40" t="s">
        <v>29</v>
      </c>
      <c r="O203" s="40" t="s">
        <v>714</v>
      </c>
      <c r="P203" s="40" t="s">
        <v>44</v>
      </c>
      <c r="Q203" s="40">
        <v>0</v>
      </c>
      <c r="R203" s="40" t="s">
        <v>31</v>
      </c>
      <c r="S203" s="3">
        <v>5000000</v>
      </c>
      <c r="T203" s="3">
        <v>20000000</v>
      </c>
      <c r="U203" s="3">
        <v>20000000</v>
      </c>
      <c r="V203" s="40" t="s">
        <v>32</v>
      </c>
      <c r="W203" s="40" t="s">
        <v>33</v>
      </c>
      <c r="X203" s="40" t="s">
        <v>357</v>
      </c>
      <c r="Y203" s="41">
        <v>3009133992</v>
      </c>
      <c r="Z203" s="40" t="s">
        <v>358</v>
      </c>
      <c r="AA203" s="40"/>
      <c r="AB203" s="40" t="s">
        <v>255</v>
      </c>
      <c r="AC203" s="40" t="s">
        <v>257</v>
      </c>
      <c r="AD203" s="40" t="s">
        <v>251</v>
      </c>
      <c r="AE203" s="40"/>
      <c r="AF203" s="40"/>
    </row>
    <row r="204" spans="1:16383" s="8" customFormat="1" ht="66" customHeight="1" x14ac:dyDescent="0.25">
      <c r="A204" s="40" t="s">
        <v>364</v>
      </c>
      <c r="B204" s="40" t="s">
        <v>97</v>
      </c>
      <c r="C204" s="9">
        <v>203</v>
      </c>
      <c r="D204" s="40">
        <v>80161504</v>
      </c>
      <c r="E204" s="40"/>
      <c r="F204" s="40"/>
      <c r="G204" s="40" t="s">
        <v>987</v>
      </c>
      <c r="H204" s="40" t="s">
        <v>26</v>
      </c>
      <c r="I204" s="40" t="s">
        <v>690</v>
      </c>
      <c r="J204" s="40" t="s">
        <v>43</v>
      </c>
      <c r="K204" s="40">
        <v>3</v>
      </c>
      <c r="L204" s="40" t="s">
        <v>147</v>
      </c>
      <c r="M204" s="40">
        <v>4</v>
      </c>
      <c r="N204" s="40" t="s">
        <v>29</v>
      </c>
      <c r="O204" s="40" t="s">
        <v>714</v>
      </c>
      <c r="P204" s="40" t="s">
        <v>44</v>
      </c>
      <c r="Q204" s="40">
        <v>0</v>
      </c>
      <c r="R204" s="40" t="s">
        <v>31</v>
      </c>
      <c r="S204" s="3">
        <v>4000000</v>
      </c>
      <c r="T204" s="3">
        <v>16000000</v>
      </c>
      <c r="U204" s="3">
        <v>16000000</v>
      </c>
      <c r="V204" s="40" t="s">
        <v>32</v>
      </c>
      <c r="W204" s="40" t="s">
        <v>33</v>
      </c>
      <c r="X204" s="40" t="s">
        <v>357</v>
      </c>
      <c r="Y204" s="41">
        <v>3009133992</v>
      </c>
      <c r="Z204" s="40" t="s">
        <v>358</v>
      </c>
      <c r="AA204" s="40"/>
      <c r="AB204" s="40" t="s">
        <v>255</v>
      </c>
      <c r="AC204" s="40" t="s">
        <v>257</v>
      </c>
      <c r="AD204" s="40" t="s">
        <v>251</v>
      </c>
      <c r="AE204" s="40"/>
      <c r="AF204" s="75"/>
    </row>
    <row r="205" spans="1:16383" s="8" customFormat="1" ht="100.5" customHeight="1" x14ac:dyDescent="0.25">
      <c r="A205" s="40" t="s">
        <v>1344</v>
      </c>
      <c r="B205" s="40" t="s">
        <v>97</v>
      </c>
      <c r="C205" s="9">
        <v>204</v>
      </c>
      <c r="D205" s="40">
        <v>80111600</v>
      </c>
      <c r="E205" s="40"/>
      <c r="F205" s="40"/>
      <c r="G205" s="40" t="s">
        <v>988</v>
      </c>
      <c r="H205" s="40" t="s">
        <v>34</v>
      </c>
      <c r="I205" s="40" t="s">
        <v>1345</v>
      </c>
      <c r="J205" s="40" t="s">
        <v>52</v>
      </c>
      <c r="K205" s="40">
        <v>2</v>
      </c>
      <c r="L205" s="40" t="s">
        <v>63</v>
      </c>
      <c r="M205" s="40">
        <v>4</v>
      </c>
      <c r="N205" s="40" t="s">
        <v>29</v>
      </c>
      <c r="O205" s="40" t="s">
        <v>714</v>
      </c>
      <c r="P205" s="40" t="s">
        <v>44</v>
      </c>
      <c r="Q205" s="40">
        <v>0</v>
      </c>
      <c r="R205" s="40" t="s">
        <v>31</v>
      </c>
      <c r="S205" s="3">
        <v>3000000</v>
      </c>
      <c r="T205" s="3">
        <v>12000000</v>
      </c>
      <c r="U205" s="3">
        <v>12000000</v>
      </c>
      <c r="V205" s="40" t="s">
        <v>32</v>
      </c>
      <c r="W205" s="40" t="s">
        <v>33</v>
      </c>
      <c r="X205" s="40" t="s">
        <v>357</v>
      </c>
      <c r="Y205" s="41">
        <v>3009133992</v>
      </c>
      <c r="Z205" s="40" t="s">
        <v>358</v>
      </c>
      <c r="AA205" s="40"/>
      <c r="AB205" s="40" t="s">
        <v>255</v>
      </c>
      <c r="AC205" s="40" t="s">
        <v>276</v>
      </c>
      <c r="AD205" s="40" t="s">
        <v>251</v>
      </c>
      <c r="AE205" s="40"/>
      <c r="AF205" s="40"/>
    </row>
    <row r="206" spans="1:16383" s="8" customFormat="1" ht="205.5" customHeight="1" x14ac:dyDescent="0.25">
      <c r="A206" s="40" t="s">
        <v>1346</v>
      </c>
      <c r="B206" s="40" t="s">
        <v>97</v>
      </c>
      <c r="C206" s="9">
        <v>205</v>
      </c>
      <c r="D206" s="40">
        <v>80161504</v>
      </c>
      <c r="E206" s="40"/>
      <c r="F206" s="40"/>
      <c r="G206" s="40" t="s">
        <v>695</v>
      </c>
      <c r="H206" s="40" t="s">
        <v>26</v>
      </c>
      <c r="I206" s="40" t="s">
        <v>1347</v>
      </c>
      <c r="J206" s="40" t="s">
        <v>27</v>
      </c>
      <c r="K206" s="40">
        <v>1</v>
      </c>
      <c r="L206" s="40" t="s">
        <v>63</v>
      </c>
      <c r="M206" s="40">
        <v>4</v>
      </c>
      <c r="N206" s="40" t="s">
        <v>29</v>
      </c>
      <c r="O206" s="40" t="s">
        <v>714</v>
      </c>
      <c r="P206" s="40" t="s">
        <v>44</v>
      </c>
      <c r="Q206" s="40">
        <v>0</v>
      </c>
      <c r="R206" s="40" t="s">
        <v>31</v>
      </c>
      <c r="S206" s="3">
        <v>5000000</v>
      </c>
      <c r="T206" s="3">
        <v>20000000</v>
      </c>
      <c r="U206" s="3">
        <v>20000000</v>
      </c>
      <c r="V206" s="40" t="s">
        <v>32</v>
      </c>
      <c r="W206" s="40" t="s">
        <v>33</v>
      </c>
      <c r="X206" s="40" t="s">
        <v>357</v>
      </c>
      <c r="Y206" s="41">
        <v>3009133992</v>
      </c>
      <c r="Z206" s="40" t="s">
        <v>358</v>
      </c>
      <c r="AA206" s="40"/>
      <c r="AB206" s="40" t="s">
        <v>255</v>
      </c>
      <c r="AC206" s="40" t="s">
        <v>257</v>
      </c>
      <c r="AD206" s="40" t="s">
        <v>251</v>
      </c>
      <c r="AE206" s="40"/>
      <c r="AF206" s="40"/>
    </row>
    <row r="207" spans="1:16383" s="8" customFormat="1" ht="139.5" customHeight="1" x14ac:dyDescent="0.25">
      <c r="A207" s="40" t="s">
        <v>365</v>
      </c>
      <c r="B207" s="40" t="s">
        <v>97</v>
      </c>
      <c r="C207" s="9">
        <v>206</v>
      </c>
      <c r="D207" s="40">
        <v>80161504</v>
      </c>
      <c r="E207" s="40"/>
      <c r="F207" s="40"/>
      <c r="G207" s="40" t="s">
        <v>989</v>
      </c>
      <c r="H207" s="40" t="s">
        <v>26</v>
      </c>
      <c r="I207" s="40" t="s">
        <v>691</v>
      </c>
      <c r="J207" s="40" t="s">
        <v>43</v>
      </c>
      <c r="K207" s="40">
        <v>3</v>
      </c>
      <c r="L207" s="40" t="s">
        <v>147</v>
      </c>
      <c r="M207" s="40">
        <v>4</v>
      </c>
      <c r="N207" s="40" t="s">
        <v>29</v>
      </c>
      <c r="O207" s="40" t="s">
        <v>714</v>
      </c>
      <c r="P207" s="40" t="s">
        <v>44</v>
      </c>
      <c r="Q207" s="40">
        <v>0</v>
      </c>
      <c r="R207" s="40" t="s">
        <v>31</v>
      </c>
      <c r="S207" s="3">
        <v>8000000</v>
      </c>
      <c r="T207" s="3">
        <v>32000000</v>
      </c>
      <c r="U207" s="3">
        <v>32000000</v>
      </c>
      <c r="V207" s="40" t="s">
        <v>32</v>
      </c>
      <c r="W207" s="40" t="s">
        <v>33</v>
      </c>
      <c r="X207" s="40" t="s">
        <v>253</v>
      </c>
      <c r="Y207" s="41">
        <v>3009133992</v>
      </c>
      <c r="Z207" s="40" t="s">
        <v>254</v>
      </c>
      <c r="AA207" s="40"/>
      <c r="AB207" s="40" t="s">
        <v>255</v>
      </c>
      <c r="AC207" s="40" t="s">
        <v>257</v>
      </c>
      <c r="AD207" s="40" t="s">
        <v>1111</v>
      </c>
      <c r="AE207" s="40"/>
      <c r="AF207" s="75"/>
    </row>
    <row r="208" spans="1:16383" s="8" customFormat="1" ht="144" customHeight="1" x14ac:dyDescent="0.25">
      <c r="A208" s="40" t="s">
        <v>1348</v>
      </c>
      <c r="B208" s="40" t="s">
        <v>97</v>
      </c>
      <c r="C208" s="9">
        <v>207</v>
      </c>
      <c r="D208" s="40">
        <v>80161504</v>
      </c>
      <c r="E208" s="40"/>
      <c r="F208" s="40"/>
      <c r="G208" s="40" t="s">
        <v>366</v>
      </c>
      <c r="H208" s="40" t="s">
        <v>26</v>
      </c>
      <c r="I208" s="40" t="s">
        <v>1349</v>
      </c>
      <c r="J208" s="40" t="s">
        <v>27</v>
      </c>
      <c r="K208" s="40">
        <v>1</v>
      </c>
      <c r="L208" s="40" t="s">
        <v>63</v>
      </c>
      <c r="M208" s="40">
        <v>4</v>
      </c>
      <c r="N208" s="40" t="s">
        <v>29</v>
      </c>
      <c r="O208" s="40" t="s">
        <v>714</v>
      </c>
      <c r="P208" s="40" t="s">
        <v>44</v>
      </c>
      <c r="Q208" s="40">
        <v>0</v>
      </c>
      <c r="R208" s="40" t="s">
        <v>31</v>
      </c>
      <c r="S208" s="3">
        <v>7000000</v>
      </c>
      <c r="T208" s="3">
        <v>28000000</v>
      </c>
      <c r="U208" s="3">
        <v>28000000</v>
      </c>
      <c r="V208" s="40" t="s">
        <v>32</v>
      </c>
      <c r="W208" s="40" t="s">
        <v>33</v>
      </c>
      <c r="X208" s="40" t="s">
        <v>1350</v>
      </c>
      <c r="Y208" s="41">
        <v>3009133992</v>
      </c>
      <c r="Z208" s="40" t="s">
        <v>1351</v>
      </c>
      <c r="AA208" s="40"/>
      <c r="AB208" s="40" t="s">
        <v>255</v>
      </c>
      <c r="AC208" s="40" t="s">
        <v>257</v>
      </c>
      <c r="AD208" s="40" t="s">
        <v>251</v>
      </c>
      <c r="AE208" s="40"/>
      <c r="AF208" s="40"/>
    </row>
    <row r="209" spans="1:32" s="8" customFormat="1" ht="109.5" customHeight="1" x14ac:dyDescent="0.25">
      <c r="A209" s="40" t="s">
        <v>1352</v>
      </c>
      <c r="B209" s="40" t="s">
        <v>1353</v>
      </c>
      <c r="C209" s="9">
        <v>208</v>
      </c>
      <c r="D209" s="40">
        <v>80161504</v>
      </c>
      <c r="E209" s="40"/>
      <c r="F209" s="40"/>
      <c r="G209" s="40" t="s">
        <v>367</v>
      </c>
      <c r="H209" s="40" t="s">
        <v>26</v>
      </c>
      <c r="I209" s="40" t="s">
        <v>1354</v>
      </c>
      <c r="J209" s="40" t="s">
        <v>52</v>
      </c>
      <c r="K209" s="40">
        <v>2</v>
      </c>
      <c r="L209" s="40" t="s">
        <v>55</v>
      </c>
      <c r="M209" s="40">
        <v>4</v>
      </c>
      <c r="N209" s="40" t="s">
        <v>29</v>
      </c>
      <c r="O209" s="40" t="s">
        <v>714</v>
      </c>
      <c r="P209" s="40" t="s">
        <v>44</v>
      </c>
      <c r="Q209" s="40">
        <v>0</v>
      </c>
      <c r="R209" s="40" t="s">
        <v>31</v>
      </c>
      <c r="S209" s="46">
        <v>4500000</v>
      </c>
      <c r="T209" s="3">
        <v>18000000</v>
      </c>
      <c r="U209" s="3">
        <v>18000000</v>
      </c>
      <c r="V209" s="40" t="s">
        <v>32</v>
      </c>
      <c r="W209" s="3" t="s">
        <v>33</v>
      </c>
      <c r="X209" s="40" t="s">
        <v>1355</v>
      </c>
      <c r="Y209" s="41">
        <v>3009133992</v>
      </c>
      <c r="Z209" s="40" t="s">
        <v>1356</v>
      </c>
      <c r="AA209" s="40"/>
      <c r="AB209" s="40" t="s">
        <v>1353</v>
      </c>
      <c r="AC209" s="40" t="s">
        <v>276</v>
      </c>
      <c r="AD209" s="40" t="s">
        <v>251</v>
      </c>
      <c r="AE209" s="40"/>
      <c r="AF209" s="40"/>
    </row>
    <row r="210" spans="1:32" s="57" customFormat="1" ht="147" customHeight="1" x14ac:dyDescent="0.25">
      <c r="A210" s="40" t="s">
        <v>1357</v>
      </c>
      <c r="B210" s="40" t="s">
        <v>1353</v>
      </c>
      <c r="C210" s="9">
        <v>209</v>
      </c>
      <c r="D210" s="40">
        <v>80161504</v>
      </c>
      <c r="E210" s="40"/>
      <c r="F210" s="40"/>
      <c r="G210" s="40" t="s">
        <v>990</v>
      </c>
      <c r="H210" s="40" t="s">
        <v>26</v>
      </c>
      <c r="I210" s="40" t="s">
        <v>1358</v>
      </c>
      <c r="J210" s="40" t="s">
        <v>52</v>
      </c>
      <c r="K210" s="40">
        <v>2</v>
      </c>
      <c r="L210" s="40" t="s">
        <v>55</v>
      </c>
      <c r="M210" s="40">
        <v>4</v>
      </c>
      <c r="N210" s="40" t="s">
        <v>29</v>
      </c>
      <c r="O210" s="40" t="s">
        <v>714</v>
      </c>
      <c r="P210" s="40" t="s">
        <v>44</v>
      </c>
      <c r="Q210" s="40">
        <v>0</v>
      </c>
      <c r="R210" s="40" t="s">
        <v>31</v>
      </c>
      <c r="S210" s="46">
        <v>4500000</v>
      </c>
      <c r="T210" s="3">
        <v>18000000</v>
      </c>
      <c r="U210" s="3">
        <v>18000000</v>
      </c>
      <c r="V210" s="40" t="s">
        <v>32</v>
      </c>
      <c r="W210" s="3" t="s">
        <v>33</v>
      </c>
      <c r="X210" s="40" t="s">
        <v>1355</v>
      </c>
      <c r="Y210" s="41">
        <v>3009133992</v>
      </c>
      <c r="Z210" s="40" t="s">
        <v>1356</v>
      </c>
      <c r="AA210" s="40"/>
      <c r="AB210" s="40" t="s">
        <v>1353</v>
      </c>
      <c r="AC210" s="40" t="s">
        <v>276</v>
      </c>
      <c r="AD210" s="40" t="s">
        <v>251</v>
      </c>
      <c r="AE210" s="40"/>
      <c r="AF210" s="40"/>
    </row>
    <row r="211" spans="1:32" s="57" customFormat="1" ht="102.75" customHeight="1" x14ac:dyDescent="0.25">
      <c r="A211" s="40" t="s">
        <v>467</v>
      </c>
      <c r="B211" s="40" t="s">
        <v>109</v>
      </c>
      <c r="C211" s="9">
        <v>210</v>
      </c>
      <c r="D211" s="40" t="s">
        <v>726</v>
      </c>
      <c r="E211" s="40"/>
      <c r="F211" s="40"/>
      <c r="G211" s="40" t="s">
        <v>991</v>
      </c>
      <c r="H211" s="40" t="s">
        <v>178</v>
      </c>
      <c r="I211" s="40" t="s">
        <v>79</v>
      </c>
      <c r="J211" s="40" t="s">
        <v>43</v>
      </c>
      <c r="K211" s="40">
        <v>3</v>
      </c>
      <c r="L211" s="40" t="s">
        <v>28</v>
      </c>
      <c r="M211" s="40">
        <v>10</v>
      </c>
      <c r="N211" s="47" t="s">
        <v>219</v>
      </c>
      <c r="O211" s="40" t="s">
        <v>715</v>
      </c>
      <c r="P211" s="3" t="s">
        <v>316</v>
      </c>
      <c r="Q211" s="40">
        <v>1</v>
      </c>
      <c r="R211" s="40" t="s">
        <v>31</v>
      </c>
      <c r="S211" s="3"/>
      <c r="T211" s="3">
        <v>2778362365.7910652</v>
      </c>
      <c r="U211" s="3">
        <v>1500101807.8955326</v>
      </c>
      <c r="V211" s="40" t="s">
        <v>45</v>
      </c>
      <c r="W211" s="3" t="s">
        <v>748</v>
      </c>
      <c r="X211" s="40" t="s">
        <v>237</v>
      </c>
      <c r="Y211" s="40">
        <v>3009133992</v>
      </c>
      <c r="Z211" s="16" t="s">
        <v>252</v>
      </c>
      <c r="AA211" s="40"/>
      <c r="AB211" s="40" t="s">
        <v>109</v>
      </c>
      <c r="AC211" s="40" t="s">
        <v>179</v>
      </c>
      <c r="AD211" s="40" t="s">
        <v>1528</v>
      </c>
      <c r="AE211" s="40"/>
      <c r="AF211" s="40"/>
    </row>
    <row r="212" spans="1:32" s="57" customFormat="1" ht="100.5" customHeight="1" x14ac:dyDescent="0.25">
      <c r="A212" s="12" t="s">
        <v>468</v>
      </c>
      <c r="B212" s="12" t="s">
        <v>109</v>
      </c>
      <c r="C212" s="13">
        <v>211</v>
      </c>
      <c r="D212" s="12" t="s">
        <v>727</v>
      </c>
      <c r="E212" s="85"/>
      <c r="F212" s="12"/>
      <c r="G212" s="12" t="s">
        <v>992</v>
      </c>
      <c r="H212" s="12" t="s">
        <v>180</v>
      </c>
      <c r="I212" s="12" t="s">
        <v>79</v>
      </c>
      <c r="J212" s="12" t="s">
        <v>43</v>
      </c>
      <c r="K212" s="12">
        <v>3</v>
      </c>
      <c r="L212" s="12" t="s">
        <v>28</v>
      </c>
      <c r="M212" s="12">
        <v>9</v>
      </c>
      <c r="N212" s="12" t="s">
        <v>137</v>
      </c>
      <c r="O212" s="12" t="s">
        <v>718</v>
      </c>
      <c r="P212" s="12" t="s">
        <v>44</v>
      </c>
      <c r="Q212" s="12">
        <v>0</v>
      </c>
      <c r="R212" s="12" t="s">
        <v>31</v>
      </c>
      <c r="S212" s="14"/>
      <c r="T212" s="18">
        <v>221841250</v>
      </c>
      <c r="U212" s="18">
        <v>221841250</v>
      </c>
      <c r="V212" s="12" t="s">
        <v>32</v>
      </c>
      <c r="W212" s="12" t="s">
        <v>33</v>
      </c>
      <c r="X212" s="12" t="s">
        <v>237</v>
      </c>
      <c r="Y212" s="12">
        <v>3009133992</v>
      </c>
      <c r="Z212" s="43" t="s">
        <v>252</v>
      </c>
      <c r="AA212" s="12"/>
      <c r="AB212" s="12" t="s">
        <v>109</v>
      </c>
      <c r="AC212" s="12" t="s">
        <v>179</v>
      </c>
      <c r="AD212" s="12" t="s">
        <v>1477</v>
      </c>
      <c r="AE212" s="12"/>
      <c r="AF212" s="12"/>
    </row>
    <row r="213" spans="1:32" s="57" customFormat="1" ht="66" customHeight="1" x14ac:dyDescent="0.25">
      <c r="A213" s="40" t="s">
        <v>469</v>
      </c>
      <c r="B213" s="40" t="s">
        <v>109</v>
      </c>
      <c r="C213" s="9">
        <v>212</v>
      </c>
      <c r="D213" s="40">
        <v>80131502</v>
      </c>
      <c r="E213" s="40"/>
      <c r="F213" s="40"/>
      <c r="G213" s="40" t="s">
        <v>993</v>
      </c>
      <c r="H213" s="40" t="s">
        <v>182</v>
      </c>
      <c r="I213" s="40"/>
      <c r="J213" s="40" t="s">
        <v>61</v>
      </c>
      <c r="K213" s="40">
        <v>4</v>
      </c>
      <c r="L213" s="40" t="s">
        <v>28</v>
      </c>
      <c r="M213" s="40">
        <v>8</v>
      </c>
      <c r="N213" s="40" t="s">
        <v>29</v>
      </c>
      <c r="O213" s="40" t="s">
        <v>714</v>
      </c>
      <c r="P213" s="40" t="s">
        <v>44</v>
      </c>
      <c r="Q213" s="40">
        <v>0</v>
      </c>
      <c r="R213" s="40" t="s">
        <v>31</v>
      </c>
      <c r="S213" s="3">
        <v>2466326</v>
      </c>
      <c r="T213" s="3">
        <f>+M213*S213</f>
        <v>19730608</v>
      </c>
      <c r="U213" s="3">
        <f>+T213</f>
        <v>19730608</v>
      </c>
      <c r="V213" s="40" t="s">
        <v>32</v>
      </c>
      <c r="W213" s="40" t="s">
        <v>33</v>
      </c>
      <c r="X213" s="40" t="s">
        <v>1541</v>
      </c>
      <c r="Y213" s="41">
        <v>3009133992</v>
      </c>
      <c r="Z213" s="16" t="s">
        <v>1542</v>
      </c>
      <c r="AA213" s="40"/>
      <c r="AB213" s="40" t="s">
        <v>109</v>
      </c>
      <c r="AC213" s="40" t="s">
        <v>280</v>
      </c>
      <c r="AD213" s="40" t="s">
        <v>1637</v>
      </c>
      <c r="AE213" s="40"/>
      <c r="AF213" s="40"/>
    </row>
    <row r="214" spans="1:32" s="57" customFormat="1" ht="60" customHeight="1" x14ac:dyDescent="0.25">
      <c r="A214" s="40" t="s">
        <v>470</v>
      </c>
      <c r="B214" s="40" t="s">
        <v>109</v>
      </c>
      <c r="C214" s="9">
        <v>213</v>
      </c>
      <c r="D214" s="40">
        <v>80131502</v>
      </c>
      <c r="E214" s="40"/>
      <c r="F214" s="40"/>
      <c r="G214" s="40" t="s">
        <v>1690</v>
      </c>
      <c r="H214" s="40" t="s">
        <v>182</v>
      </c>
      <c r="I214" s="40"/>
      <c r="J214" s="40" t="s">
        <v>55</v>
      </c>
      <c r="K214" s="40">
        <v>5</v>
      </c>
      <c r="L214" s="40" t="s">
        <v>28</v>
      </c>
      <c r="M214" s="40">
        <v>7.5</v>
      </c>
      <c r="N214" s="40" t="s">
        <v>29</v>
      </c>
      <c r="O214" s="40" t="s">
        <v>714</v>
      </c>
      <c r="P214" s="40" t="s">
        <v>44</v>
      </c>
      <c r="Q214" s="40">
        <v>0</v>
      </c>
      <c r="R214" s="40" t="s">
        <v>31</v>
      </c>
      <c r="S214" s="3">
        <v>0</v>
      </c>
      <c r="T214" s="3">
        <v>74800000</v>
      </c>
      <c r="U214" s="3">
        <f>+T214</f>
        <v>74800000</v>
      </c>
      <c r="V214" s="40" t="s">
        <v>32</v>
      </c>
      <c r="W214" s="40" t="s">
        <v>33</v>
      </c>
      <c r="X214" s="40" t="s">
        <v>1666</v>
      </c>
      <c r="Y214" s="41">
        <v>3009133992</v>
      </c>
      <c r="Z214" s="16" t="s">
        <v>783</v>
      </c>
      <c r="AA214" s="40"/>
      <c r="AB214" s="40" t="s">
        <v>109</v>
      </c>
      <c r="AC214" s="40" t="s">
        <v>280</v>
      </c>
      <c r="AD214" s="40" t="s">
        <v>1788</v>
      </c>
      <c r="AE214" s="40"/>
      <c r="AF214" s="40"/>
    </row>
    <row r="215" spans="1:32" s="57" customFormat="1" ht="49.5" x14ac:dyDescent="0.25">
      <c r="A215" s="40" t="s">
        <v>471</v>
      </c>
      <c r="B215" s="40" t="s">
        <v>109</v>
      </c>
      <c r="C215" s="9">
        <v>214</v>
      </c>
      <c r="D215" s="40" t="s">
        <v>181</v>
      </c>
      <c r="E215" s="40"/>
      <c r="F215" s="40"/>
      <c r="G215" s="40" t="s">
        <v>994</v>
      </c>
      <c r="H215" s="40" t="s">
        <v>182</v>
      </c>
      <c r="I215" s="40"/>
      <c r="J215" s="40" t="s">
        <v>61</v>
      </c>
      <c r="K215" s="40">
        <v>4</v>
      </c>
      <c r="L215" s="40" t="s">
        <v>28</v>
      </c>
      <c r="M215" s="40">
        <v>8</v>
      </c>
      <c r="N215" s="40" t="s">
        <v>29</v>
      </c>
      <c r="O215" s="40" t="s">
        <v>714</v>
      </c>
      <c r="P215" s="40" t="s">
        <v>44</v>
      </c>
      <c r="Q215" s="40">
        <v>0</v>
      </c>
      <c r="R215" s="40" t="s">
        <v>31</v>
      </c>
      <c r="S215" s="3">
        <v>0</v>
      </c>
      <c r="T215" s="3">
        <v>18576000</v>
      </c>
      <c r="U215" s="3">
        <f>+T215</f>
        <v>18576000</v>
      </c>
      <c r="V215" s="40" t="s">
        <v>32</v>
      </c>
      <c r="W215" s="40" t="s">
        <v>33</v>
      </c>
      <c r="X215" s="40" t="s">
        <v>780</v>
      </c>
      <c r="Y215" s="41">
        <v>3009133992</v>
      </c>
      <c r="Z215" s="16" t="s">
        <v>784</v>
      </c>
      <c r="AA215" s="40"/>
      <c r="AB215" s="40" t="s">
        <v>109</v>
      </c>
      <c r="AC215" s="40" t="s">
        <v>280</v>
      </c>
      <c r="AD215" s="40" t="s">
        <v>251</v>
      </c>
      <c r="AE215" s="40"/>
      <c r="AF215" s="40"/>
    </row>
    <row r="216" spans="1:32" s="57" customFormat="1" ht="99" customHeight="1" x14ac:dyDescent="0.25">
      <c r="A216" s="40" t="s">
        <v>1359</v>
      </c>
      <c r="B216" s="40" t="s">
        <v>109</v>
      </c>
      <c r="C216" s="9">
        <v>215</v>
      </c>
      <c r="D216" s="40" t="s">
        <v>181</v>
      </c>
      <c r="E216" s="40"/>
      <c r="F216" s="40"/>
      <c r="G216" s="40" t="s">
        <v>236</v>
      </c>
      <c r="H216" s="40" t="s">
        <v>182</v>
      </c>
      <c r="I216" s="40"/>
      <c r="J216" s="40" t="s">
        <v>27</v>
      </c>
      <c r="K216" s="40">
        <v>1</v>
      </c>
      <c r="L216" s="40" t="s">
        <v>64</v>
      </c>
      <c r="M216" s="40">
        <v>11</v>
      </c>
      <c r="N216" s="40" t="s">
        <v>29</v>
      </c>
      <c r="O216" s="40" t="s">
        <v>714</v>
      </c>
      <c r="P216" s="40" t="s">
        <v>44</v>
      </c>
      <c r="Q216" s="40">
        <v>0</v>
      </c>
      <c r="R216" s="40" t="s">
        <v>31</v>
      </c>
      <c r="S216" s="3">
        <v>17468214</v>
      </c>
      <c r="T216" s="3">
        <v>192150354</v>
      </c>
      <c r="U216" s="3">
        <v>192150354</v>
      </c>
      <c r="V216" s="40" t="s">
        <v>32</v>
      </c>
      <c r="W216" s="40" t="s">
        <v>33</v>
      </c>
      <c r="X216" s="40" t="s">
        <v>249</v>
      </c>
      <c r="Y216" s="41">
        <v>3009133992</v>
      </c>
      <c r="Z216" s="16" t="s">
        <v>250</v>
      </c>
      <c r="AA216" s="40"/>
      <c r="AB216" s="40" t="s">
        <v>109</v>
      </c>
      <c r="AC216" s="40" t="s">
        <v>280</v>
      </c>
      <c r="AD216" s="40" t="s">
        <v>251</v>
      </c>
      <c r="AE216" s="40"/>
      <c r="AF216" s="40"/>
    </row>
    <row r="217" spans="1:32" s="57" customFormat="1" ht="49.5" x14ac:dyDescent="0.25">
      <c r="A217" s="40" t="s">
        <v>472</v>
      </c>
      <c r="B217" s="40" t="s">
        <v>109</v>
      </c>
      <c r="C217" s="9">
        <v>216</v>
      </c>
      <c r="D217" s="40" t="s">
        <v>181</v>
      </c>
      <c r="E217" s="40"/>
      <c r="F217" s="40"/>
      <c r="G217" s="40" t="s">
        <v>995</v>
      </c>
      <c r="H217" s="40" t="s">
        <v>182</v>
      </c>
      <c r="I217" s="40"/>
      <c r="J217" s="40" t="s">
        <v>61</v>
      </c>
      <c r="K217" s="40">
        <v>4</v>
      </c>
      <c r="L217" s="40" t="s">
        <v>28</v>
      </c>
      <c r="M217" s="40">
        <v>8</v>
      </c>
      <c r="N217" s="40" t="s">
        <v>29</v>
      </c>
      <c r="O217" s="40" t="s">
        <v>714</v>
      </c>
      <c r="P217" s="40" t="s">
        <v>44</v>
      </c>
      <c r="Q217" s="40">
        <v>0</v>
      </c>
      <c r="R217" s="40" t="s">
        <v>31</v>
      </c>
      <c r="S217" s="3">
        <v>0</v>
      </c>
      <c r="T217" s="3">
        <v>11742000</v>
      </c>
      <c r="U217" s="3">
        <f>+T217</f>
        <v>11742000</v>
      </c>
      <c r="V217" s="40" t="s">
        <v>32</v>
      </c>
      <c r="W217" s="40" t="s">
        <v>33</v>
      </c>
      <c r="X217" s="40" t="s">
        <v>780</v>
      </c>
      <c r="Y217" s="41">
        <v>3009133992</v>
      </c>
      <c r="Z217" s="16" t="s">
        <v>784</v>
      </c>
      <c r="AA217" s="40"/>
      <c r="AB217" s="40" t="s">
        <v>109</v>
      </c>
      <c r="AC217" s="40" t="s">
        <v>280</v>
      </c>
      <c r="AD217" s="40" t="s">
        <v>251</v>
      </c>
      <c r="AE217" s="40"/>
      <c r="AF217" s="40"/>
    </row>
    <row r="218" spans="1:32" s="57" customFormat="1" ht="66" customHeight="1" x14ac:dyDescent="0.25">
      <c r="A218" s="40" t="s">
        <v>473</v>
      </c>
      <c r="B218" s="40" t="s">
        <v>109</v>
      </c>
      <c r="C218" s="9">
        <v>217</v>
      </c>
      <c r="D218" s="40" t="s">
        <v>181</v>
      </c>
      <c r="E218" s="40"/>
      <c r="F218" s="40"/>
      <c r="G218" s="40" t="s">
        <v>996</v>
      </c>
      <c r="H218" s="40" t="s">
        <v>182</v>
      </c>
      <c r="I218" s="40"/>
      <c r="J218" s="40" t="s">
        <v>61</v>
      </c>
      <c r="K218" s="40">
        <v>4</v>
      </c>
      <c r="L218" s="40" t="s">
        <v>28</v>
      </c>
      <c r="M218" s="40">
        <v>8</v>
      </c>
      <c r="N218" s="40" t="s">
        <v>29</v>
      </c>
      <c r="O218" s="40" t="s">
        <v>714</v>
      </c>
      <c r="P218" s="40" t="s">
        <v>44</v>
      </c>
      <c r="Q218" s="40">
        <v>0</v>
      </c>
      <c r="R218" s="40" t="s">
        <v>31</v>
      </c>
      <c r="S218" s="3">
        <v>0</v>
      </c>
      <c r="T218" s="3">
        <v>17834000</v>
      </c>
      <c r="U218" s="3">
        <f>+T218</f>
        <v>17834000</v>
      </c>
      <c r="V218" s="40" t="s">
        <v>32</v>
      </c>
      <c r="W218" s="40" t="s">
        <v>33</v>
      </c>
      <c r="X218" s="40" t="s">
        <v>780</v>
      </c>
      <c r="Y218" s="41">
        <v>3009133992</v>
      </c>
      <c r="Z218" s="16" t="s">
        <v>784</v>
      </c>
      <c r="AA218" s="40"/>
      <c r="AB218" s="40" t="s">
        <v>109</v>
      </c>
      <c r="AC218" s="40" t="s">
        <v>280</v>
      </c>
      <c r="AD218" s="40" t="s">
        <v>1548</v>
      </c>
      <c r="AE218" s="40"/>
      <c r="AF218" s="40"/>
    </row>
    <row r="219" spans="1:32" s="8" customFormat="1" ht="55.15" customHeight="1" x14ac:dyDescent="0.25">
      <c r="A219" s="40" t="s">
        <v>1360</v>
      </c>
      <c r="B219" s="40" t="s">
        <v>109</v>
      </c>
      <c r="C219" s="9">
        <v>218</v>
      </c>
      <c r="D219" s="40" t="s">
        <v>181</v>
      </c>
      <c r="E219" s="40"/>
      <c r="F219" s="40"/>
      <c r="G219" s="40" t="s">
        <v>183</v>
      </c>
      <c r="H219" s="40" t="s">
        <v>182</v>
      </c>
      <c r="I219" s="40"/>
      <c r="J219" s="40" t="s">
        <v>52</v>
      </c>
      <c r="K219" s="40">
        <v>2</v>
      </c>
      <c r="L219" s="40" t="s">
        <v>28</v>
      </c>
      <c r="M219" s="40">
        <v>10.5</v>
      </c>
      <c r="N219" s="40" t="s">
        <v>29</v>
      </c>
      <c r="O219" s="40" t="s">
        <v>714</v>
      </c>
      <c r="P219" s="40" t="s">
        <v>44</v>
      </c>
      <c r="Q219" s="40">
        <v>0</v>
      </c>
      <c r="R219" s="40" t="s">
        <v>31</v>
      </c>
      <c r="S219" s="3">
        <v>0</v>
      </c>
      <c r="T219" s="3">
        <v>282528000</v>
      </c>
      <c r="U219" s="3">
        <v>282528000</v>
      </c>
      <c r="V219" s="40" t="s">
        <v>32</v>
      </c>
      <c r="W219" s="40" t="s">
        <v>33</v>
      </c>
      <c r="X219" s="40" t="s">
        <v>249</v>
      </c>
      <c r="Y219" s="41">
        <v>3009133992</v>
      </c>
      <c r="Z219" s="16" t="s">
        <v>250</v>
      </c>
      <c r="AA219" s="40"/>
      <c r="AB219" s="40" t="s">
        <v>109</v>
      </c>
      <c r="AC219" s="40" t="s">
        <v>280</v>
      </c>
      <c r="AD219" s="40" t="s">
        <v>251</v>
      </c>
      <c r="AE219" s="40"/>
      <c r="AF219" s="40"/>
    </row>
    <row r="220" spans="1:32" s="8" customFormat="1" ht="55.15" customHeight="1" x14ac:dyDescent="0.25">
      <c r="A220" s="40" t="s">
        <v>474</v>
      </c>
      <c r="B220" s="40" t="s">
        <v>109</v>
      </c>
      <c r="C220" s="9">
        <v>219</v>
      </c>
      <c r="D220" s="40" t="s">
        <v>181</v>
      </c>
      <c r="E220" s="40"/>
      <c r="F220" s="40"/>
      <c r="G220" s="40" t="s">
        <v>997</v>
      </c>
      <c r="H220" s="40" t="s">
        <v>182</v>
      </c>
      <c r="I220" s="40"/>
      <c r="J220" s="40" t="s">
        <v>61</v>
      </c>
      <c r="K220" s="40">
        <v>4</v>
      </c>
      <c r="L220" s="40" t="s">
        <v>28</v>
      </c>
      <c r="M220" s="40">
        <v>8</v>
      </c>
      <c r="N220" s="40" t="s">
        <v>29</v>
      </c>
      <c r="O220" s="40" t="s">
        <v>714</v>
      </c>
      <c r="P220" s="40" t="s">
        <v>44</v>
      </c>
      <c r="Q220" s="40">
        <v>0</v>
      </c>
      <c r="R220" s="40" t="s">
        <v>31</v>
      </c>
      <c r="S220" s="3"/>
      <c r="T220" s="3">
        <v>13335992</v>
      </c>
      <c r="U220" s="3">
        <f t="shared" ref="U220:U226" si="4">+T220</f>
        <v>13335992</v>
      </c>
      <c r="V220" s="40" t="s">
        <v>32</v>
      </c>
      <c r="W220" s="40" t="s">
        <v>33</v>
      </c>
      <c r="X220" s="40" t="s">
        <v>780</v>
      </c>
      <c r="Y220" s="40">
        <v>3009133992</v>
      </c>
      <c r="Z220" s="16" t="s">
        <v>784</v>
      </c>
      <c r="AA220" s="40"/>
      <c r="AB220" s="40" t="s">
        <v>109</v>
      </c>
      <c r="AC220" s="40" t="s">
        <v>280</v>
      </c>
      <c r="AD220" s="40" t="s">
        <v>1632</v>
      </c>
      <c r="AE220" s="40"/>
      <c r="AF220" s="40"/>
    </row>
    <row r="221" spans="1:32" s="8" customFormat="1" ht="55.15" customHeight="1" x14ac:dyDescent="0.25">
      <c r="A221" s="40" t="s">
        <v>475</v>
      </c>
      <c r="B221" s="40" t="s">
        <v>109</v>
      </c>
      <c r="C221" s="9">
        <v>220</v>
      </c>
      <c r="D221" s="40" t="s">
        <v>181</v>
      </c>
      <c r="E221" s="40"/>
      <c r="F221" s="40"/>
      <c r="G221" s="40" t="s">
        <v>998</v>
      </c>
      <c r="H221" s="40" t="s">
        <v>182</v>
      </c>
      <c r="I221" s="40"/>
      <c r="J221" s="40" t="s">
        <v>61</v>
      </c>
      <c r="K221" s="40">
        <v>4</v>
      </c>
      <c r="L221" s="40" t="s">
        <v>28</v>
      </c>
      <c r="M221" s="40">
        <v>8</v>
      </c>
      <c r="N221" s="40" t="s">
        <v>29</v>
      </c>
      <c r="O221" s="40" t="s">
        <v>714</v>
      </c>
      <c r="P221" s="40" t="s">
        <v>44</v>
      </c>
      <c r="Q221" s="40">
        <v>0</v>
      </c>
      <c r="R221" s="40" t="s">
        <v>31</v>
      </c>
      <c r="S221" s="3"/>
      <c r="T221" s="3">
        <v>12203200</v>
      </c>
      <c r="U221" s="3">
        <f t="shared" si="4"/>
        <v>12203200</v>
      </c>
      <c r="V221" s="40" t="s">
        <v>32</v>
      </c>
      <c r="W221" s="40" t="s">
        <v>33</v>
      </c>
      <c r="X221" s="40" t="s">
        <v>780</v>
      </c>
      <c r="Y221" s="40">
        <v>3009133992</v>
      </c>
      <c r="Z221" s="16" t="s">
        <v>784</v>
      </c>
      <c r="AA221" s="40"/>
      <c r="AB221" s="40" t="s">
        <v>109</v>
      </c>
      <c r="AC221" s="40" t="s">
        <v>280</v>
      </c>
      <c r="AD221" s="40" t="s">
        <v>1632</v>
      </c>
      <c r="AE221" s="40"/>
      <c r="AF221" s="40"/>
    </row>
    <row r="222" spans="1:32" s="8" customFormat="1" ht="189.75" customHeight="1" x14ac:dyDescent="0.25">
      <c r="A222" s="40" t="s">
        <v>476</v>
      </c>
      <c r="B222" s="40" t="s">
        <v>109</v>
      </c>
      <c r="C222" s="9">
        <v>221</v>
      </c>
      <c r="D222" s="40" t="s">
        <v>181</v>
      </c>
      <c r="E222" s="40"/>
      <c r="F222" s="40"/>
      <c r="G222" s="40" t="s">
        <v>999</v>
      </c>
      <c r="H222" s="40" t="s">
        <v>182</v>
      </c>
      <c r="I222" s="40"/>
      <c r="J222" s="40" t="s">
        <v>61</v>
      </c>
      <c r="K222" s="40">
        <v>4</v>
      </c>
      <c r="L222" s="40" t="s">
        <v>28</v>
      </c>
      <c r="M222" s="40">
        <v>8</v>
      </c>
      <c r="N222" s="40" t="s">
        <v>29</v>
      </c>
      <c r="O222" s="40" t="s">
        <v>714</v>
      </c>
      <c r="P222" s="40" t="s">
        <v>44</v>
      </c>
      <c r="Q222" s="40">
        <v>0</v>
      </c>
      <c r="R222" s="40" t="s">
        <v>31</v>
      </c>
      <c r="S222" s="3">
        <v>0</v>
      </c>
      <c r="T222" s="3">
        <v>16800000</v>
      </c>
      <c r="U222" s="3">
        <f t="shared" si="4"/>
        <v>16800000</v>
      </c>
      <c r="V222" s="40" t="s">
        <v>32</v>
      </c>
      <c r="W222" s="40" t="s">
        <v>33</v>
      </c>
      <c r="X222" s="40" t="s">
        <v>656</v>
      </c>
      <c r="Y222" s="41">
        <v>3009133992</v>
      </c>
      <c r="Z222" s="16" t="s">
        <v>783</v>
      </c>
      <c r="AA222" s="40"/>
      <c r="AB222" s="40" t="s">
        <v>109</v>
      </c>
      <c r="AC222" s="40" t="s">
        <v>280</v>
      </c>
      <c r="AD222" s="40" t="s">
        <v>1639</v>
      </c>
      <c r="AE222" s="40"/>
      <c r="AF222" s="40"/>
    </row>
    <row r="223" spans="1:32" s="8" customFormat="1" ht="82.5" customHeight="1" x14ac:dyDescent="0.25">
      <c r="A223" s="40" t="s">
        <v>477</v>
      </c>
      <c r="B223" s="40" t="s">
        <v>109</v>
      </c>
      <c r="C223" s="9">
        <v>222</v>
      </c>
      <c r="D223" s="40" t="s">
        <v>181</v>
      </c>
      <c r="E223" s="40"/>
      <c r="F223" s="40"/>
      <c r="G223" s="40" t="s">
        <v>1000</v>
      </c>
      <c r="H223" s="40" t="s">
        <v>182</v>
      </c>
      <c r="I223" s="40"/>
      <c r="J223" s="40" t="s">
        <v>55</v>
      </c>
      <c r="K223" s="40">
        <v>5</v>
      </c>
      <c r="L223" s="40" t="s">
        <v>28</v>
      </c>
      <c r="M223" s="40">
        <v>8</v>
      </c>
      <c r="N223" s="40" t="s">
        <v>29</v>
      </c>
      <c r="O223" s="40" t="s">
        <v>714</v>
      </c>
      <c r="P223" s="40" t="s">
        <v>44</v>
      </c>
      <c r="Q223" s="40">
        <v>0</v>
      </c>
      <c r="R223" s="40" t="s">
        <v>31</v>
      </c>
      <c r="S223" s="3">
        <v>0</v>
      </c>
      <c r="T223" s="3">
        <v>29439000</v>
      </c>
      <c r="U223" s="3">
        <f t="shared" si="4"/>
        <v>29439000</v>
      </c>
      <c r="V223" s="40" t="s">
        <v>32</v>
      </c>
      <c r="W223" s="40" t="s">
        <v>33</v>
      </c>
      <c r="X223" s="40" t="s">
        <v>1666</v>
      </c>
      <c r="Y223" s="41">
        <v>3009133992</v>
      </c>
      <c r="Z223" s="16" t="s">
        <v>783</v>
      </c>
      <c r="AA223" s="40"/>
      <c r="AB223" s="40" t="s">
        <v>109</v>
      </c>
      <c r="AC223" s="40" t="s">
        <v>280</v>
      </c>
      <c r="AD223" s="40" t="s">
        <v>1529</v>
      </c>
      <c r="AE223" s="40"/>
      <c r="AF223" s="40"/>
    </row>
    <row r="224" spans="1:32" s="8" customFormat="1" ht="66" x14ac:dyDescent="0.25">
      <c r="A224" s="40" t="s">
        <v>478</v>
      </c>
      <c r="B224" s="40" t="s">
        <v>109</v>
      </c>
      <c r="C224" s="9">
        <v>223</v>
      </c>
      <c r="D224" s="40" t="s">
        <v>181</v>
      </c>
      <c r="E224" s="40"/>
      <c r="F224" s="40"/>
      <c r="G224" s="40" t="s">
        <v>1001</v>
      </c>
      <c r="H224" s="40" t="s">
        <v>182</v>
      </c>
      <c r="I224" s="40"/>
      <c r="J224" s="40" t="s">
        <v>61</v>
      </c>
      <c r="K224" s="40">
        <v>4</v>
      </c>
      <c r="L224" s="40" t="s">
        <v>28</v>
      </c>
      <c r="M224" s="40">
        <v>8</v>
      </c>
      <c r="N224" s="40" t="s">
        <v>29</v>
      </c>
      <c r="O224" s="40" t="s">
        <v>714</v>
      </c>
      <c r="P224" s="40" t="s">
        <v>44</v>
      </c>
      <c r="Q224" s="40">
        <v>0</v>
      </c>
      <c r="R224" s="40" t="s">
        <v>31</v>
      </c>
      <c r="S224" s="3">
        <v>0</v>
      </c>
      <c r="T224" s="3">
        <v>127707450</v>
      </c>
      <c r="U224" s="3">
        <f t="shared" si="4"/>
        <v>127707450</v>
      </c>
      <c r="V224" s="40" t="s">
        <v>32</v>
      </c>
      <c r="W224" s="40" t="s">
        <v>33</v>
      </c>
      <c r="X224" s="40" t="s">
        <v>201</v>
      </c>
      <c r="Y224" s="41">
        <v>3009133992</v>
      </c>
      <c r="Z224" s="16" t="s">
        <v>245</v>
      </c>
      <c r="AA224" s="40"/>
      <c r="AB224" s="40" t="s">
        <v>109</v>
      </c>
      <c r="AC224" s="40" t="s">
        <v>280</v>
      </c>
      <c r="AD224" s="40" t="s">
        <v>1634</v>
      </c>
      <c r="AE224" s="40"/>
      <c r="AF224" s="40"/>
    </row>
    <row r="225" spans="1:32" s="8" customFormat="1" ht="49.5" x14ac:dyDescent="0.25">
      <c r="A225" s="40" t="s">
        <v>479</v>
      </c>
      <c r="B225" s="40" t="s">
        <v>109</v>
      </c>
      <c r="C225" s="9">
        <v>224</v>
      </c>
      <c r="D225" s="40">
        <v>80131502</v>
      </c>
      <c r="E225" s="40"/>
      <c r="F225" s="40"/>
      <c r="G225" s="40" t="s">
        <v>1002</v>
      </c>
      <c r="H225" s="40" t="s">
        <v>182</v>
      </c>
      <c r="I225" s="40"/>
      <c r="J225" s="40" t="s">
        <v>61</v>
      </c>
      <c r="K225" s="40">
        <v>4</v>
      </c>
      <c r="L225" s="40" t="s">
        <v>28</v>
      </c>
      <c r="M225" s="40">
        <v>8</v>
      </c>
      <c r="N225" s="40" t="s">
        <v>29</v>
      </c>
      <c r="O225" s="40" t="s">
        <v>714</v>
      </c>
      <c r="P225" s="40" t="s">
        <v>44</v>
      </c>
      <c r="Q225" s="40">
        <v>0</v>
      </c>
      <c r="R225" s="40" t="s">
        <v>31</v>
      </c>
      <c r="S225" s="3">
        <v>0</v>
      </c>
      <c r="T225" s="3">
        <v>69647000</v>
      </c>
      <c r="U225" s="3">
        <f t="shared" si="4"/>
        <v>69647000</v>
      </c>
      <c r="V225" s="40" t="s">
        <v>32</v>
      </c>
      <c r="W225" s="40" t="s">
        <v>33</v>
      </c>
      <c r="X225" s="40" t="s">
        <v>780</v>
      </c>
      <c r="Y225" s="41">
        <v>3009133992</v>
      </c>
      <c r="Z225" s="16" t="s">
        <v>784</v>
      </c>
      <c r="AA225" s="40"/>
      <c r="AB225" s="40" t="s">
        <v>109</v>
      </c>
      <c r="AC225" s="40" t="s">
        <v>280</v>
      </c>
      <c r="AD225" s="40" t="s">
        <v>1549</v>
      </c>
      <c r="AE225" s="40"/>
      <c r="AF225" s="40"/>
    </row>
    <row r="226" spans="1:32" s="37" customFormat="1" ht="126" customHeight="1" x14ac:dyDescent="0.25">
      <c r="A226" s="24" t="s">
        <v>1103</v>
      </c>
      <c r="B226" s="24" t="s">
        <v>109</v>
      </c>
      <c r="C226" s="25">
        <v>225</v>
      </c>
      <c r="D226" s="24" t="s">
        <v>239</v>
      </c>
      <c r="E226" s="86"/>
      <c r="F226" s="24"/>
      <c r="G226" s="24" t="s">
        <v>1104</v>
      </c>
      <c r="H226" s="24" t="s">
        <v>185</v>
      </c>
      <c r="I226" s="24" t="s">
        <v>79</v>
      </c>
      <c r="J226" s="24" t="s">
        <v>27</v>
      </c>
      <c r="K226" s="24">
        <v>1</v>
      </c>
      <c r="L226" s="24" t="s">
        <v>28</v>
      </c>
      <c r="M226" s="24">
        <v>9</v>
      </c>
      <c r="N226" s="24" t="s">
        <v>114</v>
      </c>
      <c r="O226" s="24" t="s">
        <v>719</v>
      </c>
      <c r="P226" s="24" t="s">
        <v>44</v>
      </c>
      <c r="Q226" s="24">
        <v>0</v>
      </c>
      <c r="R226" s="24" t="s">
        <v>31</v>
      </c>
      <c r="S226" s="26">
        <v>0</v>
      </c>
      <c r="T226" s="26">
        <v>80000000</v>
      </c>
      <c r="U226" s="26">
        <f t="shared" si="4"/>
        <v>80000000</v>
      </c>
      <c r="V226" s="24" t="s">
        <v>32</v>
      </c>
      <c r="W226" s="24" t="s">
        <v>33</v>
      </c>
      <c r="X226" s="24" t="s">
        <v>249</v>
      </c>
      <c r="Y226" s="32">
        <v>3009133992</v>
      </c>
      <c r="Z226" s="35" t="s">
        <v>250</v>
      </c>
      <c r="AA226" s="25"/>
      <c r="AB226" s="24" t="s">
        <v>109</v>
      </c>
      <c r="AC226" s="24" t="s">
        <v>282</v>
      </c>
      <c r="AD226" s="24" t="s">
        <v>251</v>
      </c>
      <c r="AE226" s="24"/>
      <c r="AF226" s="24"/>
    </row>
    <row r="227" spans="1:32" s="37" customFormat="1" ht="126" customHeight="1" x14ac:dyDescent="0.25">
      <c r="A227" s="40" t="s">
        <v>480</v>
      </c>
      <c r="B227" s="40" t="s">
        <v>109</v>
      </c>
      <c r="C227" s="9">
        <v>226</v>
      </c>
      <c r="D227" s="40">
        <v>78181507</v>
      </c>
      <c r="E227" s="40"/>
      <c r="F227" s="40"/>
      <c r="G227" s="40" t="s">
        <v>1003</v>
      </c>
      <c r="H227" s="40" t="s">
        <v>186</v>
      </c>
      <c r="I227" s="40" t="s">
        <v>79</v>
      </c>
      <c r="J227" s="40" t="s">
        <v>43</v>
      </c>
      <c r="K227" s="40">
        <v>3</v>
      </c>
      <c r="L227" s="40" t="s">
        <v>28</v>
      </c>
      <c r="M227" s="40">
        <v>10</v>
      </c>
      <c r="N227" s="40" t="s">
        <v>244</v>
      </c>
      <c r="O227" s="40" t="s">
        <v>716</v>
      </c>
      <c r="P227" s="40" t="s">
        <v>44</v>
      </c>
      <c r="Q227" s="40">
        <v>0</v>
      </c>
      <c r="R227" s="40" t="s">
        <v>31</v>
      </c>
      <c r="S227" s="3">
        <v>0</v>
      </c>
      <c r="T227" s="3">
        <v>64000000</v>
      </c>
      <c r="U227" s="3">
        <v>64000000</v>
      </c>
      <c r="V227" s="40" t="s">
        <v>32</v>
      </c>
      <c r="W227" s="40" t="s">
        <v>33</v>
      </c>
      <c r="X227" s="40" t="s">
        <v>646</v>
      </c>
      <c r="Y227" s="41">
        <v>3009133992</v>
      </c>
      <c r="Z227" s="16" t="s">
        <v>710</v>
      </c>
      <c r="AA227" s="40"/>
      <c r="AB227" s="40" t="s">
        <v>109</v>
      </c>
      <c r="AC227" s="40" t="s">
        <v>281</v>
      </c>
      <c r="AD227" s="40" t="s">
        <v>1096</v>
      </c>
      <c r="AE227" s="40"/>
      <c r="AF227" s="40"/>
    </row>
    <row r="228" spans="1:32" s="8" customFormat="1" ht="99.75" customHeight="1" x14ac:dyDescent="0.25">
      <c r="A228" s="40" t="s">
        <v>481</v>
      </c>
      <c r="B228" s="40" t="s">
        <v>109</v>
      </c>
      <c r="C228" s="9">
        <v>227</v>
      </c>
      <c r="D228" s="40" t="s">
        <v>184</v>
      </c>
      <c r="E228" s="40"/>
      <c r="F228" s="40"/>
      <c r="G228" s="40" t="s">
        <v>1004</v>
      </c>
      <c r="H228" s="40" t="s">
        <v>186</v>
      </c>
      <c r="I228" s="40" t="s">
        <v>79</v>
      </c>
      <c r="J228" s="40" t="s">
        <v>55</v>
      </c>
      <c r="K228" s="40">
        <v>5</v>
      </c>
      <c r="L228" s="40" t="s">
        <v>28</v>
      </c>
      <c r="M228" s="40">
        <v>8</v>
      </c>
      <c r="N228" s="40" t="s">
        <v>98</v>
      </c>
      <c r="O228" s="40" t="s">
        <v>714</v>
      </c>
      <c r="P228" s="40" t="s">
        <v>44</v>
      </c>
      <c r="Q228" s="40">
        <v>0</v>
      </c>
      <c r="R228" s="40" t="s">
        <v>31</v>
      </c>
      <c r="S228" s="3">
        <v>0</v>
      </c>
      <c r="T228" s="3">
        <v>57260000</v>
      </c>
      <c r="U228" s="3">
        <v>57260000</v>
      </c>
      <c r="V228" s="40" t="s">
        <v>32</v>
      </c>
      <c r="W228" s="40" t="s">
        <v>33</v>
      </c>
      <c r="X228" s="40" t="s">
        <v>235</v>
      </c>
      <c r="Y228" s="41">
        <v>3009133992</v>
      </c>
      <c r="Z228" s="16" t="s">
        <v>246</v>
      </c>
      <c r="AA228" s="40"/>
      <c r="AB228" s="40" t="s">
        <v>109</v>
      </c>
      <c r="AC228" s="40" t="s">
        <v>281</v>
      </c>
      <c r="AD228" s="40" t="s">
        <v>251</v>
      </c>
      <c r="AE228" s="40"/>
      <c r="AF228" s="40"/>
    </row>
    <row r="229" spans="1:32" s="8" customFormat="1" ht="128.25" customHeight="1" x14ac:dyDescent="0.25">
      <c r="A229" s="40" t="s">
        <v>482</v>
      </c>
      <c r="B229" s="40" t="s">
        <v>109</v>
      </c>
      <c r="C229" s="9">
        <v>228</v>
      </c>
      <c r="D229" s="40" t="s">
        <v>184</v>
      </c>
      <c r="E229" s="40"/>
      <c r="F229" s="40"/>
      <c r="G229" s="40" t="s">
        <v>1005</v>
      </c>
      <c r="H229" s="40" t="s">
        <v>186</v>
      </c>
      <c r="I229" s="40" t="s">
        <v>79</v>
      </c>
      <c r="J229" s="40" t="s">
        <v>43</v>
      </c>
      <c r="K229" s="40">
        <v>3</v>
      </c>
      <c r="L229" s="40" t="s">
        <v>28</v>
      </c>
      <c r="M229" s="40">
        <v>9</v>
      </c>
      <c r="N229" s="40" t="s">
        <v>211</v>
      </c>
      <c r="O229" s="40" t="s">
        <v>717</v>
      </c>
      <c r="P229" s="40" t="s">
        <v>44</v>
      </c>
      <c r="Q229" s="40">
        <v>0</v>
      </c>
      <c r="R229" s="40" t="s">
        <v>31</v>
      </c>
      <c r="S229" s="3">
        <v>0</v>
      </c>
      <c r="T229" s="3">
        <v>271984000</v>
      </c>
      <c r="U229" s="3">
        <f>+T229</f>
        <v>271984000</v>
      </c>
      <c r="V229" s="40" t="s">
        <v>32</v>
      </c>
      <c r="W229" s="40" t="s">
        <v>33</v>
      </c>
      <c r="X229" s="40" t="s">
        <v>235</v>
      </c>
      <c r="Y229" s="41">
        <v>3009133992</v>
      </c>
      <c r="Z229" s="16" t="s">
        <v>246</v>
      </c>
      <c r="AA229" s="40"/>
      <c r="AB229" s="40" t="s">
        <v>109</v>
      </c>
      <c r="AC229" s="40" t="s">
        <v>281</v>
      </c>
      <c r="AD229" s="40" t="s">
        <v>1094</v>
      </c>
      <c r="AE229" s="40"/>
      <c r="AF229" s="40"/>
    </row>
    <row r="230" spans="1:32" s="8" customFormat="1" ht="129" customHeight="1" x14ac:dyDescent="0.25">
      <c r="A230" s="40" t="s">
        <v>483</v>
      </c>
      <c r="B230" s="40" t="s">
        <v>109</v>
      </c>
      <c r="C230" s="9">
        <v>229</v>
      </c>
      <c r="D230" s="40">
        <v>78181507</v>
      </c>
      <c r="E230" s="40"/>
      <c r="F230" s="40"/>
      <c r="G230" s="40" t="s">
        <v>1006</v>
      </c>
      <c r="H230" s="40" t="s">
        <v>186</v>
      </c>
      <c r="I230" s="40" t="s">
        <v>79</v>
      </c>
      <c r="J230" s="40" t="s">
        <v>55</v>
      </c>
      <c r="K230" s="40">
        <v>5</v>
      </c>
      <c r="L230" s="40" t="s">
        <v>28</v>
      </c>
      <c r="M230" s="40">
        <v>8</v>
      </c>
      <c r="N230" s="40" t="s">
        <v>244</v>
      </c>
      <c r="O230" s="40" t="s">
        <v>716</v>
      </c>
      <c r="P230" s="40" t="s">
        <v>44</v>
      </c>
      <c r="Q230" s="40">
        <v>0</v>
      </c>
      <c r="R230" s="40" t="s">
        <v>31</v>
      </c>
      <c r="S230" s="3">
        <v>0</v>
      </c>
      <c r="T230" s="3">
        <v>35787000</v>
      </c>
      <c r="U230" s="3">
        <v>35787000</v>
      </c>
      <c r="V230" s="40" t="s">
        <v>32</v>
      </c>
      <c r="W230" s="40" t="s">
        <v>33</v>
      </c>
      <c r="X230" s="40" t="s">
        <v>235</v>
      </c>
      <c r="Y230" s="41">
        <v>3009133992</v>
      </c>
      <c r="Z230" s="16" t="s">
        <v>246</v>
      </c>
      <c r="AA230" s="40"/>
      <c r="AB230" s="40" t="s">
        <v>109</v>
      </c>
      <c r="AC230" s="40" t="s">
        <v>281</v>
      </c>
      <c r="AD230" s="40" t="s">
        <v>251</v>
      </c>
      <c r="AE230" s="40"/>
      <c r="AF230" s="40"/>
    </row>
    <row r="231" spans="1:32" s="8" customFormat="1" ht="190.5" customHeight="1" x14ac:dyDescent="0.25">
      <c r="A231" s="40" t="s">
        <v>484</v>
      </c>
      <c r="B231" s="40" t="s">
        <v>109</v>
      </c>
      <c r="C231" s="9">
        <v>230</v>
      </c>
      <c r="D231" s="40">
        <v>76111801</v>
      </c>
      <c r="E231" s="40"/>
      <c r="F231" s="40"/>
      <c r="G231" s="40" t="s">
        <v>1007</v>
      </c>
      <c r="H231" s="40" t="s">
        <v>187</v>
      </c>
      <c r="I231" s="40" t="s">
        <v>79</v>
      </c>
      <c r="J231" s="40" t="s">
        <v>63</v>
      </c>
      <c r="K231" s="40">
        <v>4</v>
      </c>
      <c r="L231" s="40" t="s">
        <v>28</v>
      </c>
      <c r="M231" s="40">
        <v>7</v>
      </c>
      <c r="N231" s="40" t="s">
        <v>244</v>
      </c>
      <c r="O231" s="40" t="s">
        <v>716</v>
      </c>
      <c r="P231" s="40" t="s">
        <v>44</v>
      </c>
      <c r="Q231" s="40">
        <v>0</v>
      </c>
      <c r="R231" s="40" t="s">
        <v>31</v>
      </c>
      <c r="S231" s="3">
        <v>0</v>
      </c>
      <c r="T231" s="3">
        <v>10000000</v>
      </c>
      <c r="U231" s="3">
        <f t="shared" ref="U231:U238" si="5">+T231</f>
        <v>10000000</v>
      </c>
      <c r="V231" s="40" t="s">
        <v>32</v>
      </c>
      <c r="W231" s="40" t="s">
        <v>33</v>
      </c>
      <c r="X231" s="40" t="s">
        <v>235</v>
      </c>
      <c r="Y231" s="41">
        <v>3009133992</v>
      </c>
      <c r="Z231" s="16" t="s">
        <v>248</v>
      </c>
      <c r="AA231" s="40"/>
      <c r="AB231" s="40" t="s">
        <v>109</v>
      </c>
      <c r="AC231" s="40" t="s">
        <v>281</v>
      </c>
      <c r="AD231" s="40" t="s">
        <v>1545</v>
      </c>
      <c r="AE231" s="40"/>
      <c r="AF231" s="40"/>
    </row>
    <row r="232" spans="1:32" s="8" customFormat="1" ht="159.75" customHeight="1" x14ac:dyDescent="0.25">
      <c r="A232" s="40" t="s">
        <v>485</v>
      </c>
      <c r="B232" s="40" t="s">
        <v>109</v>
      </c>
      <c r="C232" s="9">
        <v>231</v>
      </c>
      <c r="D232" s="40" t="s">
        <v>240</v>
      </c>
      <c r="E232" s="40"/>
      <c r="F232" s="40"/>
      <c r="G232" s="40" t="s">
        <v>1008</v>
      </c>
      <c r="H232" s="40" t="s">
        <v>188</v>
      </c>
      <c r="I232" s="40" t="s">
        <v>79</v>
      </c>
      <c r="J232" s="40" t="s">
        <v>27</v>
      </c>
      <c r="K232" s="40">
        <v>1</v>
      </c>
      <c r="L232" s="40" t="s">
        <v>28</v>
      </c>
      <c r="M232" s="40">
        <v>10.5</v>
      </c>
      <c r="N232" s="40" t="s">
        <v>137</v>
      </c>
      <c r="O232" s="40" t="s">
        <v>718</v>
      </c>
      <c r="P232" s="40" t="s">
        <v>44</v>
      </c>
      <c r="Q232" s="40">
        <v>0</v>
      </c>
      <c r="R232" s="40" t="s">
        <v>31</v>
      </c>
      <c r="S232" s="3">
        <v>0</v>
      </c>
      <c r="T232" s="3">
        <v>412267000</v>
      </c>
      <c r="U232" s="3">
        <f t="shared" si="5"/>
        <v>412267000</v>
      </c>
      <c r="V232" s="40" t="s">
        <v>32</v>
      </c>
      <c r="W232" s="40" t="s">
        <v>33</v>
      </c>
      <c r="X232" s="40" t="s">
        <v>646</v>
      </c>
      <c r="Y232" s="41">
        <v>3009133992</v>
      </c>
      <c r="Z232" s="16" t="s">
        <v>710</v>
      </c>
      <c r="AA232" s="40"/>
      <c r="AB232" s="40" t="s">
        <v>109</v>
      </c>
      <c r="AC232" s="40" t="s">
        <v>278</v>
      </c>
      <c r="AD232" s="40" t="s">
        <v>251</v>
      </c>
      <c r="AE232" s="40"/>
      <c r="AF232" s="40"/>
    </row>
    <row r="233" spans="1:32" s="8" customFormat="1" ht="162" customHeight="1" x14ac:dyDescent="0.25">
      <c r="A233" s="40" t="s">
        <v>486</v>
      </c>
      <c r="B233" s="40" t="s">
        <v>109</v>
      </c>
      <c r="C233" s="9">
        <v>232</v>
      </c>
      <c r="D233" s="40" t="s">
        <v>240</v>
      </c>
      <c r="E233" s="40"/>
      <c r="F233" s="40"/>
      <c r="G233" s="40" t="s">
        <v>1009</v>
      </c>
      <c r="H233" s="40" t="s">
        <v>188</v>
      </c>
      <c r="I233" s="40" t="s">
        <v>79</v>
      </c>
      <c r="J233" s="40" t="s">
        <v>27</v>
      </c>
      <c r="K233" s="40">
        <v>1</v>
      </c>
      <c r="L233" s="40" t="s">
        <v>28</v>
      </c>
      <c r="M233" s="40">
        <v>10.5</v>
      </c>
      <c r="N233" s="40" t="s">
        <v>137</v>
      </c>
      <c r="O233" s="40" t="s">
        <v>718</v>
      </c>
      <c r="P233" s="40" t="s">
        <v>44</v>
      </c>
      <c r="Q233" s="40">
        <v>0</v>
      </c>
      <c r="R233" s="40" t="s">
        <v>31</v>
      </c>
      <c r="S233" s="3">
        <v>0</v>
      </c>
      <c r="T233" s="3">
        <v>161257000</v>
      </c>
      <c r="U233" s="3">
        <f t="shared" si="5"/>
        <v>161257000</v>
      </c>
      <c r="V233" s="40" t="s">
        <v>32</v>
      </c>
      <c r="W233" s="40" t="s">
        <v>33</v>
      </c>
      <c r="X233" s="40" t="s">
        <v>646</v>
      </c>
      <c r="Y233" s="41">
        <v>3009133992</v>
      </c>
      <c r="Z233" s="16" t="s">
        <v>710</v>
      </c>
      <c r="AA233" s="40"/>
      <c r="AB233" s="40" t="s">
        <v>109</v>
      </c>
      <c r="AC233" s="40" t="s">
        <v>278</v>
      </c>
      <c r="AD233" s="40" t="s">
        <v>251</v>
      </c>
      <c r="AE233" s="40"/>
      <c r="AF233" s="40"/>
    </row>
    <row r="234" spans="1:32" s="8" customFormat="1" ht="192.75" customHeight="1" x14ac:dyDescent="0.25">
      <c r="A234" s="40" t="s">
        <v>487</v>
      </c>
      <c r="B234" s="40" t="s">
        <v>109</v>
      </c>
      <c r="C234" s="9">
        <v>233</v>
      </c>
      <c r="D234" s="40" t="s">
        <v>240</v>
      </c>
      <c r="E234" s="40"/>
      <c r="F234" s="40"/>
      <c r="G234" s="40" t="s">
        <v>1010</v>
      </c>
      <c r="H234" s="40" t="s">
        <v>188</v>
      </c>
      <c r="I234" s="40" t="s">
        <v>79</v>
      </c>
      <c r="J234" s="40" t="s">
        <v>61</v>
      </c>
      <c r="K234" s="40">
        <v>4</v>
      </c>
      <c r="L234" s="40" t="s">
        <v>28</v>
      </c>
      <c r="M234" s="40">
        <v>9</v>
      </c>
      <c r="N234" s="40" t="s">
        <v>244</v>
      </c>
      <c r="O234" s="40" t="s">
        <v>716</v>
      </c>
      <c r="P234" s="40" t="s">
        <v>44</v>
      </c>
      <c r="Q234" s="40">
        <v>0</v>
      </c>
      <c r="R234" s="40" t="s">
        <v>31</v>
      </c>
      <c r="S234" s="3">
        <v>0</v>
      </c>
      <c r="T234" s="3">
        <v>27978000</v>
      </c>
      <c r="U234" s="3">
        <f t="shared" si="5"/>
        <v>27978000</v>
      </c>
      <c r="V234" s="40" t="s">
        <v>32</v>
      </c>
      <c r="W234" s="40" t="s">
        <v>33</v>
      </c>
      <c r="X234" s="40" t="s">
        <v>646</v>
      </c>
      <c r="Y234" s="41">
        <v>3009133992</v>
      </c>
      <c r="Z234" s="16" t="s">
        <v>710</v>
      </c>
      <c r="AA234" s="40"/>
      <c r="AB234" s="40" t="s">
        <v>109</v>
      </c>
      <c r="AC234" s="40" t="s">
        <v>278</v>
      </c>
      <c r="AD234" s="40" t="s">
        <v>1585</v>
      </c>
      <c r="AE234" s="40"/>
      <c r="AF234" s="40"/>
    </row>
    <row r="235" spans="1:32" s="8" customFormat="1" ht="200.25" customHeight="1" x14ac:dyDescent="0.25">
      <c r="A235" s="24" t="s">
        <v>488</v>
      </c>
      <c r="B235" s="24" t="s">
        <v>109</v>
      </c>
      <c r="C235" s="25">
        <v>234</v>
      </c>
      <c r="D235" s="24" t="s">
        <v>184</v>
      </c>
      <c r="E235" s="86"/>
      <c r="F235" s="24"/>
      <c r="G235" s="24" t="s">
        <v>1011</v>
      </c>
      <c r="H235" s="24" t="s">
        <v>186</v>
      </c>
      <c r="I235" s="24" t="s">
        <v>79</v>
      </c>
      <c r="J235" s="24" t="s">
        <v>61</v>
      </c>
      <c r="K235" s="24">
        <v>4</v>
      </c>
      <c r="L235" s="24" t="s">
        <v>28</v>
      </c>
      <c r="M235" s="24">
        <v>9</v>
      </c>
      <c r="N235" s="24" t="s">
        <v>244</v>
      </c>
      <c r="O235" s="24" t="s">
        <v>716</v>
      </c>
      <c r="P235" s="24" t="s">
        <v>44</v>
      </c>
      <c r="Q235" s="24">
        <v>0</v>
      </c>
      <c r="R235" s="24" t="s">
        <v>31</v>
      </c>
      <c r="S235" s="26">
        <v>0</v>
      </c>
      <c r="T235" s="26">
        <v>17894000</v>
      </c>
      <c r="U235" s="26">
        <f t="shared" si="5"/>
        <v>17894000</v>
      </c>
      <c r="V235" s="24" t="s">
        <v>32</v>
      </c>
      <c r="W235" s="24" t="s">
        <v>33</v>
      </c>
      <c r="X235" s="24" t="s">
        <v>646</v>
      </c>
      <c r="Y235" s="32">
        <v>3009133992</v>
      </c>
      <c r="Z235" s="35" t="s">
        <v>710</v>
      </c>
      <c r="AA235" s="24"/>
      <c r="AB235" s="24" t="s">
        <v>109</v>
      </c>
      <c r="AC235" s="24" t="s">
        <v>281</v>
      </c>
      <c r="AD235" s="24" t="s">
        <v>1097</v>
      </c>
      <c r="AE235" s="24"/>
      <c r="AF235" s="24"/>
    </row>
    <row r="236" spans="1:32" s="8" customFormat="1" ht="186" customHeight="1" x14ac:dyDescent="0.25">
      <c r="A236" s="40" t="s">
        <v>489</v>
      </c>
      <c r="B236" s="40" t="s">
        <v>109</v>
      </c>
      <c r="C236" s="9">
        <v>235</v>
      </c>
      <c r="D236" s="40" t="s">
        <v>240</v>
      </c>
      <c r="E236" s="40"/>
      <c r="F236" s="40"/>
      <c r="G236" s="40" t="s">
        <v>1012</v>
      </c>
      <c r="H236" s="40" t="s">
        <v>188</v>
      </c>
      <c r="I236" s="40" t="s">
        <v>79</v>
      </c>
      <c r="J236" s="40" t="s">
        <v>55</v>
      </c>
      <c r="K236" s="40">
        <v>5</v>
      </c>
      <c r="L236" s="40" t="s">
        <v>28</v>
      </c>
      <c r="M236" s="40">
        <v>8</v>
      </c>
      <c r="N236" s="40" t="s">
        <v>244</v>
      </c>
      <c r="O236" s="40" t="s">
        <v>716</v>
      </c>
      <c r="P236" s="40" t="s">
        <v>44</v>
      </c>
      <c r="Q236" s="40">
        <v>0</v>
      </c>
      <c r="R236" s="40" t="s">
        <v>31</v>
      </c>
      <c r="S236" s="3">
        <v>0</v>
      </c>
      <c r="T236" s="3">
        <v>13988000</v>
      </c>
      <c r="U236" s="3">
        <f t="shared" si="5"/>
        <v>13988000</v>
      </c>
      <c r="V236" s="40" t="s">
        <v>32</v>
      </c>
      <c r="W236" s="40" t="s">
        <v>33</v>
      </c>
      <c r="X236" s="40" t="s">
        <v>646</v>
      </c>
      <c r="Y236" s="41">
        <v>3009133992</v>
      </c>
      <c r="Z236" s="16" t="s">
        <v>710</v>
      </c>
      <c r="AA236" s="40"/>
      <c r="AB236" s="40" t="s">
        <v>109</v>
      </c>
      <c r="AC236" s="40" t="s">
        <v>278</v>
      </c>
      <c r="AD236" s="40" t="s">
        <v>1585</v>
      </c>
      <c r="AE236" s="40"/>
      <c r="AF236" s="40"/>
    </row>
    <row r="237" spans="1:32" s="37" customFormat="1" ht="66" customHeight="1" x14ac:dyDescent="0.25">
      <c r="A237" s="40" t="s">
        <v>490</v>
      </c>
      <c r="B237" s="40" t="s">
        <v>109</v>
      </c>
      <c r="C237" s="9">
        <v>236</v>
      </c>
      <c r="D237" s="40" t="s">
        <v>184</v>
      </c>
      <c r="E237" s="40"/>
      <c r="F237" s="40"/>
      <c r="G237" s="40" t="s">
        <v>1013</v>
      </c>
      <c r="H237" s="40" t="s">
        <v>186</v>
      </c>
      <c r="I237" s="40" t="s">
        <v>79</v>
      </c>
      <c r="J237" s="40" t="s">
        <v>61</v>
      </c>
      <c r="K237" s="40">
        <v>4</v>
      </c>
      <c r="L237" s="40" t="s">
        <v>28</v>
      </c>
      <c r="M237" s="40">
        <v>9</v>
      </c>
      <c r="N237" s="40" t="s">
        <v>244</v>
      </c>
      <c r="O237" s="40" t="s">
        <v>716</v>
      </c>
      <c r="P237" s="40" t="s">
        <v>44</v>
      </c>
      <c r="Q237" s="40">
        <v>0</v>
      </c>
      <c r="R237" s="40" t="s">
        <v>31</v>
      </c>
      <c r="S237" s="3">
        <v>0</v>
      </c>
      <c r="T237" s="3">
        <v>10736000</v>
      </c>
      <c r="U237" s="3">
        <f t="shared" si="5"/>
        <v>10736000</v>
      </c>
      <c r="V237" s="40" t="s">
        <v>32</v>
      </c>
      <c r="W237" s="40" t="s">
        <v>33</v>
      </c>
      <c r="X237" s="40" t="s">
        <v>238</v>
      </c>
      <c r="Y237" s="41">
        <v>3009133992</v>
      </c>
      <c r="Z237" s="16" t="s">
        <v>247</v>
      </c>
      <c r="AA237" s="40"/>
      <c r="AB237" s="40" t="s">
        <v>109</v>
      </c>
      <c r="AC237" s="40" t="s">
        <v>281</v>
      </c>
      <c r="AD237" s="40" t="s">
        <v>251</v>
      </c>
      <c r="AE237" s="40"/>
      <c r="AF237" s="40"/>
    </row>
    <row r="238" spans="1:32" s="8" customFormat="1" ht="138" customHeight="1" x14ac:dyDescent="0.25">
      <c r="A238" s="40" t="s">
        <v>491</v>
      </c>
      <c r="B238" s="40" t="s">
        <v>109</v>
      </c>
      <c r="C238" s="9">
        <v>237</v>
      </c>
      <c r="D238" s="40" t="s">
        <v>240</v>
      </c>
      <c r="E238" s="40"/>
      <c r="F238" s="40"/>
      <c r="G238" s="40" t="s">
        <v>1014</v>
      </c>
      <c r="H238" s="40" t="s">
        <v>188</v>
      </c>
      <c r="I238" s="40" t="s">
        <v>79</v>
      </c>
      <c r="J238" s="40" t="s">
        <v>61</v>
      </c>
      <c r="K238" s="40">
        <v>4</v>
      </c>
      <c r="L238" s="40" t="s">
        <v>28</v>
      </c>
      <c r="M238" s="40">
        <v>8</v>
      </c>
      <c r="N238" s="40" t="s">
        <v>244</v>
      </c>
      <c r="O238" s="40" t="s">
        <v>716</v>
      </c>
      <c r="P238" s="40" t="s">
        <v>44</v>
      </c>
      <c r="Q238" s="40">
        <v>0</v>
      </c>
      <c r="R238" s="40" t="s">
        <v>31</v>
      </c>
      <c r="S238" s="3">
        <v>0</v>
      </c>
      <c r="T238" s="3">
        <v>10513000</v>
      </c>
      <c r="U238" s="3">
        <f t="shared" si="5"/>
        <v>10513000</v>
      </c>
      <c r="V238" s="40" t="s">
        <v>32</v>
      </c>
      <c r="W238" s="40" t="s">
        <v>33</v>
      </c>
      <c r="X238" s="40" t="s">
        <v>646</v>
      </c>
      <c r="Y238" s="41">
        <v>3009133992</v>
      </c>
      <c r="Z238" s="16" t="s">
        <v>710</v>
      </c>
      <c r="AA238" s="40"/>
      <c r="AB238" s="40" t="s">
        <v>109</v>
      </c>
      <c r="AC238" s="40" t="s">
        <v>278</v>
      </c>
      <c r="AD238" s="40" t="s">
        <v>1586</v>
      </c>
      <c r="AE238" s="40"/>
      <c r="AF238" s="40"/>
    </row>
    <row r="239" spans="1:32" s="8" customFormat="1" ht="159" customHeight="1" x14ac:dyDescent="0.25">
      <c r="A239" s="24" t="s">
        <v>1361</v>
      </c>
      <c r="B239" s="24" t="s">
        <v>109</v>
      </c>
      <c r="C239" s="25">
        <v>238</v>
      </c>
      <c r="D239" s="24" t="s">
        <v>184</v>
      </c>
      <c r="E239" s="86"/>
      <c r="F239" s="24"/>
      <c r="G239" s="24" t="s">
        <v>1015</v>
      </c>
      <c r="H239" s="24" t="s">
        <v>186</v>
      </c>
      <c r="I239" s="24" t="s">
        <v>79</v>
      </c>
      <c r="J239" s="24" t="s">
        <v>52</v>
      </c>
      <c r="K239" s="24">
        <v>2</v>
      </c>
      <c r="L239" s="24" t="s">
        <v>28</v>
      </c>
      <c r="M239" s="24">
        <v>10</v>
      </c>
      <c r="N239" s="24" t="s">
        <v>244</v>
      </c>
      <c r="O239" s="24" t="s">
        <v>716</v>
      </c>
      <c r="P239" s="24" t="s">
        <v>44</v>
      </c>
      <c r="Q239" s="24">
        <v>0</v>
      </c>
      <c r="R239" s="24" t="s">
        <v>31</v>
      </c>
      <c r="S239" s="26">
        <v>0</v>
      </c>
      <c r="T239" s="26">
        <v>10736000</v>
      </c>
      <c r="U239" s="26">
        <v>10736000</v>
      </c>
      <c r="V239" s="24" t="s">
        <v>32</v>
      </c>
      <c r="W239" s="24" t="s">
        <v>33</v>
      </c>
      <c r="X239" s="24" t="s">
        <v>235</v>
      </c>
      <c r="Y239" s="32">
        <v>3009133992</v>
      </c>
      <c r="Z239" s="35" t="s">
        <v>248</v>
      </c>
      <c r="AA239" s="24"/>
      <c r="AB239" s="24" t="s">
        <v>109</v>
      </c>
      <c r="AC239" s="24" t="s">
        <v>281</v>
      </c>
      <c r="AD239" s="24" t="s">
        <v>1362</v>
      </c>
      <c r="AE239" s="24"/>
      <c r="AF239" s="24"/>
    </row>
    <row r="240" spans="1:32" s="37" customFormat="1" ht="115.5" customHeight="1" x14ac:dyDescent="0.25">
      <c r="A240" s="40" t="s">
        <v>1363</v>
      </c>
      <c r="B240" s="40" t="s">
        <v>109</v>
      </c>
      <c r="C240" s="9">
        <v>239</v>
      </c>
      <c r="D240" s="40" t="s">
        <v>184</v>
      </c>
      <c r="E240" s="40"/>
      <c r="F240" s="40"/>
      <c r="G240" s="40" t="s">
        <v>234</v>
      </c>
      <c r="H240" s="40" t="s">
        <v>186</v>
      </c>
      <c r="I240" s="40" t="s">
        <v>79</v>
      </c>
      <c r="J240" s="40" t="s">
        <v>52</v>
      </c>
      <c r="K240" s="40">
        <v>2</v>
      </c>
      <c r="L240" s="40" t="s">
        <v>28</v>
      </c>
      <c r="M240" s="40">
        <v>10</v>
      </c>
      <c r="N240" s="40" t="s">
        <v>244</v>
      </c>
      <c r="O240" s="40" t="s">
        <v>716</v>
      </c>
      <c r="P240" s="40" t="s">
        <v>44</v>
      </c>
      <c r="Q240" s="40">
        <v>0</v>
      </c>
      <c r="R240" s="40" t="s">
        <v>31</v>
      </c>
      <c r="S240" s="3">
        <v>0</v>
      </c>
      <c r="T240" s="3">
        <v>53682000</v>
      </c>
      <c r="U240" s="3">
        <v>53682000</v>
      </c>
      <c r="V240" s="40" t="s">
        <v>32</v>
      </c>
      <c r="W240" s="40" t="s">
        <v>33</v>
      </c>
      <c r="X240" s="40" t="s">
        <v>249</v>
      </c>
      <c r="Y240" s="41">
        <v>3009133992</v>
      </c>
      <c r="Z240" s="16" t="s">
        <v>250</v>
      </c>
      <c r="AA240" s="40"/>
      <c r="AB240" s="40" t="s">
        <v>109</v>
      </c>
      <c r="AC240" s="40" t="s">
        <v>281</v>
      </c>
      <c r="AD240" s="40" t="s">
        <v>251</v>
      </c>
      <c r="AE240" s="40"/>
      <c r="AF240" s="40"/>
    </row>
    <row r="241" spans="1:32" s="8" customFormat="1" ht="121.5" customHeight="1" x14ac:dyDescent="0.25">
      <c r="A241" s="40" t="s">
        <v>492</v>
      </c>
      <c r="B241" s="40" t="s">
        <v>109</v>
      </c>
      <c r="C241" s="9">
        <v>240</v>
      </c>
      <c r="D241" s="40" t="s">
        <v>184</v>
      </c>
      <c r="E241" s="40"/>
      <c r="F241" s="40"/>
      <c r="G241" s="40" t="s">
        <v>1605</v>
      </c>
      <c r="H241" s="40" t="s">
        <v>186</v>
      </c>
      <c r="I241" s="40" t="s">
        <v>79</v>
      </c>
      <c r="J241" s="40" t="s">
        <v>55</v>
      </c>
      <c r="K241" s="40">
        <v>5</v>
      </c>
      <c r="L241" s="40" t="s">
        <v>28</v>
      </c>
      <c r="M241" s="40">
        <v>8</v>
      </c>
      <c r="N241" s="40" t="s">
        <v>244</v>
      </c>
      <c r="O241" s="40" t="s">
        <v>716</v>
      </c>
      <c r="P241" s="40" t="s">
        <v>44</v>
      </c>
      <c r="Q241" s="40">
        <v>0</v>
      </c>
      <c r="R241" s="40" t="s">
        <v>31</v>
      </c>
      <c r="S241" s="3">
        <v>0</v>
      </c>
      <c r="T241" s="3">
        <v>19325000</v>
      </c>
      <c r="U241" s="3">
        <v>19325000</v>
      </c>
      <c r="V241" s="40" t="s">
        <v>32</v>
      </c>
      <c r="W241" s="40" t="s">
        <v>33</v>
      </c>
      <c r="X241" s="40" t="s">
        <v>780</v>
      </c>
      <c r="Y241" s="41">
        <v>3009133992</v>
      </c>
      <c r="Z241" s="16" t="s">
        <v>784</v>
      </c>
      <c r="AA241" s="40"/>
      <c r="AB241" s="40" t="s">
        <v>109</v>
      </c>
      <c r="AC241" s="40" t="s">
        <v>281</v>
      </c>
      <c r="AD241" s="40" t="s">
        <v>1550</v>
      </c>
      <c r="AE241" s="40"/>
      <c r="AF241" s="40"/>
    </row>
    <row r="242" spans="1:32" s="8" customFormat="1" ht="117" customHeight="1" x14ac:dyDescent="0.25">
      <c r="A242" s="24" t="s">
        <v>1364</v>
      </c>
      <c r="B242" s="24" t="s">
        <v>109</v>
      </c>
      <c r="C242" s="25">
        <v>241</v>
      </c>
      <c r="D242" s="24" t="s">
        <v>240</v>
      </c>
      <c r="E242" s="86"/>
      <c r="F242" s="24"/>
      <c r="G242" s="24" t="s">
        <v>1016</v>
      </c>
      <c r="H242" s="24" t="s">
        <v>188</v>
      </c>
      <c r="I242" s="24" t="s">
        <v>79</v>
      </c>
      <c r="J242" s="24" t="s">
        <v>52</v>
      </c>
      <c r="K242" s="24">
        <v>2</v>
      </c>
      <c r="L242" s="24" t="s">
        <v>64</v>
      </c>
      <c r="M242" s="24">
        <v>10</v>
      </c>
      <c r="N242" s="24" t="s">
        <v>244</v>
      </c>
      <c r="O242" s="24" t="s">
        <v>716</v>
      </c>
      <c r="P242" s="24" t="s">
        <v>44</v>
      </c>
      <c r="Q242" s="24">
        <v>0</v>
      </c>
      <c r="R242" s="24" t="s">
        <v>31</v>
      </c>
      <c r="S242" s="26"/>
      <c r="T242" s="26">
        <v>39315000</v>
      </c>
      <c r="U242" s="26">
        <v>39315000</v>
      </c>
      <c r="V242" s="24" t="s">
        <v>32</v>
      </c>
      <c r="W242" s="24" t="s">
        <v>33</v>
      </c>
      <c r="X242" s="24" t="s">
        <v>646</v>
      </c>
      <c r="Y242" s="24">
        <v>3009133992</v>
      </c>
      <c r="Z242" s="35" t="s">
        <v>710</v>
      </c>
      <c r="AA242" s="24"/>
      <c r="AB242" s="24" t="s">
        <v>109</v>
      </c>
      <c r="AC242" s="24" t="s">
        <v>278</v>
      </c>
      <c r="AD242" s="24" t="s">
        <v>1481</v>
      </c>
      <c r="AE242" s="24"/>
      <c r="AF242" s="24"/>
    </row>
    <row r="243" spans="1:32" s="8" customFormat="1" ht="109.5" customHeight="1" x14ac:dyDescent="0.25">
      <c r="A243" s="40" t="s">
        <v>493</v>
      </c>
      <c r="B243" s="40" t="s">
        <v>109</v>
      </c>
      <c r="C243" s="9">
        <v>242</v>
      </c>
      <c r="D243" s="40" t="s">
        <v>184</v>
      </c>
      <c r="E243" s="40"/>
      <c r="F243" s="40"/>
      <c r="G243" s="40" t="s">
        <v>1017</v>
      </c>
      <c r="H243" s="40" t="s">
        <v>186</v>
      </c>
      <c r="I243" s="40" t="s">
        <v>79</v>
      </c>
      <c r="J243" s="40" t="s">
        <v>55</v>
      </c>
      <c r="K243" s="40">
        <v>5</v>
      </c>
      <c r="L243" s="40" t="s">
        <v>28</v>
      </c>
      <c r="M243" s="40">
        <v>8</v>
      </c>
      <c r="N243" s="40" t="s">
        <v>244</v>
      </c>
      <c r="O243" s="40" t="s">
        <v>716</v>
      </c>
      <c r="P243" s="40" t="s">
        <v>44</v>
      </c>
      <c r="Q243" s="40">
        <v>0</v>
      </c>
      <c r="R243" s="40" t="s">
        <v>31</v>
      </c>
      <c r="S243" s="3">
        <v>0</v>
      </c>
      <c r="T243" s="3">
        <v>28630000</v>
      </c>
      <c r="U243" s="3">
        <v>28630000</v>
      </c>
      <c r="V243" s="40" t="s">
        <v>32</v>
      </c>
      <c r="W243" s="40" t="s">
        <v>33</v>
      </c>
      <c r="X243" s="40" t="s">
        <v>235</v>
      </c>
      <c r="Y243" s="41">
        <v>3009133992</v>
      </c>
      <c r="Z243" s="16" t="s">
        <v>246</v>
      </c>
      <c r="AA243" s="40"/>
      <c r="AB243" s="40" t="s">
        <v>109</v>
      </c>
      <c r="AC243" s="40" t="s">
        <v>281</v>
      </c>
      <c r="AD243" s="40" t="s">
        <v>1546</v>
      </c>
      <c r="AE243" s="40"/>
      <c r="AF243" s="40"/>
    </row>
    <row r="244" spans="1:32" s="8" customFormat="1" ht="131.25" customHeight="1" x14ac:dyDescent="0.25">
      <c r="A244" s="40" t="s">
        <v>494</v>
      </c>
      <c r="B244" s="40" t="s">
        <v>109</v>
      </c>
      <c r="C244" s="9">
        <v>243</v>
      </c>
      <c r="D244" s="40" t="s">
        <v>184</v>
      </c>
      <c r="E244" s="40"/>
      <c r="F244" s="40"/>
      <c r="G244" s="40" t="s">
        <v>1018</v>
      </c>
      <c r="H244" s="40" t="s">
        <v>186</v>
      </c>
      <c r="I244" s="40" t="s">
        <v>79</v>
      </c>
      <c r="J244" s="40" t="s">
        <v>43</v>
      </c>
      <c r="K244" s="40">
        <v>3</v>
      </c>
      <c r="L244" s="40" t="s">
        <v>28</v>
      </c>
      <c r="M244" s="40">
        <v>10</v>
      </c>
      <c r="N244" s="40" t="s">
        <v>244</v>
      </c>
      <c r="O244" s="40" t="s">
        <v>716</v>
      </c>
      <c r="P244" s="40" t="s">
        <v>44</v>
      </c>
      <c r="Q244" s="40">
        <v>0</v>
      </c>
      <c r="R244" s="40" t="s">
        <v>31</v>
      </c>
      <c r="S244" s="3">
        <v>0</v>
      </c>
      <c r="T244" s="3">
        <v>21472000</v>
      </c>
      <c r="U244" s="3">
        <v>21472000</v>
      </c>
      <c r="V244" s="40" t="s">
        <v>32</v>
      </c>
      <c r="W244" s="40" t="s">
        <v>33</v>
      </c>
      <c r="X244" s="40" t="s">
        <v>235</v>
      </c>
      <c r="Y244" s="41">
        <v>3009133992</v>
      </c>
      <c r="Z244" s="16" t="s">
        <v>248</v>
      </c>
      <c r="AA244" s="40"/>
      <c r="AB244" s="40" t="s">
        <v>109</v>
      </c>
      <c r="AC244" s="40" t="s">
        <v>281</v>
      </c>
      <c r="AD244" s="40" t="s">
        <v>1095</v>
      </c>
      <c r="AE244" s="40"/>
      <c r="AF244" s="40"/>
    </row>
    <row r="245" spans="1:32" s="37" customFormat="1" ht="49.5" x14ac:dyDescent="0.25">
      <c r="A245" s="40" t="s">
        <v>495</v>
      </c>
      <c r="B245" s="40" t="s">
        <v>109</v>
      </c>
      <c r="C245" s="9">
        <v>244</v>
      </c>
      <c r="D245" s="40" t="s">
        <v>184</v>
      </c>
      <c r="E245" s="40"/>
      <c r="F245" s="40"/>
      <c r="G245" s="40" t="s">
        <v>1019</v>
      </c>
      <c r="H245" s="40" t="s">
        <v>186</v>
      </c>
      <c r="I245" s="40" t="s">
        <v>79</v>
      </c>
      <c r="J245" s="40" t="s">
        <v>55</v>
      </c>
      <c r="K245" s="40">
        <v>5</v>
      </c>
      <c r="L245" s="40" t="s">
        <v>28</v>
      </c>
      <c r="M245" s="40">
        <v>8</v>
      </c>
      <c r="N245" s="40" t="s">
        <v>244</v>
      </c>
      <c r="O245" s="40" t="s">
        <v>716</v>
      </c>
      <c r="P245" s="40" t="s">
        <v>44</v>
      </c>
      <c r="Q245" s="40">
        <v>0</v>
      </c>
      <c r="R245" s="40" t="s">
        <v>31</v>
      </c>
      <c r="S245" s="3">
        <v>0</v>
      </c>
      <c r="T245" s="3">
        <v>16462000</v>
      </c>
      <c r="U245" s="3">
        <f t="shared" ref="U245:U255" si="6">+T245</f>
        <v>16462000</v>
      </c>
      <c r="V245" s="40" t="s">
        <v>32</v>
      </c>
      <c r="W245" s="40" t="s">
        <v>33</v>
      </c>
      <c r="X245" s="40" t="s">
        <v>238</v>
      </c>
      <c r="Y245" s="41">
        <v>3009133992</v>
      </c>
      <c r="Z245" s="16" t="s">
        <v>247</v>
      </c>
      <c r="AA245" s="40"/>
      <c r="AB245" s="40" t="s">
        <v>109</v>
      </c>
      <c r="AC245" s="40" t="s">
        <v>281</v>
      </c>
      <c r="AD245" s="40" t="s">
        <v>251</v>
      </c>
      <c r="AE245" s="40"/>
      <c r="AF245" s="40"/>
    </row>
    <row r="246" spans="1:32" s="8" customFormat="1" ht="49.5" x14ac:dyDescent="0.25">
      <c r="A246" s="40" t="s">
        <v>496</v>
      </c>
      <c r="B246" s="40" t="s">
        <v>109</v>
      </c>
      <c r="C246" s="9">
        <v>245</v>
      </c>
      <c r="D246" s="40" t="s">
        <v>184</v>
      </c>
      <c r="E246" s="40"/>
      <c r="F246" s="40"/>
      <c r="G246" s="40" t="s">
        <v>1020</v>
      </c>
      <c r="H246" s="40" t="s">
        <v>186</v>
      </c>
      <c r="I246" s="40" t="s">
        <v>79</v>
      </c>
      <c r="J246" s="40" t="s">
        <v>55</v>
      </c>
      <c r="K246" s="40">
        <v>5</v>
      </c>
      <c r="L246" s="40" t="s">
        <v>28</v>
      </c>
      <c r="M246" s="40">
        <v>8</v>
      </c>
      <c r="N246" s="40" t="s">
        <v>244</v>
      </c>
      <c r="O246" s="40" t="s">
        <v>716</v>
      </c>
      <c r="P246" s="40" t="s">
        <v>44</v>
      </c>
      <c r="Q246" s="40">
        <v>0</v>
      </c>
      <c r="R246" s="40" t="s">
        <v>31</v>
      </c>
      <c r="S246" s="3">
        <v>0</v>
      </c>
      <c r="T246" s="3">
        <v>41513000</v>
      </c>
      <c r="U246" s="3">
        <f t="shared" si="6"/>
        <v>41513000</v>
      </c>
      <c r="V246" s="40" t="s">
        <v>32</v>
      </c>
      <c r="W246" s="40" t="s">
        <v>33</v>
      </c>
      <c r="X246" s="40" t="s">
        <v>238</v>
      </c>
      <c r="Y246" s="41">
        <v>3009133992</v>
      </c>
      <c r="Z246" s="16" t="s">
        <v>247</v>
      </c>
      <c r="AA246" s="40"/>
      <c r="AB246" s="40" t="s">
        <v>109</v>
      </c>
      <c r="AC246" s="40" t="s">
        <v>281</v>
      </c>
      <c r="AD246" s="40" t="s">
        <v>251</v>
      </c>
      <c r="AE246" s="40"/>
      <c r="AF246" s="40"/>
    </row>
    <row r="247" spans="1:32" s="8" customFormat="1" ht="132" x14ac:dyDescent="0.25">
      <c r="A247" s="24" t="s">
        <v>497</v>
      </c>
      <c r="B247" s="24" t="s">
        <v>109</v>
      </c>
      <c r="C247" s="25">
        <v>246</v>
      </c>
      <c r="D247" s="24" t="s">
        <v>184</v>
      </c>
      <c r="E247" s="24"/>
      <c r="F247" s="24"/>
      <c r="G247" s="24" t="s">
        <v>1021</v>
      </c>
      <c r="H247" s="24" t="s">
        <v>186</v>
      </c>
      <c r="I247" s="24" t="s">
        <v>79</v>
      </c>
      <c r="J247" s="24" t="s">
        <v>61</v>
      </c>
      <c r="K247" s="24">
        <v>4</v>
      </c>
      <c r="L247" s="24" t="s">
        <v>28</v>
      </c>
      <c r="M247" s="24">
        <v>8</v>
      </c>
      <c r="N247" s="24" t="s">
        <v>244</v>
      </c>
      <c r="O247" s="24" t="s">
        <v>716</v>
      </c>
      <c r="P247" s="24" t="s">
        <v>44</v>
      </c>
      <c r="Q247" s="24">
        <v>0</v>
      </c>
      <c r="R247" s="24" t="s">
        <v>31</v>
      </c>
      <c r="S247" s="26">
        <v>0</v>
      </c>
      <c r="T247" s="26">
        <v>28630000</v>
      </c>
      <c r="U247" s="26">
        <f t="shared" si="6"/>
        <v>28630000</v>
      </c>
      <c r="V247" s="24" t="s">
        <v>32</v>
      </c>
      <c r="W247" s="24" t="s">
        <v>33</v>
      </c>
      <c r="X247" s="24" t="s">
        <v>780</v>
      </c>
      <c r="Y247" s="32">
        <v>3009133992</v>
      </c>
      <c r="Z247" s="35" t="s">
        <v>784</v>
      </c>
      <c r="AA247" s="24"/>
      <c r="AB247" s="24" t="s">
        <v>109</v>
      </c>
      <c r="AC247" s="24" t="s">
        <v>281</v>
      </c>
      <c r="AD247" s="24" t="s">
        <v>1911</v>
      </c>
      <c r="AE247" s="24"/>
      <c r="AF247" s="24"/>
    </row>
    <row r="248" spans="1:32" s="8" customFormat="1" ht="49.5" x14ac:dyDescent="0.25">
      <c r="A248" s="40" t="s">
        <v>498</v>
      </c>
      <c r="B248" s="40" t="s">
        <v>109</v>
      </c>
      <c r="C248" s="9">
        <v>247</v>
      </c>
      <c r="D248" s="40" t="s">
        <v>184</v>
      </c>
      <c r="E248" s="40"/>
      <c r="F248" s="40"/>
      <c r="G248" s="40" t="s">
        <v>1022</v>
      </c>
      <c r="H248" s="40" t="s">
        <v>186</v>
      </c>
      <c r="I248" s="40" t="s">
        <v>79</v>
      </c>
      <c r="J248" s="40" t="s">
        <v>55</v>
      </c>
      <c r="K248" s="40">
        <v>5</v>
      </c>
      <c r="L248" s="40" t="s">
        <v>28</v>
      </c>
      <c r="M248" s="40">
        <v>8</v>
      </c>
      <c r="N248" s="40" t="s">
        <v>244</v>
      </c>
      <c r="O248" s="40" t="s">
        <v>716</v>
      </c>
      <c r="P248" s="40" t="s">
        <v>44</v>
      </c>
      <c r="Q248" s="40">
        <v>0</v>
      </c>
      <c r="R248" s="40" t="s">
        <v>31</v>
      </c>
      <c r="S248" s="3">
        <v>0</v>
      </c>
      <c r="T248" s="3">
        <v>21472000</v>
      </c>
      <c r="U248" s="3">
        <f t="shared" si="6"/>
        <v>21472000</v>
      </c>
      <c r="V248" s="40" t="s">
        <v>32</v>
      </c>
      <c r="W248" s="40" t="s">
        <v>33</v>
      </c>
      <c r="X248" s="40" t="s">
        <v>238</v>
      </c>
      <c r="Y248" s="41">
        <v>3009133992</v>
      </c>
      <c r="Z248" s="16" t="s">
        <v>247</v>
      </c>
      <c r="AA248" s="40"/>
      <c r="AB248" s="40" t="s">
        <v>109</v>
      </c>
      <c r="AC248" s="40" t="s">
        <v>281</v>
      </c>
      <c r="AD248" s="40" t="s">
        <v>251</v>
      </c>
      <c r="AE248" s="40"/>
      <c r="AF248" s="40"/>
    </row>
    <row r="249" spans="1:32" s="8" customFormat="1" ht="102.75" customHeight="1" x14ac:dyDescent="0.25">
      <c r="A249" s="40" t="s">
        <v>499</v>
      </c>
      <c r="B249" s="40" t="s">
        <v>109</v>
      </c>
      <c r="C249" s="9">
        <v>248</v>
      </c>
      <c r="D249" s="40" t="s">
        <v>240</v>
      </c>
      <c r="E249" s="40"/>
      <c r="F249" s="40"/>
      <c r="G249" s="40" t="s">
        <v>1023</v>
      </c>
      <c r="H249" s="40" t="s">
        <v>188</v>
      </c>
      <c r="I249" s="40" t="s">
        <v>79</v>
      </c>
      <c r="J249" s="40" t="s">
        <v>55</v>
      </c>
      <c r="K249" s="40">
        <v>5</v>
      </c>
      <c r="L249" s="40" t="s">
        <v>28</v>
      </c>
      <c r="M249" s="40">
        <v>8</v>
      </c>
      <c r="N249" s="40" t="s">
        <v>244</v>
      </c>
      <c r="O249" s="40" t="s">
        <v>716</v>
      </c>
      <c r="P249" s="40" t="s">
        <v>44</v>
      </c>
      <c r="Q249" s="40">
        <v>0</v>
      </c>
      <c r="R249" s="40" t="s">
        <v>31</v>
      </c>
      <c r="S249" s="3">
        <v>0</v>
      </c>
      <c r="T249" s="3">
        <v>6516000</v>
      </c>
      <c r="U249" s="3">
        <f t="shared" si="6"/>
        <v>6516000</v>
      </c>
      <c r="V249" s="40" t="s">
        <v>32</v>
      </c>
      <c r="W249" s="40" t="s">
        <v>33</v>
      </c>
      <c r="X249" s="40" t="s">
        <v>646</v>
      </c>
      <c r="Y249" s="41">
        <v>3009133992</v>
      </c>
      <c r="Z249" s="16" t="s">
        <v>647</v>
      </c>
      <c r="AA249" s="40"/>
      <c r="AB249" s="40" t="s">
        <v>109</v>
      </c>
      <c r="AC249" s="40" t="s">
        <v>278</v>
      </c>
      <c r="AD249" s="40" t="s">
        <v>1585</v>
      </c>
      <c r="AE249" s="40"/>
      <c r="AF249" s="40"/>
    </row>
    <row r="250" spans="1:32" s="8" customFormat="1" ht="90.75" customHeight="1" x14ac:dyDescent="0.25">
      <c r="A250" s="40" t="s">
        <v>500</v>
      </c>
      <c r="B250" s="40" t="s">
        <v>109</v>
      </c>
      <c r="C250" s="9">
        <v>249</v>
      </c>
      <c r="D250" s="40" t="s">
        <v>669</v>
      </c>
      <c r="E250" s="40"/>
      <c r="F250" s="40"/>
      <c r="G250" s="40" t="s">
        <v>1024</v>
      </c>
      <c r="H250" s="40" t="s">
        <v>189</v>
      </c>
      <c r="I250" s="40" t="s">
        <v>79</v>
      </c>
      <c r="J250" s="40" t="s">
        <v>55</v>
      </c>
      <c r="K250" s="40">
        <v>5</v>
      </c>
      <c r="L250" s="40" t="s">
        <v>28</v>
      </c>
      <c r="M250" s="40">
        <v>8</v>
      </c>
      <c r="N250" s="40" t="s">
        <v>244</v>
      </c>
      <c r="O250" s="40" t="s">
        <v>716</v>
      </c>
      <c r="P250" s="40" t="s">
        <v>44</v>
      </c>
      <c r="Q250" s="40">
        <v>0</v>
      </c>
      <c r="R250" s="40" t="s">
        <v>31</v>
      </c>
      <c r="S250" s="3">
        <v>0</v>
      </c>
      <c r="T250" s="3">
        <v>30000000</v>
      </c>
      <c r="U250" s="3">
        <f t="shared" si="6"/>
        <v>30000000</v>
      </c>
      <c r="V250" s="40" t="s">
        <v>32</v>
      </c>
      <c r="W250" s="40" t="s">
        <v>33</v>
      </c>
      <c r="X250" s="40" t="s">
        <v>781</v>
      </c>
      <c r="Y250" s="41">
        <v>3009133992</v>
      </c>
      <c r="Z250" s="16" t="s">
        <v>782</v>
      </c>
      <c r="AA250" s="40"/>
      <c r="AB250" s="40" t="s">
        <v>109</v>
      </c>
      <c r="AC250" s="40" t="s">
        <v>281</v>
      </c>
      <c r="AD250" s="40" t="s">
        <v>1553</v>
      </c>
      <c r="AE250" s="40"/>
      <c r="AF250" s="40"/>
    </row>
    <row r="251" spans="1:32" s="8" customFormat="1" ht="87.75" customHeight="1" x14ac:dyDescent="0.25">
      <c r="A251" s="40" t="s">
        <v>501</v>
      </c>
      <c r="B251" s="40" t="s">
        <v>109</v>
      </c>
      <c r="C251" s="9">
        <v>250</v>
      </c>
      <c r="D251" s="40">
        <v>40141700</v>
      </c>
      <c r="E251" s="40"/>
      <c r="F251" s="40"/>
      <c r="G251" s="40" t="s">
        <v>1025</v>
      </c>
      <c r="H251" s="40" t="s">
        <v>190</v>
      </c>
      <c r="I251" s="40" t="s">
        <v>79</v>
      </c>
      <c r="J251" s="40" t="s">
        <v>55</v>
      </c>
      <c r="K251" s="40">
        <v>5</v>
      </c>
      <c r="L251" s="40" t="s">
        <v>28</v>
      </c>
      <c r="M251" s="40">
        <v>7</v>
      </c>
      <c r="N251" s="40" t="s">
        <v>114</v>
      </c>
      <c r="O251" s="40" t="s">
        <v>719</v>
      </c>
      <c r="P251" s="40" t="s">
        <v>44</v>
      </c>
      <c r="Q251" s="40">
        <v>0</v>
      </c>
      <c r="R251" s="40" t="s">
        <v>31</v>
      </c>
      <c r="S251" s="3">
        <v>0</v>
      </c>
      <c r="T251" s="3">
        <v>248600000</v>
      </c>
      <c r="U251" s="3">
        <f t="shared" si="6"/>
        <v>248600000</v>
      </c>
      <c r="V251" s="40" t="s">
        <v>32</v>
      </c>
      <c r="W251" s="40" t="s">
        <v>33</v>
      </c>
      <c r="X251" s="3" t="s">
        <v>656</v>
      </c>
      <c r="Y251" s="41">
        <v>3009133992</v>
      </c>
      <c r="Z251" s="16" t="s">
        <v>783</v>
      </c>
      <c r="AA251" s="40"/>
      <c r="AB251" s="40" t="s">
        <v>109</v>
      </c>
      <c r="AC251" s="40" t="s">
        <v>574</v>
      </c>
      <c r="AD251" s="40" t="s">
        <v>1789</v>
      </c>
      <c r="AE251" s="40"/>
      <c r="AF251" s="40"/>
    </row>
    <row r="252" spans="1:32" s="8" customFormat="1" ht="112.5" customHeight="1" x14ac:dyDescent="0.25">
      <c r="A252" s="40" t="s">
        <v>502</v>
      </c>
      <c r="B252" s="40" t="s">
        <v>109</v>
      </c>
      <c r="C252" s="9">
        <v>251</v>
      </c>
      <c r="D252" s="40">
        <v>40101701</v>
      </c>
      <c r="E252" s="40"/>
      <c r="F252" s="40"/>
      <c r="G252" s="40" t="s">
        <v>1026</v>
      </c>
      <c r="H252" s="40" t="s">
        <v>243</v>
      </c>
      <c r="I252" s="40" t="s">
        <v>79</v>
      </c>
      <c r="J252" s="40" t="s">
        <v>55</v>
      </c>
      <c r="K252" s="40">
        <v>5</v>
      </c>
      <c r="L252" s="40" t="s">
        <v>65</v>
      </c>
      <c r="M252" s="40">
        <v>6</v>
      </c>
      <c r="N252" s="40" t="s">
        <v>114</v>
      </c>
      <c r="O252" s="40" t="s">
        <v>719</v>
      </c>
      <c r="P252" s="40" t="s">
        <v>44</v>
      </c>
      <c r="Q252" s="40">
        <v>0</v>
      </c>
      <c r="R252" s="40" t="s">
        <v>31</v>
      </c>
      <c r="S252" s="3">
        <v>0</v>
      </c>
      <c r="T252" s="3">
        <v>95000000</v>
      </c>
      <c r="U252" s="3">
        <f t="shared" si="6"/>
        <v>95000000</v>
      </c>
      <c r="V252" s="40" t="s">
        <v>32</v>
      </c>
      <c r="W252" s="40" t="s">
        <v>33</v>
      </c>
      <c r="X252" s="40" t="s">
        <v>201</v>
      </c>
      <c r="Y252" s="41">
        <v>3009133992</v>
      </c>
      <c r="Z252" s="16" t="s">
        <v>245</v>
      </c>
      <c r="AA252" s="40"/>
      <c r="AB252" s="40" t="s">
        <v>109</v>
      </c>
      <c r="AC252" s="40" t="s">
        <v>573</v>
      </c>
      <c r="AD252" s="40" t="s">
        <v>1725</v>
      </c>
      <c r="AE252" s="40"/>
      <c r="AF252" s="40"/>
    </row>
    <row r="253" spans="1:32" s="8" customFormat="1" ht="84.75" customHeight="1" x14ac:dyDescent="0.25">
      <c r="A253" s="40" t="s">
        <v>503</v>
      </c>
      <c r="B253" s="40" t="s">
        <v>109</v>
      </c>
      <c r="C253" s="9">
        <v>252</v>
      </c>
      <c r="D253" s="40" t="s">
        <v>241</v>
      </c>
      <c r="E253" s="40"/>
      <c r="F253" s="40"/>
      <c r="G253" s="40" t="s">
        <v>1027</v>
      </c>
      <c r="H253" s="40" t="s">
        <v>192</v>
      </c>
      <c r="I253" s="40" t="s">
        <v>79</v>
      </c>
      <c r="J253" s="40" t="s">
        <v>55</v>
      </c>
      <c r="K253" s="40">
        <v>5</v>
      </c>
      <c r="L253" s="40" t="s">
        <v>28</v>
      </c>
      <c r="M253" s="40">
        <v>7</v>
      </c>
      <c r="N253" s="40" t="s">
        <v>114</v>
      </c>
      <c r="O253" s="40" t="s">
        <v>719</v>
      </c>
      <c r="P253" s="40" t="s">
        <v>44</v>
      </c>
      <c r="Q253" s="40">
        <v>0</v>
      </c>
      <c r="R253" s="40" t="s">
        <v>31</v>
      </c>
      <c r="S253" s="3">
        <v>0</v>
      </c>
      <c r="T253" s="3">
        <v>120000000</v>
      </c>
      <c r="U253" s="3">
        <f t="shared" si="6"/>
        <v>120000000</v>
      </c>
      <c r="V253" s="40" t="s">
        <v>32</v>
      </c>
      <c r="W253" s="40" t="s">
        <v>33</v>
      </c>
      <c r="X253" s="40" t="s">
        <v>201</v>
      </c>
      <c r="Y253" s="41">
        <v>3009133992</v>
      </c>
      <c r="Z253" s="16" t="s">
        <v>245</v>
      </c>
      <c r="AA253" s="40"/>
      <c r="AB253" s="40" t="s">
        <v>109</v>
      </c>
      <c r="AC253" s="40" t="s">
        <v>281</v>
      </c>
      <c r="AD253" s="40" t="s">
        <v>1725</v>
      </c>
      <c r="AE253" s="40"/>
      <c r="AF253" s="40"/>
    </row>
    <row r="254" spans="1:32" s="8" customFormat="1" ht="116.25" customHeight="1" x14ac:dyDescent="0.25">
      <c r="A254" s="40" t="s">
        <v>504</v>
      </c>
      <c r="B254" s="40" t="s">
        <v>109</v>
      </c>
      <c r="C254" s="9">
        <v>253</v>
      </c>
      <c r="D254" s="40" t="s">
        <v>626</v>
      </c>
      <c r="E254" s="40"/>
      <c r="F254" s="40"/>
      <c r="G254" s="40" t="s">
        <v>1028</v>
      </c>
      <c r="H254" s="40" t="s">
        <v>193</v>
      </c>
      <c r="I254" s="40" t="s">
        <v>79</v>
      </c>
      <c r="J254" s="40" t="s">
        <v>55</v>
      </c>
      <c r="K254" s="40">
        <v>5</v>
      </c>
      <c r="L254" s="40" t="s">
        <v>28</v>
      </c>
      <c r="M254" s="40">
        <v>8</v>
      </c>
      <c r="N254" s="40" t="s">
        <v>244</v>
      </c>
      <c r="O254" s="40" t="s">
        <v>716</v>
      </c>
      <c r="P254" s="40" t="s">
        <v>44</v>
      </c>
      <c r="Q254" s="40">
        <v>0</v>
      </c>
      <c r="R254" s="40" t="s">
        <v>31</v>
      </c>
      <c r="S254" s="3">
        <v>0</v>
      </c>
      <c r="T254" s="3">
        <v>20000000</v>
      </c>
      <c r="U254" s="3">
        <f t="shared" si="6"/>
        <v>20000000</v>
      </c>
      <c r="V254" s="40" t="s">
        <v>32</v>
      </c>
      <c r="W254" s="40" t="s">
        <v>33</v>
      </c>
      <c r="X254" s="40" t="s">
        <v>781</v>
      </c>
      <c r="Y254" s="41">
        <v>3009133992</v>
      </c>
      <c r="Z254" s="16" t="s">
        <v>782</v>
      </c>
      <c r="AA254" s="40"/>
      <c r="AB254" s="40" t="s">
        <v>109</v>
      </c>
      <c r="AC254" s="40" t="s">
        <v>281</v>
      </c>
      <c r="AD254" s="40" t="s">
        <v>251</v>
      </c>
      <c r="AE254" s="40"/>
      <c r="AF254" s="40"/>
    </row>
    <row r="255" spans="1:32" s="8" customFormat="1" ht="99.75" customHeight="1" x14ac:dyDescent="0.25">
      <c r="A255" s="40" t="s">
        <v>505</v>
      </c>
      <c r="B255" s="40" t="s">
        <v>109</v>
      </c>
      <c r="C255" s="9">
        <v>254</v>
      </c>
      <c r="D255" s="40">
        <v>72154302</v>
      </c>
      <c r="E255" s="40"/>
      <c r="F255" s="40"/>
      <c r="G255" s="40" t="s">
        <v>1029</v>
      </c>
      <c r="H255" s="40" t="s">
        <v>194</v>
      </c>
      <c r="I255" s="40" t="s">
        <v>79</v>
      </c>
      <c r="J255" s="40" t="s">
        <v>55</v>
      </c>
      <c r="K255" s="40">
        <v>5</v>
      </c>
      <c r="L255" s="40" t="s">
        <v>28</v>
      </c>
      <c r="M255" s="40">
        <v>8</v>
      </c>
      <c r="N255" s="40" t="s">
        <v>114</v>
      </c>
      <c r="O255" s="40" t="s">
        <v>719</v>
      </c>
      <c r="P255" s="40" t="s">
        <v>44</v>
      </c>
      <c r="Q255" s="40">
        <v>0</v>
      </c>
      <c r="R255" s="40" t="s">
        <v>31</v>
      </c>
      <c r="S255" s="3">
        <v>0</v>
      </c>
      <c r="T255" s="3">
        <v>80000000</v>
      </c>
      <c r="U255" s="3">
        <f t="shared" si="6"/>
        <v>80000000</v>
      </c>
      <c r="V255" s="40" t="s">
        <v>32</v>
      </c>
      <c r="W255" s="40" t="s">
        <v>33</v>
      </c>
      <c r="X255" s="40" t="s">
        <v>780</v>
      </c>
      <c r="Y255" s="41">
        <v>3009133992</v>
      </c>
      <c r="Z255" s="16" t="s">
        <v>784</v>
      </c>
      <c r="AA255" s="40"/>
      <c r="AB255" s="40" t="s">
        <v>109</v>
      </c>
      <c r="AC255" s="40" t="s">
        <v>281</v>
      </c>
      <c r="AD255" s="40" t="s">
        <v>1551</v>
      </c>
      <c r="AE255" s="40"/>
      <c r="AF255" s="40"/>
    </row>
    <row r="256" spans="1:32" s="8" customFormat="1" ht="82.5" x14ac:dyDescent="0.25">
      <c r="A256" s="40" t="s">
        <v>1365</v>
      </c>
      <c r="B256" s="40" t="s">
        <v>109</v>
      </c>
      <c r="C256" s="9">
        <v>255</v>
      </c>
      <c r="D256" s="40" t="s">
        <v>106</v>
      </c>
      <c r="E256" s="40"/>
      <c r="F256" s="40"/>
      <c r="G256" s="40" t="s">
        <v>297</v>
      </c>
      <c r="H256" s="40" t="s">
        <v>26</v>
      </c>
      <c r="I256" s="40" t="s">
        <v>1366</v>
      </c>
      <c r="J256" s="40" t="s">
        <v>27</v>
      </c>
      <c r="K256" s="40">
        <v>1</v>
      </c>
      <c r="L256" s="40" t="s">
        <v>55</v>
      </c>
      <c r="M256" s="40">
        <v>4</v>
      </c>
      <c r="N256" s="40" t="s">
        <v>29</v>
      </c>
      <c r="O256" s="40" t="s">
        <v>714</v>
      </c>
      <c r="P256" s="40" t="s">
        <v>30</v>
      </c>
      <c r="Q256" s="40">
        <v>1</v>
      </c>
      <c r="R256" s="40" t="s">
        <v>31</v>
      </c>
      <c r="S256" s="3">
        <v>7000000</v>
      </c>
      <c r="T256" s="3">
        <v>28000000</v>
      </c>
      <c r="U256" s="3">
        <v>28000000</v>
      </c>
      <c r="V256" s="40" t="s">
        <v>32</v>
      </c>
      <c r="W256" s="40" t="s">
        <v>33</v>
      </c>
      <c r="X256" s="40" t="s">
        <v>1367</v>
      </c>
      <c r="Y256" s="41">
        <v>3009133992</v>
      </c>
      <c r="Z256" s="16" t="s">
        <v>1368</v>
      </c>
      <c r="AA256" s="40"/>
      <c r="AB256" s="40" t="s">
        <v>109</v>
      </c>
      <c r="AC256" s="40" t="s">
        <v>257</v>
      </c>
      <c r="AD256" s="40" t="s">
        <v>251</v>
      </c>
      <c r="AE256" s="40"/>
      <c r="AF256" s="40"/>
    </row>
    <row r="257" spans="1:32" s="8" customFormat="1" ht="120.75" customHeight="1" x14ac:dyDescent="0.25">
      <c r="A257" s="40" t="s">
        <v>1369</v>
      </c>
      <c r="B257" s="40" t="s">
        <v>109</v>
      </c>
      <c r="C257" s="9">
        <v>256</v>
      </c>
      <c r="D257" s="40" t="s">
        <v>1260</v>
      </c>
      <c r="E257" s="40"/>
      <c r="F257" s="40"/>
      <c r="G257" s="40" t="s">
        <v>298</v>
      </c>
      <c r="H257" s="40" t="s">
        <v>26</v>
      </c>
      <c r="I257" s="40" t="s">
        <v>1370</v>
      </c>
      <c r="J257" s="40" t="s">
        <v>27</v>
      </c>
      <c r="K257" s="40">
        <v>1</v>
      </c>
      <c r="L257" s="40" t="s">
        <v>55</v>
      </c>
      <c r="M257" s="40">
        <v>4</v>
      </c>
      <c r="N257" s="40" t="s">
        <v>29</v>
      </c>
      <c r="O257" s="40" t="s">
        <v>714</v>
      </c>
      <c r="P257" s="40" t="s">
        <v>44</v>
      </c>
      <c r="Q257" s="40">
        <v>0</v>
      </c>
      <c r="R257" s="40" t="s">
        <v>31</v>
      </c>
      <c r="S257" s="3">
        <v>12000000</v>
      </c>
      <c r="T257" s="3">
        <v>48000000</v>
      </c>
      <c r="U257" s="3">
        <v>48000000</v>
      </c>
      <c r="V257" s="40" t="s">
        <v>32</v>
      </c>
      <c r="W257" s="40" t="s">
        <v>33</v>
      </c>
      <c r="X257" s="40" t="s">
        <v>646</v>
      </c>
      <c r="Y257" s="41">
        <v>3009133992</v>
      </c>
      <c r="Z257" s="16" t="s">
        <v>710</v>
      </c>
      <c r="AA257" s="40"/>
      <c r="AB257" s="40" t="s">
        <v>109</v>
      </c>
      <c r="AC257" s="40" t="s">
        <v>257</v>
      </c>
      <c r="AD257" s="40" t="s">
        <v>251</v>
      </c>
      <c r="AE257" s="40"/>
      <c r="AF257" s="40"/>
    </row>
    <row r="258" spans="1:32" s="8" customFormat="1" ht="66" customHeight="1" x14ac:dyDescent="0.25">
      <c r="A258" s="40" t="s">
        <v>1371</v>
      </c>
      <c r="B258" s="40" t="s">
        <v>109</v>
      </c>
      <c r="C258" s="9">
        <v>257</v>
      </c>
      <c r="D258" s="40" t="s">
        <v>1260</v>
      </c>
      <c r="E258" s="40"/>
      <c r="F258" s="40"/>
      <c r="G258" s="40" t="s">
        <v>299</v>
      </c>
      <c r="H258" s="40" t="s">
        <v>26</v>
      </c>
      <c r="I258" s="40" t="s">
        <v>1372</v>
      </c>
      <c r="J258" s="40" t="s">
        <v>27</v>
      </c>
      <c r="K258" s="40">
        <v>1</v>
      </c>
      <c r="L258" s="40" t="s">
        <v>55</v>
      </c>
      <c r="M258" s="40">
        <v>4</v>
      </c>
      <c r="N258" s="40" t="s">
        <v>29</v>
      </c>
      <c r="O258" s="40" t="s">
        <v>714</v>
      </c>
      <c r="P258" s="40" t="s">
        <v>30</v>
      </c>
      <c r="Q258" s="40">
        <v>1</v>
      </c>
      <c r="R258" s="40" t="s">
        <v>31</v>
      </c>
      <c r="S258" s="3">
        <v>8000000</v>
      </c>
      <c r="T258" s="3">
        <v>32000000</v>
      </c>
      <c r="U258" s="3">
        <v>32000000</v>
      </c>
      <c r="V258" s="40" t="s">
        <v>32</v>
      </c>
      <c r="W258" s="40" t="s">
        <v>33</v>
      </c>
      <c r="X258" s="40" t="s">
        <v>1373</v>
      </c>
      <c r="Y258" s="41">
        <v>3009133992</v>
      </c>
      <c r="Z258" s="16" t="s">
        <v>1374</v>
      </c>
      <c r="AA258" s="40"/>
      <c r="AB258" s="40" t="s">
        <v>109</v>
      </c>
      <c r="AC258" s="40" t="s">
        <v>257</v>
      </c>
      <c r="AD258" s="40" t="s">
        <v>251</v>
      </c>
      <c r="AE258" s="40"/>
      <c r="AF258" s="40"/>
    </row>
    <row r="259" spans="1:32" s="8" customFormat="1" ht="151.5" customHeight="1" x14ac:dyDescent="0.25">
      <c r="A259" s="40" t="s">
        <v>1375</v>
      </c>
      <c r="B259" s="40" t="s">
        <v>109</v>
      </c>
      <c r="C259" s="9">
        <v>258</v>
      </c>
      <c r="D259" s="40" t="s">
        <v>1260</v>
      </c>
      <c r="E259" s="40"/>
      <c r="F259" s="40"/>
      <c r="G259" s="40" t="s">
        <v>300</v>
      </c>
      <c r="H259" s="40" t="s">
        <v>26</v>
      </c>
      <c r="I259" s="40" t="s">
        <v>1376</v>
      </c>
      <c r="J259" s="40" t="s">
        <v>27</v>
      </c>
      <c r="K259" s="40">
        <v>1</v>
      </c>
      <c r="L259" s="40" t="s">
        <v>55</v>
      </c>
      <c r="M259" s="40">
        <v>4</v>
      </c>
      <c r="N259" s="40" t="s">
        <v>29</v>
      </c>
      <c r="O259" s="40" t="s">
        <v>714</v>
      </c>
      <c r="P259" s="40" t="s">
        <v>30</v>
      </c>
      <c r="Q259" s="40">
        <v>1</v>
      </c>
      <c r="R259" s="40" t="s">
        <v>31</v>
      </c>
      <c r="S259" s="3">
        <v>7000000</v>
      </c>
      <c r="T259" s="3">
        <v>28000000</v>
      </c>
      <c r="U259" s="3">
        <v>28000000</v>
      </c>
      <c r="V259" s="40" t="s">
        <v>32</v>
      </c>
      <c r="W259" s="40" t="s">
        <v>33</v>
      </c>
      <c r="X259" s="40" t="s">
        <v>1373</v>
      </c>
      <c r="Y259" s="41">
        <v>3009133992</v>
      </c>
      <c r="Z259" s="16" t="s">
        <v>1374</v>
      </c>
      <c r="AA259" s="40"/>
      <c r="AB259" s="40" t="s">
        <v>109</v>
      </c>
      <c r="AC259" s="40" t="s">
        <v>257</v>
      </c>
      <c r="AD259" s="40" t="s">
        <v>251</v>
      </c>
      <c r="AE259" s="40"/>
      <c r="AF259" s="40"/>
    </row>
    <row r="260" spans="1:32" s="8" customFormat="1" ht="66" customHeight="1" x14ac:dyDescent="0.25">
      <c r="A260" s="40" t="s">
        <v>506</v>
      </c>
      <c r="B260" s="40" t="s">
        <v>109</v>
      </c>
      <c r="C260" s="9">
        <v>259</v>
      </c>
      <c r="D260" s="40" t="s">
        <v>202</v>
      </c>
      <c r="E260" s="40"/>
      <c r="F260" s="40"/>
      <c r="G260" s="40" t="s">
        <v>1030</v>
      </c>
      <c r="H260" s="40" t="s">
        <v>203</v>
      </c>
      <c r="I260" s="40" t="s">
        <v>79</v>
      </c>
      <c r="J260" s="40" t="s">
        <v>27</v>
      </c>
      <c r="K260" s="40">
        <v>1</v>
      </c>
      <c r="L260" s="40" t="s">
        <v>40</v>
      </c>
      <c r="M260" s="40">
        <v>6</v>
      </c>
      <c r="N260" s="40" t="s">
        <v>137</v>
      </c>
      <c r="O260" s="40" t="s">
        <v>718</v>
      </c>
      <c r="P260" s="40" t="s">
        <v>44</v>
      </c>
      <c r="Q260" s="40">
        <v>0</v>
      </c>
      <c r="R260" s="40" t="s">
        <v>31</v>
      </c>
      <c r="S260" s="3">
        <v>0</v>
      </c>
      <c r="T260" s="21">
        <v>210322762.90000001</v>
      </c>
      <c r="U260" s="3">
        <v>210322762.90000001</v>
      </c>
      <c r="V260" s="40" t="s">
        <v>32</v>
      </c>
      <c r="W260" s="40" t="s">
        <v>33</v>
      </c>
      <c r="X260" s="40" t="s">
        <v>201</v>
      </c>
      <c r="Y260" s="41">
        <v>3009133992</v>
      </c>
      <c r="Z260" s="16" t="s">
        <v>245</v>
      </c>
      <c r="AA260" s="40"/>
      <c r="AB260" s="40" t="s">
        <v>109</v>
      </c>
      <c r="AC260" s="40" t="s">
        <v>279</v>
      </c>
      <c r="AD260" s="40" t="s">
        <v>738</v>
      </c>
      <c r="AE260" s="40"/>
      <c r="AF260" s="40"/>
    </row>
    <row r="261" spans="1:32" s="8" customFormat="1" ht="141" customHeight="1" x14ac:dyDescent="0.25">
      <c r="A261" s="40" t="s">
        <v>507</v>
      </c>
      <c r="B261" s="40" t="s">
        <v>109</v>
      </c>
      <c r="C261" s="9">
        <v>260</v>
      </c>
      <c r="D261" s="40" t="s">
        <v>202</v>
      </c>
      <c r="E261" s="40"/>
      <c r="F261" s="40"/>
      <c r="G261" s="40" t="s">
        <v>1031</v>
      </c>
      <c r="H261" s="40" t="s">
        <v>203</v>
      </c>
      <c r="I261" s="40" t="s">
        <v>79</v>
      </c>
      <c r="J261" s="40" t="s">
        <v>55</v>
      </c>
      <c r="K261" s="40">
        <v>5</v>
      </c>
      <c r="L261" s="40" t="s">
        <v>28</v>
      </c>
      <c r="M261" s="40">
        <v>4</v>
      </c>
      <c r="N261" s="40" t="s">
        <v>137</v>
      </c>
      <c r="O261" s="40" t="s">
        <v>718</v>
      </c>
      <c r="P261" s="40" t="s">
        <v>44</v>
      </c>
      <c r="Q261" s="40">
        <v>0</v>
      </c>
      <c r="R261" s="40" t="s">
        <v>31</v>
      </c>
      <c r="S261" s="3">
        <v>0</v>
      </c>
      <c r="T261" s="3">
        <v>134927937.19999999</v>
      </c>
      <c r="U261" s="3">
        <f>+T261</f>
        <v>134927937.19999999</v>
      </c>
      <c r="V261" s="40" t="s">
        <v>32</v>
      </c>
      <c r="W261" s="40" t="s">
        <v>33</v>
      </c>
      <c r="X261" s="40" t="s">
        <v>201</v>
      </c>
      <c r="Y261" s="41">
        <v>3009133992</v>
      </c>
      <c r="Z261" s="16" t="s">
        <v>245</v>
      </c>
      <c r="AA261" s="40"/>
      <c r="AB261" s="40" t="s">
        <v>109</v>
      </c>
      <c r="AC261" s="40" t="s">
        <v>279</v>
      </c>
      <c r="AD261" s="40" t="s">
        <v>1909</v>
      </c>
      <c r="AE261" s="40"/>
      <c r="AF261" s="40"/>
    </row>
    <row r="262" spans="1:32" s="8" customFormat="1" ht="82.5" x14ac:dyDescent="0.25">
      <c r="A262" s="40" t="s">
        <v>508</v>
      </c>
      <c r="B262" s="40" t="s">
        <v>109</v>
      </c>
      <c r="C262" s="9">
        <v>261</v>
      </c>
      <c r="D262" s="40" t="s">
        <v>202</v>
      </c>
      <c r="E262" s="40"/>
      <c r="F262" s="40"/>
      <c r="G262" s="40" t="s">
        <v>1032</v>
      </c>
      <c r="H262" s="40" t="s">
        <v>203</v>
      </c>
      <c r="I262" s="40" t="s">
        <v>79</v>
      </c>
      <c r="J262" s="40" t="s">
        <v>52</v>
      </c>
      <c r="K262" s="40">
        <v>2</v>
      </c>
      <c r="L262" s="40" t="s">
        <v>28</v>
      </c>
      <c r="M262" s="40">
        <v>9</v>
      </c>
      <c r="N262" s="40" t="s">
        <v>137</v>
      </c>
      <c r="O262" s="40" t="s">
        <v>718</v>
      </c>
      <c r="P262" s="40" t="s">
        <v>44</v>
      </c>
      <c r="Q262" s="40">
        <v>0</v>
      </c>
      <c r="R262" s="40" t="s">
        <v>31</v>
      </c>
      <c r="S262" s="3"/>
      <c r="T262" s="3">
        <v>499016398.39999998</v>
      </c>
      <c r="U262" s="3">
        <v>499016398.39999998</v>
      </c>
      <c r="V262" s="40" t="s">
        <v>32</v>
      </c>
      <c r="W262" s="40" t="s">
        <v>33</v>
      </c>
      <c r="X262" s="40" t="s">
        <v>201</v>
      </c>
      <c r="Y262" s="40">
        <v>3009133992</v>
      </c>
      <c r="Z262" s="16" t="s">
        <v>245</v>
      </c>
      <c r="AA262" s="40"/>
      <c r="AB262" s="40" t="s">
        <v>109</v>
      </c>
      <c r="AC262" s="40" t="s">
        <v>279</v>
      </c>
      <c r="AD262" s="40" t="s">
        <v>1479</v>
      </c>
      <c r="AE262" s="40"/>
      <c r="AF262" s="40"/>
    </row>
    <row r="263" spans="1:32" s="8" customFormat="1" ht="82.5" customHeight="1" x14ac:dyDescent="0.25">
      <c r="A263" s="12" t="s">
        <v>509</v>
      </c>
      <c r="B263" s="12" t="s">
        <v>109</v>
      </c>
      <c r="C263" s="13">
        <v>262</v>
      </c>
      <c r="D263" s="12" t="s">
        <v>202</v>
      </c>
      <c r="E263" s="85"/>
      <c r="F263" s="12"/>
      <c r="G263" s="12" t="s">
        <v>1033</v>
      </c>
      <c r="H263" s="12" t="s">
        <v>203</v>
      </c>
      <c r="I263" s="12" t="s">
        <v>79</v>
      </c>
      <c r="J263" s="12" t="s">
        <v>37</v>
      </c>
      <c r="K263" s="12">
        <v>8</v>
      </c>
      <c r="L263" s="12" t="s">
        <v>28</v>
      </c>
      <c r="M263" s="12">
        <v>4</v>
      </c>
      <c r="N263" s="12" t="s">
        <v>137</v>
      </c>
      <c r="O263" s="12" t="s">
        <v>718</v>
      </c>
      <c r="P263" s="12" t="s">
        <v>44</v>
      </c>
      <c r="Q263" s="12">
        <v>0</v>
      </c>
      <c r="R263" s="12" t="s">
        <v>31</v>
      </c>
      <c r="S263" s="14"/>
      <c r="T263" s="14">
        <v>203047300</v>
      </c>
      <c r="U263" s="14">
        <v>203047300</v>
      </c>
      <c r="V263" s="12" t="s">
        <v>32</v>
      </c>
      <c r="W263" s="12" t="s">
        <v>33</v>
      </c>
      <c r="X263" s="12" t="s">
        <v>201</v>
      </c>
      <c r="Y263" s="12">
        <v>3009133992</v>
      </c>
      <c r="Z263" s="43" t="s">
        <v>245</v>
      </c>
      <c r="AA263" s="12"/>
      <c r="AB263" s="12" t="s">
        <v>109</v>
      </c>
      <c r="AC263" s="12" t="s">
        <v>279</v>
      </c>
      <c r="AD263" s="12" t="s">
        <v>1480</v>
      </c>
      <c r="AE263" s="12"/>
      <c r="AF263" s="12"/>
    </row>
    <row r="264" spans="1:32" s="8" customFormat="1" ht="66" customHeight="1" x14ac:dyDescent="0.25">
      <c r="A264" s="40" t="s">
        <v>510</v>
      </c>
      <c r="B264" s="40" t="s">
        <v>109</v>
      </c>
      <c r="C264" s="9">
        <v>263</v>
      </c>
      <c r="D264" s="40" t="s">
        <v>202</v>
      </c>
      <c r="E264" s="40"/>
      <c r="F264" s="40"/>
      <c r="G264" s="40" t="s">
        <v>1034</v>
      </c>
      <c r="H264" s="40" t="s">
        <v>203</v>
      </c>
      <c r="I264" s="40" t="s">
        <v>79</v>
      </c>
      <c r="J264" s="40" t="s">
        <v>27</v>
      </c>
      <c r="K264" s="40">
        <v>1</v>
      </c>
      <c r="L264" s="40" t="s">
        <v>40</v>
      </c>
      <c r="M264" s="40">
        <v>7</v>
      </c>
      <c r="N264" s="40" t="s">
        <v>137</v>
      </c>
      <c r="O264" s="40" t="s">
        <v>718</v>
      </c>
      <c r="P264" s="40" t="s">
        <v>44</v>
      </c>
      <c r="Q264" s="40">
        <v>0</v>
      </c>
      <c r="R264" s="40" t="s">
        <v>31</v>
      </c>
      <c r="S264" s="3">
        <v>0</v>
      </c>
      <c r="T264" s="3">
        <v>92032631.049999997</v>
      </c>
      <c r="U264" s="3">
        <v>92032631.049999997</v>
      </c>
      <c r="V264" s="40" t="s">
        <v>32</v>
      </c>
      <c r="W264" s="40" t="s">
        <v>33</v>
      </c>
      <c r="X264" s="40" t="s">
        <v>201</v>
      </c>
      <c r="Y264" s="41">
        <v>3009133992</v>
      </c>
      <c r="Z264" s="16" t="s">
        <v>245</v>
      </c>
      <c r="AA264" s="40"/>
      <c r="AB264" s="40" t="s">
        <v>109</v>
      </c>
      <c r="AC264" s="40" t="s">
        <v>279</v>
      </c>
      <c r="AD264" s="40" t="s">
        <v>738</v>
      </c>
      <c r="AE264" s="40"/>
      <c r="AF264" s="40"/>
    </row>
    <row r="265" spans="1:32" s="57" customFormat="1" ht="108" customHeight="1" x14ac:dyDescent="0.25">
      <c r="A265" s="40" t="s">
        <v>511</v>
      </c>
      <c r="B265" s="40" t="s">
        <v>109</v>
      </c>
      <c r="C265" s="9">
        <v>264</v>
      </c>
      <c r="D265" s="40" t="s">
        <v>202</v>
      </c>
      <c r="E265" s="40"/>
      <c r="F265" s="40"/>
      <c r="G265" s="40" t="s">
        <v>1035</v>
      </c>
      <c r="H265" s="40" t="s">
        <v>203</v>
      </c>
      <c r="I265" s="40" t="s">
        <v>79</v>
      </c>
      <c r="J265" s="40" t="s">
        <v>55</v>
      </c>
      <c r="K265" s="40">
        <v>5</v>
      </c>
      <c r="L265" s="40" t="s">
        <v>28</v>
      </c>
      <c r="M265" s="40">
        <v>4</v>
      </c>
      <c r="N265" s="40" t="s">
        <v>137</v>
      </c>
      <c r="O265" s="40" t="s">
        <v>718</v>
      </c>
      <c r="P265" s="40" t="s">
        <v>44</v>
      </c>
      <c r="Q265" s="40">
        <v>0</v>
      </c>
      <c r="R265" s="40" t="s">
        <v>31</v>
      </c>
      <c r="S265" s="3">
        <v>0</v>
      </c>
      <c r="T265" s="3">
        <v>82859992</v>
      </c>
      <c r="U265" s="3">
        <v>82859992</v>
      </c>
      <c r="V265" s="40" t="s">
        <v>32</v>
      </c>
      <c r="W265" s="40" t="s">
        <v>33</v>
      </c>
      <c r="X265" s="40" t="s">
        <v>201</v>
      </c>
      <c r="Y265" s="41">
        <v>3009133992</v>
      </c>
      <c r="Z265" s="16" t="s">
        <v>245</v>
      </c>
      <c r="AA265" s="40"/>
      <c r="AB265" s="40" t="s">
        <v>109</v>
      </c>
      <c r="AC265" s="40" t="s">
        <v>279</v>
      </c>
      <c r="AD265" s="40" t="s">
        <v>1894</v>
      </c>
      <c r="AE265" s="76"/>
      <c r="AF265" s="76"/>
    </row>
    <row r="266" spans="1:32" s="57" customFormat="1" ht="99.75" customHeight="1" x14ac:dyDescent="0.25">
      <c r="A266" s="40" t="s">
        <v>512</v>
      </c>
      <c r="B266" s="40" t="s">
        <v>109</v>
      </c>
      <c r="C266" s="9">
        <v>265</v>
      </c>
      <c r="D266" s="40" t="s">
        <v>202</v>
      </c>
      <c r="E266" s="40"/>
      <c r="F266" s="40"/>
      <c r="G266" s="40" t="s">
        <v>1036</v>
      </c>
      <c r="H266" s="40" t="s">
        <v>203</v>
      </c>
      <c r="I266" s="40" t="s">
        <v>79</v>
      </c>
      <c r="J266" s="40" t="s">
        <v>52</v>
      </c>
      <c r="K266" s="40">
        <v>2</v>
      </c>
      <c r="L266" s="40" t="s">
        <v>40</v>
      </c>
      <c r="M266" s="40">
        <v>5</v>
      </c>
      <c r="N266" s="40" t="s">
        <v>137</v>
      </c>
      <c r="O266" s="40" t="s">
        <v>718</v>
      </c>
      <c r="P266" s="40" t="s">
        <v>44</v>
      </c>
      <c r="Q266" s="40">
        <v>0</v>
      </c>
      <c r="R266" s="40" t="s">
        <v>31</v>
      </c>
      <c r="S266" s="3">
        <v>0</v>
      </c>
      <c r="T266" s="3">
        <v>25891385.126475573</v>
      </c>
      <c r="U266" s="3">
        <f>+T266</f>
        <v>25891385.126475573</v>
      </c>
      <c r="V266" s="40" t="s">
        <v>32</v>
      </c>
      <c r="W266" s="40" t="s">
        <v>33</v>
      </c>
      <c r="X266" s="40" t="s">
        <v>201</v>
      </c>
      <c r="Y266" s="41">
        <v>3009133992</v>
      </c>
      <c r="Z266" s="16" t="s">
        <v>245</v>
      </c>
      <c r="AA266" s="40"/>
      <c r="AB266" s="40" t="s">
        <v>109</v>
      </c>
      <c r="AC266" s="40" t="s">
        <v>279</v>
      </c>
      <c r="AD266" s="40" t="s">
        <v>251</v>
      </c>
      <c r="AE266" s="40"/>
      <c r="AF266" s="40"/>
    </row>
    <row r="267" spans="1:32" s="57" customFormat="1" ht="132.75" customHeight="1" x14ac:dyDescent="0.25">
      <c r="A267" s="40" t="s">
        <v>513</v>
      </c>
      <c r="B267" s="40" t="s">
        <v>109</v>
      </c>
      <c r="C267" s="9">
        <v>266</v>
      </c>
      <c r="D267" s="40" t="s">
        <v>202</v>
      </c>
      <c r="E267" s="40"/>
      <c r="F267" s="40"/>
      <c r="G267" s="40" t="s">
        <v>1037</v>
      </c>
      <c r="H267" s="40" t="s">
        <v>203</v>
      </c>
      <c r="I267" s="40" t="s">
        <v>79</v>
      </c>
      <c r="J267" s="40" t="s">
        <v>55</v>
      </c>
      <c r="K267" s="40">
        <v>5</v>
      </c>
      <c r="L267" s="40" t="s">
        <v>28</v>
      </c>
      <c r="M267" s="40">
        <v>4</v>
      </c>
      <c r="N267" s="40" t="s">
        <v>137</v>
      </c>
      <c r="O267" s="40" t="s">
        <v>718</v>
      </c>
      <c r="P267" s="40" t="s">
        <v>44</v>
      </c>
      <c r="Q267" s="40">
        <v>0</v>
      </c>
      <c r="R267" s="40" t="s">
        <v>31</v>
      </c>
      <c r="S267" s="3">
        <v>0</v>
      </c>
      <c r="T267" s="3">
        <v>14205838</v>
      </c>
      <c r="U267" s="3">
        <v>14205838</v>
      </c>
      <c r="V267" s="40" t="s">
        <v>32</v>
      </c>
      <c r="W267" s="40" t="s">
        <v>33</v>
      </c>
      <c r="X267" s="40" t="s">
        <v>201</v>
      </c>
      <c r="Y267" s="41">
        <v>3009133992</v>
      </c>
      <c r="Z267" s="16" t="s">
        <v>245</v>
      </c>
      <c r="AA267" s="40"/>
      <c r="AB267" s="40" t="s">
        <v>109</v>
      </c>
      <c r="AC267" s="40" t="s">
        <v>279</v>
      </c>
      <c r="AD267" s="40" t="s">
        <v>1894</v>
      </c>
      <c r="AE267" s="76"/>
      <c r="AF267" s="76"/>
    </row>
    <row r="268" spans="1:32" s="57" customFormat="1" ht="82.5" x14ac:dyDescent="0.25">
      <c r="A268" s="40" t="s">
        <v>514</v>
      </c>
      <c r="B268" s="40" t="s">
        <v>109</v>
      </c>
      <c r="C268" s="9">
        <v>267</v>
      </c>
      <c r="D268" s="40" t="s">
        <v>202</v>
      </c>
      <c r="E268" s="40"/>
      <c r="F268" s="59"/>
      <c r="G268" s="40" t="s">
        <v>1038</v>
      </c>
      <c r="H268" s="40" t="s">
        <v>203</v>
      </c>
      <c r="I268" s="40"/>
      <c r="J268" s="40" t="s">
        <v>27</v>
      </c>
      <c r="K268" s="40">
        <v>1</v>
      </c>
      <c r="L268" s="40" t="s">
        <v>40</v>
      </c>
      <c r="M268" s="40">
        <v>6</v>
      </c>
      <c r="N268" s="40" t="s">
        <v>137</v>
      </c>
      <c r="O268" s="40" t="s">
        <v>718</v>
      </c>
      <c r="P268" s="40" t="s">
        <v>44</v>
      </c>
      <c r="Q268" s="40">
        <v>0</v>
      </c>
      <c r="R268" s="40" t="s">
        <v>31</v>
      </c>
      <c r="S268" s="3">
        <v>0</v>
      </c>
      <c r="T268" s="3">
        <v>23477285.75</v>
      </c>
      <c r="U268" s="3">
        <v>23477285.75</v>
      </c>
      <c r="V268" s="40" t="s">
        <v>32</v>
      </c>
      <c r="W268" s="40" t="s">
        <v>33</v>
      </c>
      <c r="X268" s="40" t="s">
        <v>201</v>
      </c>
      <c r="Y268" s="41">
        <v>3009133992</v>
      </c>
      <c r="Z268" s="16" t="s">
        <v>245</v>
      </c>
      <c r="AA268" s="40"/>
      <c r="AB268" s="40" t="s">
        <v>109</v>
      </c>
      <c r="AC268" s="40" t="s">
        <v>279</v>
      </c>
      <c r="AD268" s="59" t="s">
        <v>738</v>
      </c>
      <c r="AE268" s="59"/>
      <c r="AF268" s="77"/>
    </row>
    <row r="269" spans="1:32" s="57" customFormat="1" ht="82.5" x14ac:dyDescent="0.25">
      <c r="A269" s="40" t="s">
        <v>515</v>
      </c>
      <c r="B269" s="40" t="s">
        <v>109</v>
      </c>
      <c r="C269" s="9">
        <v>268</v>
      </c>
      <c r="D269" s="40" t="s">
        <v>202</v>
      </c>
      <c r="E269" s="40"/>
      <c r="F269" s="59"/>
      <c r="G269" s="40" t="s">
        <v>1039</v>
      </c>
      <c r="H269" s="40" t="s">
        <v>203</v>
      </c>
      <c r="I269" s="40"/>
      <c r="J269" s="40" t="s">
        <v>55</v>
      </c>
      <c r="K269" s="40">
        <v>5</v>
      </c>
      <c r="L269" s="40" t="s">
        <v>28</v>
      </c>
      <c r="M269" s="40">
        <v>4</v>
      </c>
      <c r="N269" s="40" t="s">
        <v>137</v>
      </c>
      <c r="O269" s="40" t="s">
        <v>718</v>
      </c>
      <c r="P269" s="40" t="s">
        <v>44</v>
      </c>
      <c r="Q269" s="40">
        <v>0</v>
      </c>
      <c r="R269" s="40" t="s">
        <v>31</v>
      </c>
      <c r="S269" s="3">
        <v>0</v>
      </c>
      <c r="T269" s="3">
        <v>15233457</v>
      </c>
      <c r="U269" s="3">
        <v>15233457</v>
      </c>
      <c r="V269" s="40" t="s">
        <v>32</v>
      </c>
      <c r="W269" s="40" t="s">
        <v>33</v>
      </c>
      <c r="X269" s="40" t="s">
        <v>201</v>
      </c>
      <c r="Y269" s="41">
        <v>3009133992</v>
      </c>
      <c r="Z269" s="16" t="s">
        <v>245</v>
      </c>
      <c r="AA269" s="40"/>
      <c r="AB269" s="40" t="s">
        <v>109</v>
      </c>
      <c r="AC269" s="40" t="s">
        <v>279</v>
      </c>
      <c r="AD269" s="59" t="s">
        <v>1895</v>
      </c>
      <c r="AE269" s="78"/>
      <c r="AF269" s="79"/>
    </row>
    <row r="270" spans="1:32" s="57" customFormat="1" ht="99" x14ac:dyDescent="0.25">
      <c r="A270" s="40" t="s">
        <v>516</v>
      </c>
      <c r="B270" s="40" t="s">
        <v>109</v>
      </c>
      <c r="C270" s="9">
        <v>269</v>
      </c>
      <c r="D270" s="40" t="s">
        <v>202</v>
      </c>
      <c r="E270" s="40"/>
      <c r="F270" s="59"/>
      <c r="G270" s="40" t="s">
        <v>1040</v>
      </c>
      <c r="H270" s="40" t="s">
        <v>203</v>
      </c>
      <c r="I270" s="40" t="s">
        <v>79</v>
      </c>
      <c r="J270" s="40" t="s">
        <v>27</v>
      </c>
      <c r="K270" s="40">
        <v>1</v>
      </c>
      <c r="L270" s="40" t="s">
        <v>147</v>
      </c>
      <c r="M270" s="40">
        <v>6</v>
      </c>
      <c r="N270" s="40" t="s">
        <v>137</v>
      </c>
      <c r="O270" s="40" t="s">
        <v>718</v>
      </c>
      <c r="P270" s="40" t="s">
        <v>44</v>
      </c>
      <c r="Q270" s="40">
        <v>0</v>
      </c>
      <c r="R270" s="40" t="s">
        <v>31</v>
      </c>
      <c r="S270" s="3">
        <v>0</v>
      </c>
      <c r="T270" s="3">
        <v>76976566.799999997</v>
      </c>
      <c r="U270" s="3">
        <v>76976566.799999997</v>
      </c>
      <c r="V270" s="40" t="s">
        <v>32</v>
      </c>
      <c r="W270" s="40" t="s">
        <v>33</v>
      </c>
      <c r="X270" s="40" t="s">
        <v>201</v>
      </c>
      <c r="Y270" s="41">
        <v>3009133992</v>
      </c>
      <c r="Z270" s="16" t="s">
        <v>245</v>
      </c>
      <c r="AA270" s="40"/>
      <c r="AB270" s="40" t="s">
        <v>109</v>
      </c>
      <c r="AC270" s="40" t="s">
        <v>279</v>
      </c>
      <c r="AD270" s="59" t="s">
        <v>739</v>
      </c>
      <c r="AE270" s="59"/>
      <c r="AF270" s="77"/>
    </row>
    <row r="271" spans="1:32" s="8" customFormat="1" ht="82.5" x14ac:dyDescent="0.25">
      <c r="A271" s="40" t="s">
        <v>517</v>
      </c>
      <c r="B271" s="40" t="s">
        <v>109</v>
      </c>
      <c r="C271" s="9">
        <v>270</v>
      </c>
      <c r="D271" s="40" t="s">
        <v>202</v>
      </c>
      <c r="E271" s="40"/>
      <c r="F271" s="40"/>
      <c r="G271" s="40" t="s">
        <v>1041</v>
      </c>
      <c r="H271" s="40" t="s">
        <v>203</v>
      </c>
      <c r="I271" s="40" t="s">
        <v>79</v>
      </c>
      <c r="J271" s="40" t="s">
        <v>55</v>
      </c>
      <c r="K271" s="40">
        <v>5</v>
      </c>
      <c r="L271" s="40" t="s">
        <v>28</v>
      </c>
      <c r="M271" s="40">
        <v>4</v>
      </c>
      <c r="N271" s="40" t="s">
        <v>137</v>
      </c>
      <c r="O271" s="40" t="s">
        <v>718</v>
      </c>
      <c r="P271" s="40" t="s">
        <v>44</v>
      </c>
      <c r="Q271" s="40">
        <v>0</v>
      </c>
      <c r="R271" s="40" t="s">
        <v>31</v>
      </c>
      <c r="S271" s="3">
        <v>0</v>
      </c>
      <c r="T271" s="3">
        <v>78355545.900000006</v>
      </c>
      <c r="U271" s="3">
        <v>78355545.900000006</v>
      </c>
      <c r="V271" s="40" t="s">
        <v>32</v>
      </c>
      <c r="W271" s="40" t="s">
        <v>33</v>
      </c>
      <c r="X271" s="40" t="s">
        <v>201</v>
      </c>
      <c r="Y271" s="41">
        <v>3009133992</v>
      </c>
      <c r="Z271" s="16" t="s">
        <v>245</v>
      </c>
      <c r="AA271" s="40"/>
      <c r="AB271" s="40" t="s">
        <v>109</v>
      </c>
      <c r="AC271" s="40" t="s">
        <v>279</v>
      </c>
      <c r="AD271" s="40" t="s">
        <v>1894</v>
      </c>
      <c r="AE271" s="76"/>
      <c r="AF271" s="76"/>
    </row>
    <row r="272" spans="1:32" s="8" customFormat="1" ht="82.5" x14ac:dyDescent="0.25">
      <c r="A272" s="40" t="s">
        <v>518</v>
      </c>
      <c r="B272" s="40" t="s">
        <v>109</v>
      </c>
      <c r="C272" s="9">
        <v>271</v>
      </c>
      <c r="D272" s="40" t="s">
        <v>202</v>
      </c>
      <c r="E272" s="40"/>
      <c r="F272" s="40"/>
      <c r="G272" s="40" t="s">
        <v>1042</v>
      </c>
      <c r="H272" s="40" t="s">
        <v>203</v>
      </c>
      <c r="I272" s="40" t="s">
        <v>79</v>
      </c>
      <c r="J272" s="40" t="s">
        <v>27</v>
      </c>
      <c r="K272" s="40">
        <v>1</v>
      </c>
      <c r="L272" s="40" t="s">
        <v>28</v>
      </c>
      <c r="M272" s="40">
        <v>7</v>
      </c>
      <c r="N272" s="40" t="s">
        <v>137</v>
      </c>
      <c r="O272" s="40" t="s">
        <v>718</v>
      </c>
      <c r="P272" s="40" t="s">
        <v>44</v>
      </c>
      <c r="Q272" s="40">
        <v>0</v>
      </c>
      <c r="R272" s="40" t="s">
        <v>31</v>
      </c>
      <c r="S272" s="3">
        <v>0</v>
      </c>
      <c r="T272" s="3">
        <v>146269549.09999999</v>
      </c>
      <c r="U272" s="3">
        <v>146269549.09999999</v>
      </c>
      <c r="V272" s="40" t="s">
        <v>32</v>
      </c>
      <c r="W272" s="40" t="s">
        <v>33</v>
      </c>
      <c r="X272" s="40" t="s">
        <v>201</v>
      </c>
      <c r="Y272" s="41">
        <v>3009133992</v>
      </c>
      <c r="Z272" s="16" t="s">
        <v>245</v>
      </c>
      <c r="AA272" s="40"/>
      <c r="AB272" s="40" t="s">
        <v>109</v>
      </c>
      <c r="AC272" s="40" t="s">
        <v>279</v>
      </c>
      <c r="AD272" s="40" t="s">
        <v>738</v>
      </c>
      <c r="AE272" s="40"/>
      <c r="AF272" s="40"/>
    </row>
    <row r="273" spans="1:16383" s="37" customFormat="1" ht="82.5" x14ac:dyDescent="0.25">
      <c r="A273" s="40" t="s">
        <v>519</v>
      </c>
      <c r="B273" s="40" t="s">
        <v>109</v>
      </c>
      <c r="C273" s="9">
        <v>272</v>
      </c>
      <c r="D273" s="40" t="s">
        <v>202</v>
      </c>
      <c r="E273" s="40"/>
      <c r="F273" s="40"/>
      <c r="G273" s="40" t="s">
        <v>1043</v>
      </c>
      <c r="H273" s="40" t="s">
        <v>203</v>
      </c>
      <c r="I273" s="40" t="s">
        <v>79</v>
      </c>
      <c r="J273" s="40" t="s">
        <v>55</v>
      </c>
      <c r="K273" s="40">
        <v>5</v>
      </c>
      <c r="L273" s="40" t="s">
        <v>28</v>
      </c>
      <c r="M273" s="40">
        <v>4</v>
      </c>
      <c r="N273" s="40" t="s">
        <v>137</v>
      </c>
      <c r="O273" s="40" t="s">
        <v>718</v>
      </c>
      <c r="P273" s="40" t="s">
        <v>44</v>
      </c>
      <c r="Q273" s="40">
        <v>0</v>
      </c>
      <c r="R273" s="40" t="s">
        <v>31</v>
      </c>
      <c r="S273" s="3">
        <v>0</v>
      </c>
      <c r="T273" s="3">
        <v>92006116</v>
      </c>
      <c r="U273" s="3">
        <v>92006116</v>
      </c>
      <c r="V273" s="40" t="s">
        <v>32</v>
      </c>
      <c r="W273" s="40" t="s">
        <v>33</v>
      </c>
      <c r="X273" s="40" t="s">
        <v>201</v>
      </c>
      <c r="Y273" s="41">
        <v>3009133992</v>
      </c>
      <c r="Z273" s="16" t="s">
        <v>245</v>
      </c>
      <c r="AA273" s="40"/>
      <c r="AB273" s="40" t="s">
        <v>109</v>
      </c>
      <c r="AC273" s="40" t="s">
        <v>279</v>
      </c>
      <c r="AD273" s="40" t="s">
        <v>1894</v>
      </c>
      <c r="AE273" s="76"/>
      <c r="AF273" s="76"/>
    </row>
    <row r="274" spans="1:16383" s="8" customFormat="1" ht="82.5" customHeight="1" x14ac:dyDescent="0.25">
      <c r="A274" s="40" t="s">
        <v>520</v>
      </c>
      <c r="B274" s="40" t="s">
        <v>109</v>
      </c>
      <c r="C274" s="9">
        <v>273</v>
      </c>
      <c r="D274" s="40" t="s">
        <v>202</v>
      </c>
      <c r="E274" s="40"/>
      <c r="F274" s="40"/>
      <c r="G274" s="40" t="s">
        <v>1044</v>
      </c>
      <c r="H274" s="40" t="s">
        <v>203</v>
      </c>
      <c r="I274" s="40" t="s">
        <v>79</v>
      </c>
      <c r="J274" s="40" t="s">
        <v>27</v>
      </c>
      <c r="K274" s="40">
        <v>1</v>
      </c>
      <c r="L274" s="40" t="s">
        <v>37</v>
      </c>
      <c r="M274" s="40">
        <v>6</v>
      </c>
      <c r="N274" s="40" t="s">
        <v>137</v>
      </c>
      <c r="O274" s="40" t="s">
        <v>718</v>
      </c>
      <c r="P274" s="40" t="s">
        <v>44</v>
      </c>
      <c r="Q274" s="40">
        <v>0</v>
      </c>
      <c r="R274" s="40" t="s">
        <v>31</v>
      </c>
      <c r="S274" s="3">
        <v>0</v>
      </c>
      <c r="T274" s="3">
        <v>191501811</v>
      </c>
      <c r="U274" s="3">
        <v>191501811</v>
      </c>
      <c r="V274" s="40" t="s">
        <v>32</v>
      </c>
      <c r="W274" s="40" t="s">
        <v>33</v>
      </c>
      <c r="X274" s="40" t="s">
        <v>201</v>
      </c>
      <c r="Y274" s="41">
        <v>3009133992</v>
      </c>
      <c r="Z274" s="16" t="s">
        <v>245</v>
      </c>
      <c r="AA274" s="40"/>
      <c r="AB274" s="40" t="s">
        <v>109</v>
      </c>
      <c r="AC274" s="40" t="s">
        <v>279</v>
      </c>
      <c r="AD274" s="40" t="s">
        <v>738</v>
      </c>
      <c r="AE274" s="40"/>
      <c r="AF274" s="40"/>
    </row>
    <row r="275" spans="1:16383" s="8" customFormat="1" ht="66" customHeight="1" x14ac:dyDescent="0.25">
      <c r="A275" s="40" t="s">
        <v>521</v>
      </c>
      <c r="B275" s="40" t="s">
        <v>109</v>
      </c>
      <c r="C275" s="9">
        <v>274</v>
      </c>
      <c r="D275" s="40" t="s">
        <v>202</v>
      </c>
      <c r="E275" s="40"/>
      <c r="F275" s="40"/>
      <c r="G275" s="40" t="s">
        <v>1045</v>
      </c>
      <c r="H275" s="40" t="s">
        <v>203</v>
      </c>
      <c r="I275" s="40" t="s">
        <v>79</v>
      </c>
      <c r="J275" s="40" t="s">
        <v>55</v>
      </c>
      <c r="K275" s="40">
        <v>5</v>
      </c>
      <c r="L275" s="40" t="s">
        <v>28</v>
      </c>
      <c r="M275" s="40">
        <v>4</v>
      </c>
      <c r="N275" s="40" t="s">
        <v>137</v>
      </c>
      <c r="O275" s="40" t="s">
        <v>718</v>
      </c>
      <c r="P275" s="40" t="s">
        <v>44</v>
      </c>
      <c r="Q275" s="40">
        <v>0</v>
      </c>
      <c r="R275" s="40" t="s">
        <v>31</v>
      </c>
      <c r="S275" s="3">
        <v>0</v>
      </c>
      <c r="T275" s="3">
        <v>115738993.59999999</v>
      </c>
      <c r="U275" s="3">
        <v>115738993.59999999</v>
      </c>
      <c r="V275" s="40" t="s">
        <v>32</v>
      </c>
      <c r="W275" s="40" t="s">
        <v>33</v>
      </c>
      <c r="X275" s="40" t="s">
        <v>201</v>
      </c>
      <c r="Y275" s="41">
        <v>3009133992</v>
      </c>
      <c r="Z275" s="16" t="s">
        <v>245</v>
      </c>
      <c r="AA275" s="40"/>
      <c r="AB275" s="40" t="s">
        <v>109</v>
      </c>
      <c r="AC275" s="40" t="s">
        <v>279</v>
      </c>
      <c r="AD275" s="40" t="s">
        <v>1894</v>
      </c>
      <c r="AE275" s="76"/>
      <c r="AF275" s="76"/>
    </row>
    <row r="276" spans="1:16383" s="8" customFormat="1" ht="112.5" customHeight="1" x14ac:dyDescent="0.25">
      <c r="A276" s="40" t="s">
        <v>522</v>
      </c>
      <c r="B276" s="40" t="s">
        <v>109</v>
      </c>
      <c r="C276" s="9">
        <v>275</v>
      </c>
      <c r="D276" s="40" t="s">
        <v>202</v>
      </c>
      <c r="E276" s="40"/>
      <c r="F276" s="40"/>
      <c r="G276" s="40" t="s">
        <v>1046</v>
      </c>
      <c r="H276" s="40" t="s">
        <v>203</v>
      </c>
      <c r="I276" s="40" t="s">
        <v>79</v>
      </c>
      <c r="J276" s="40" t="s">
        <v>27</v>
      </c>
      <c r="K276" s="40">
        <v>1</v>
      </c>
      <c r="L276" s="40" t="s">
        <v>37</v>
      </c>
      <c r="M276" s="40">
        <v>7</v>
      </c>
      <c r="N276" s="40" t="s">
        <v>137</v>
      </c>
      <c r="O276" s="40" t="s">
        <v>718</v>
      </c>
      <c r="P276" s="40" t="s">
        <v>44</v>
      </c>
      <c r="Q276" s="40">
        <v>0</v>
      </c>
      <c r="R276" s="40" t="s">
        <v>31</v>
      </c>
      <c r="S276" s="3">
        <v>0</v>
      </c>
      <c r="T276" s="3">
        <v>133010978.75</v>
      </c>
      <c r="U276" s="3">
        <v>133010978.75</v>
      </c>
      <c r="V276" s="40" t="s">
        <v>32</v>
      </c>
      <c r="W276" s="40" t="s">
        <v>33</v>
      </c>
      <c r="X276" s="40" t="s">
        <v>201</v>
      </c>
      <c r="Y276" s="41">
        <v>3009133992</v>
      </c>
      <c r="Z276" s="16" t="s">
        <v>245</v>
      </c>
      <c r="AA276" s="40"/>
      <c r="AB276" s="40" t="s">
        <v>109</v>
      </c>
      <c r="AC276" s="40" t="s">
        <v>279</v>
      </c>
      <c r="AD276" s="40" t="s">
        <v>738</v>
      </c>
      <c r="AE276" s="40"/>
      <c r="AF276" s="40"/>
    </row>
    <row r="277" spans="1:16383" s="8" customFormat="1" ht="82.5" x14ac:dyDescent="0.25">
      <c r="A277" s="40" t="s">
        <v>523</v>
      </c>
      <c r="B277" s="40" t="s">
        <v>109</v>
      </c>
      <c r="C277" s="9">
        <v>276</v>
      </c>
      <c r="D277" s="40" t="s">
        <v>202</v>
      </c>
      <c r="E277" s="40"/>
      <c r="F277" s="40"/>
      <c r="G277" s="40" t="s">
        <v>1047</v>
      </c>
      <c r="H277" s="40" t="s">
        <v>203</v>
      </c>
      <c r="I277" s="40" t="s">
        <v>79</v>
      </c>
      <c r="J277" s="40" t="s">
        <v>55</v>
      </c>
      <c r="K277" s="40">
        <v>5</v>
      </c>
      <c r="L277" s="40" t="s">
        <v>28</v>
      </c>
      <c r="M277" s="40">
        <v>4</v>
      </c>
      <c r="N277" s="40" t="s">
        <v>137</v>
      </c>
      <c r="O277" s="40" t="s">
        <v>718</v>
      </c>
      <c r="P277" s="40" t="s">
        <v>44</v>
      </c>
      <c r="Q277" s="40">
        <v>0</v>
      </c>
      <c r="R277" s="40" t="s">
        <v>31</v>
      </c>
      <c r="S277" s="3">
        <v>0</v>
      </c>
      <c r="T277" s="3">
        <v>104941212.40000001</v>
      </c>
      <c r="U277" s="3">
        <v>104941212.40000001</v>
      </c>
      <c r="V277" s="40" t="s">
        <v>32</v>
      </c>
      <c r="W277" s="40" t="s">
        <v>33</v>
      </c>
      <c r="X277" s="40" t="s">
        <v>201</v>
      </c>
      <c r="Y277" s="41">
        <v>3009133992</v>
      </c>
      <c r="Z277" s="16" t="s">
        <v>245</v>
      </c>
      <c r="AA277" s="40"/>
      <c r="AB277" s="40" t="s">
        <v>109</v>
      </c>
      <c r="AC277" s="40" t="s">
        <v>279</v>
      </c>
      <c r="AD277" s="40" t="s">
        <v>1894</v>
      </c>
      <c r="AE277" s="76"/>
      <c r="AF277" s="76"/>
    </row>
    <row r="278" spans="1:16383" s="8" customFormat="1" ht="82.5" x14ac:dyDescent="0.25">
      <c r="A278" s="40" t="s">
        <v>524</v>
      </c>
      <c r="B278" s="40" t="s">
        <v>109</v>
      </c>
      <c r="C278" s="9">
        <v>277</v>
      </c>
      <c r="D278" s="40" t="s">
        <v>202</v>
      </c>
      <c r="E278" s="40"/>
      <c r="F278" s="40"/>
      <c r="G278" s="40" t="s">
        <v>1048</v>
      </c>
      <c r="H278" s="40" t="s">
        <v>203</v>
      </c>
      <c r="I278" s="40" t="s">
        <v>79</v>
      </c>
      <c r="J278" s="40" t="s">
        <v>27</v>
      </c>
      <c r="K278" s="40">
        <v>1</v>
      </c>
      <c r="L278" s="40" t="s">
        <v>37</v>
      </c>
      <c r="M278" s="40">
        <v>7</v>
      </c>
      <c r="N278" s="40" t="s">
        <v>137</v>
      </c>
      <c r="O278" s="40" t="s">
        <v>718</v>
      </c>
      <c r="P278" s="40" t="s">
        <v>44</v>
      </c>
      <c r="Q278" s="40">
        <v>0</v>
      </c>
      <c r="R278" s="40" t="s">
        <v>31</v>
      </c>
      <c r="S278" s="3">
        <v>0</v>
      </c>
      <c r="T278" s="3">
        <v>158565350.05000001</v>
      </c>
      <c r="U278" s="3">
        <v>158565350.05000001</v>
      </c>
      <c r="V278" s="40" t="s">
        <v>32</v>
      </c>
      <c r="W278" s="40" t="s">
        <v>33</v>
      </c>
      <c r="X278" s="40" t="s">
        <v>201</v>
      </c>
      <c r="Y278" s="41">
        <v>3009133992</v>
      </c>
      <c r="Z278" s="16" t="s">
        <v>245</v>
      </c>
      <c r="AA278" s="40"/>
      <c r="AB278" s="40" t="s">
        <v>109</v>
      </c>
      <c r="AC278" s="40" t="s">
        <v>279</v>
      </c>
      <c r="AD278" s="40" t="s">
        <v>738</v>
      </c>
      <c r="AE278" s="40"/>
      <c r="AF278" s="40"/>
    </row>
    <row r="279" spans="1:16383" s="8" customFormat="1" ht="99" x14ac:dyDescent="0.25">
      <c r="A279" s="40" t="s">
        <v>525</v>
      </c>
      <c r="B279" s="40" t="s">
        <v>109</v>
      </c>
      <c r="C279" s="9">
        <v>278</v>
      </c>
      <c r="D279" s="40" t="s">
        <v>202</v>
      </c>
      <c r="E279" s="40"/>
      <c r="F279" s="40"/>
      <c r="G279" s="40" t="s">
        <v>1049</v>
      </c>
      <c r="H279" s="40" t="s">
        <v>203</v>
      </c>
      <c r="I279" s="40" t="s">
        <v>79</v>
      </c>
      <c r="J279" s="40" t="s">
        <v>55</v>
      </c>
      <c r="K279" s="40">
        <v>5</v>
      </c>
      <c r="L279" s="40" t="s">
        <v>28</v>
      </c>
      <c r="M279" s="40">
        <v>4</v>
      </c>
      <c r="N279" s="40" t="s">
        <v>137</v>
      </c>
      <c r="O279" s="40" t="s">
        <v>718</v>
      </c>
      <c r="P279" s="40" t="s">
        <v>44</v>
      </c>
      <c r="Q279" s="40">
        <v>0</v>
      </c>
      <c r="R279" s="40" t="s">
        <v>31</v>
      </c>
      <c r="S279" s="3">
        <v>0</v>
      </c>
      <c r="T279" s="3">
        <v>108784240.59999999</v>
      </c>
      <c r="U279" s="3">
        <v>108784240.59999999</v>
      </c>
      <c r="V279" s="40" t="s">
        <v>32</v>
      </c>
      <c r="W279" s="40" t="s">
        <v>33</v>
      </c>
      <c r="X279" s="40" t="s">
        <v>201</v>
      </c>
      <c r="Y279" s="41">
        <v>3009133992</v>
      </c>
      <c r="Z279" s="16" t="s">
        <v>245</v>
      </c>
      <c r="AA279" s="40"/>
      <c r="AB279" s="40" t="s">
        <v>109</v>
      </c>
      <c r="AC279" s="40" t="s">
        <v>279</v>
      </c>
      <c r="AD279" s="40" t="s">
        <v>1896</v>
      </c>
      <c r="AE279" s="76"/>
      <c r="AF279" s="7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36"/>
      <c r="EF279" s="36"/>
      <c r="EG279" s="36"/>
      <c r="EH279" s="36"/>
      <c r="EI279" s="36"/>
      <c r="EJ279" s="36"/>
      <c r="EK279" s="36"/>
      <c r="EL279" s="36"/>
      <c r="EM279" s="36"/>
      <c r="EN279" s="36"/>
      <c r="EO279" s="36"/>
      <c r="EP279" s="36"/>
      <c r="EQ279" s="36"/>
      <c r="ER279" s="36"/>
      <c r="ES279" s="36"/>
      <c r="ET279" s="36"/>
      <c r="EU279" s="36"/>
      <c r="EV279" s="36"/>
      <c r="EW279" s="36"/>
      <c r="EX279" s="36"/>
      <c r="EY279" s="36"/>
      <c r="EZ279" s="36"/>
      <c r="FA279" s="36"/>
      <c r="FB279" s="36"/>
      <c r="FC279" s="36"/>
      <c r="FD279" s="36"/>
      <c r="FE279" s="36"/>
      <c r="FF279" s="36"/>
      <c r="FG279" s="36"/>
      <c r="FH279" s="36"/>
      <c r="FI279" s="36"/>
      <c r="FJ279" s="36"/>
      <c r="FK279" s="36"/>
      <c r="FL279" s="36"/>
      <c r="FM279" s="36"/>
      <c r="FN279" s="36"/>
      <c r="FO279" s="36"/>
      <c r="FP279" s="36"/>
      <c r="FQ279" s="36"/>
      <c r="FR279" s="36"/>
      <c r="FS279" s="36"/>
      <c r="FT279" s="36"/>
      <c r="FU279" s="36"/>
      <c r="FV279" s="36"/>
      <c r="FW279" s="36"/>
      <c r="FX279" s="36"/>
      <c r="FY279" s="36"/>
      <c r="FZ279" s="36"/>
      <c r="GA279" s="36"/>
      <c r="GB279" s="36"/>
      <c r="GC279" s="36"/>
      <c r="GD279" s="36"/>
      <c r="GE279" s="36"/>
      <c r="GF279" s="36"/>
      <c r="GG279" s="36"/>
      <c r="GH279" s="36"/>
      <c r="GI279" s="36"/>
      <c r="GJ279" s="36"/>
      <c r="GK279" s="36"/>
      <c r="GL279" s="36"/>
      <c r="GM279" s="36"/>
      <c r="GN279" s="36"/>
      <c r="GO279" s="36"/>
      <c r="GP279" s="36"/>
      <c r="GQ279" s="36"/>
      <c r="GR279" s="36"/>
      <c r="GS279" s="36"/>
      <c r="GT279" s="36"/>
      <c r="GU279" s="36"/>
      <c r="GV279" s="36"/>
      <c r="GW279" s="36"/>
      <c r="GX279" s="36"/>
      <c r="GY279" s="36"/>
      <c r="GZ279" s="36"/>
      <c r="HA279" s="36"/>
      <c r="HB279" s="36"/>
      <c r="HC279" s="36"/>
      <c r="HD279" s="36"/>
      <c r="HE279" s="36"/>
      <c r="HF279" s="36"/>
      <c r="HG279" s="36"/>
      <c r="HH279" s="36"/>
      <c r="HI279" s="36"/>
      <c r="HJ279" s="36"/>
      <c r="HK279" s="36"/>
      <c r="HL279" s="36"/>
      <c r="HM279" s="36"/>
      <c r="HN279" s="36"/>
      <c r="HO279" s="36"/>
      <c r="HP279" s="36"/>
      <c r="HQ279" s="36"/>
      <c r="HR279" s="36"/>
      <c r="HS279" s="36"/>
      <c r="HT279" s="36"/>
      <c r="HU279" s="36"/>
      <c r="HV279" s="36"/>
      <c r="HW279" s="36"/>
      <c r="HX279" s="36"/>
      <c r="HY279" s="36"/>
      <c r="HZ279" s="36"/>
      <c r="IA279" s="36"/>
      <c r="IB279" s="36"/>
      <c r="IC279" s="36"/>
      <c r="ID279" s="36"/>
      <c r="IE279" s="36"/>
      <c r="IF279" s="36"/>
      <c r="IG279" s="36"/>
      <c r="IH279" s="36"/>
      <c r="II279" s="36"/>
      <c r="IJ279" s="36"/>
      <c r="IK279" s="36"/>
      <c r="IL279" s="36"/>
      <c r="IM279" s="36"/>
      <c r="IN279" s="36"/>
      <c r="IO279" s="36"/>
      <c r="IP279" s="36"/>
      <c r="IQ279" s="36"/>
      <c r="IR279" s="36"/>
      <c r="IS279" s="36"/>
      <c r="IT279" s="36"/>
      <c r="IU279" s="36"/>
      <c r="IV279" s="36"/>
      <c r="IW279" s="36"/>
      <c r="IX279" s="36"/>
      <c r="IY279" s="36"/>
      <c r="IZ279" s="36"/>
      <c r="JA279" s="36"/>
      <c r="JB279" s="36"/>
      <c r="JC279" s="36"/>
      <c r="JD279" s="36"/>
      <c r="JE279" s="36"/>
      <c r="JF279" s="36"/>
      <c r="JG279" s="36"/>
      <c r="JH279" s="36"/>
      <c r="JI279" s="36"/>
      <c r="JJ279" s="36"/>
      <c r="JK279" s="36"/>
      <c r="JL279" s="36"/>
      <c r="JM279" s="36"/>
      <c r="JN279" s="36"/>
      <c r="JO279" s="36"/>
      <c r="JP279" s="36"/>
      <c r="JQ279" s="36"/>
      <c r="JR279" s="36"/>
      <c r="JS279" s="36"/>
      <c r="JT279" s="36"/>
      <c r="JU279" s="36"/>
      <c r="JV279" s="36"/>
      <c r="JW279" s="36"/>
      <c r="JX279" s="36"/>
      <c r="JY279" s="36"/>
      <c r="JZ279" s="36"/>
      <c r="KA279" s="36"/>
      <c r="KB279" s="36"/>
      <c r="KC279" s="36"/>
      <c r="KD279" s="36"/>
      <c r="KE279" s="36"/>
      <c r="KF279" s="36"/>
      <c r="KG279" s="36"/>
      <c r="KH279" s="36"/>
      <c r="KI279" s="36"/>
      <c r="KJ279" s="36"/>
      <c r="KK279" s="36"/>
      <c r="KL279" s="36"/>
      <c r="KM279" s="36"/>
      <c r="KN279" s="36"/>
      <c r="KO279" s="36"/>
      <c r="KP279" s="36"/>
      <c r="KQ279" s="36"/>
      <c r="KR279" s="36"/>
      <c r="KS279" s="36"/>
      <c r="KT279" s="36"/>
      <c r="KU279" s="36"/>
      <c r="KV279" s="36"/>
      <c r="KW279" s="36"/>
      <c r="KX279" s="36"/>
      <c r="KY279" s="36"/>
      <c r="KZ279" s="36"/>
      <c r="LA279" s="36"/>
      <c r="LB279" s="36"/>
      <c r="LC279" s="36"/>
      <c r="LD279" s="36"/>
      <c r="LE279" s="36"/>
      <c r="LF279" s="36"/>
      <c r="LG279" s="36"/>
      <c r="LH279" s="36"/>
      <c r="LI279" s="36"/>
      <c r="LJ279" s="36"/>
      <c r="LK279" s="36"/>
      <c r="LL279" s="36"/>
      <c r="LM279" s="36"/>
      <c r="LN279" s="36"/>
      <c r="LO279" s="36"/>
      <c r="LP279" s="36"/>
      <c r="LQ279" s="36"/>
      <c r="LR279" s="36"/>
      <c r="LS279" s="36"/>
      <c r="LT279" s="36"/>
      <c r="LU279" s="36"/>
      <c r="LV279" s="36"/>
      <c r="LW279" s="36"/>
      <c r="LX279" s="36"/>
      <c r="LY279" s="36"/>
      <c r="LZ279" s="36"/>
      <c r="MA279" s="36"/>
      <c r="MB279" s="36"/>
      <c r="MC279" s="36"/>
      <c r="MD279" s="36"/>
      <c r="ME279" s="36"/>
      <c r="MF279" s="36"/>
      <c r="MG279" s="36"/>
      <c r="MH279" s="36"/>
      <c r="MI279" s="36"/>
      <c r="MJ279" s="36"/>
      <c r="MK279" s="36"/>
      <c r="ML279" s="36"/>
      <c r="MM279" s="36"/>
      <c r="MN279" s="36"/>
      <c r="MO279" s="36"/>
      <c r="MP279" s="36"/>
      <c r="MQ279" s="36"/>
      <c r="MR279" s="36"/>
      <c r="MS279" s="36"/>
      <c r="MT279" s="36"/>
      <c r="MU279" s="36"/>
      <c r="MV279" s="36"/>
      <c r="MW279" s="36"/>
      <c r="MX279" s="36"/>
      <c r="MY279" s="36"/>
      <c r="MZ279" s="36"/>
      <c r="NA279" s="36"/>
      <c r="NB279" s="36"/>
      <c r="NC279" s="36"/>
      <c r="ND279" s="36"/>
      <c r="NE279" s="36"/>
      <c r="NF279" s="36"/>
      <c r="NG279" s="36"/>
      <c r="NH279" s="36"/>
      <c r="NI279" s="36"/>
      <c r="NJ279" s="36"/>
      <c r="NK279" s="36"/>
      <c r="NL279" s="36"/>
      <c r="NM279" s="36"/>
      <c r="NN279" s="36"/>
      <c r="NO279" s="36"/>
      <c r="NP279" s="36"/>
      <c r="NQ279" s="36"/>
      <c r="NR279" s="36"/>
      <c r="NS279" s="36"/>
      <c r="NT279" s="36"/>
      <c r="NU279" s="36"/>
      <c r="NV279" s="36"/>
      <c r="NW279" s="36"/>
      <c r="NX279" s="36"/>
      <c r="NY279" s="36"/>
      <c r="NZ279" s="36"/>
      <c r="OA279" s="36"/>
      <c r="OB279" s="36"/>
      <c r="OC279" s="36"/>
      <c r="OD279" s="36"/>
      <c r="OE279" s="36"/>
      <c r="OF279" s="36"/>
      <c r="OG279" s="36"/>
      <c r="OH279" s="36"/>
      <c r="OI279" s="36"/>
      <c r="OJ279" s="36"/>
      <c r="OK279" s="36"/>
      <c r="OL279" s="36"/>
      <c r="OM279" s="36"/>
      <c r="ON279" s="36"/>
      <c r="OO279" s="36"/>
      <c r="OP279" s="36"/>
      <c r="OQ279" s="36"/>
      <c r="OR279" s="36"/>
      <c r="OS279" s="36"/>
      <c r="OT279" s="36"/>
      <c r="OU279" s="36"/>
      <c r="OV279" s="36"/>
      <c r="OW279" s="36"/>
      <c r="OX279" s="36"/>
      <c r="OY279" s="36"/>
      <c r="OZ279" s="36"/>
      <c r="PA279" s="36"/>
      <c r="PB279" s="36"/>
      <c r="PC279" s="36"/>
      <c r="PD279" s="36"/>
      <c r="PE279" s="36"/>
      <c r="PF279" s="36"/>
      <c r="PG279" s="36"/>
      <c r="PH279" s="36"/>
      <c r="PI279" s="36"/>
      <c r="PJ279" s="36"/>
      <c r="PK279" s="36"/>
      <c r="PL279" s="36"/>
      <c r="PM279" s="36"/>
      <c r="PN279" s="36"/>
      <c r="PO279" s="36"/>
      <c r="PP279" s="36"/>
      <c r="PQ279" s="36"/>
      <c r="PR279" s="36"/>
      <c r="PS279" s="36"/>
      <c r="PT279" s="36"/>
      <c r="PU279" s="36"/>
      <c r="PV279" s="36"/>
      <c r="PW279" s="36"/>
      <c r="PX279" s="36"/>
      <c r="PY279" s="36"/>
      <c r="PZ279" s="36"/>
      <c r="QA279" s="36"/>
      <c r="QB279" s="36"/>
      <c r="QC279" s="36"/>
      <c r="QD279" s="36"/>
      <c r="QE279" s="36"/>
      <c r="QF279" s="36"/>
      <c r="QG279" s="36"/>
      <c r="QH279" s="36"/>
      <c r="QI279" s="36"/>
      <c r="QJ279" s="36"/>
      <c r="QK279" s="36"/>
      <c r="QL279" s="36"/>
      <c r="QM279" s="36"/>
      <c r="QN279" s="36"/>
      <c r="QO279" s="36"/>
      <c r="QP279" s="36"/>
      <c r="QQ279" s="36"/>
      <c r="QR279" s="36"/>
      <c r="QS279" s="36"/>
      <c r="QT279" s="36"/>
      <c r="QU279" s="36"/>
      <c r="QV279" s="36"/>
      <c r="QW279" s="36"/>
      <c r="QX279" s="36"/>
      <c r="QY279" s="36"/>
      <c r="QZ279" s="36"/>
      <c r="RA279" s="36"/>
      <c r="RB279" s="36"/>
      <c r="RC279" s="36"/>
      <c r="RD279" s="36"/>
      <c r="RE279" s="36"/>
      <c r="RF279" s="36"/>
      <c r="RG279" s="36"/>
      <c r="RH279" s="36"/>
      <c r="RI279" s="36"/>
      <c r="RJ279" s="36"/>
      <c r="RK279" s="36"/>
      <c r="RL279" s="36"/>
      <c r="RM279" s="36"/>
      <c r="RN279" s="36"/>
      <c r="RO279" s="36"/>
      <c r="RP279" s="36"/>
      <c r="RQ279" s="36"/>
      <c r="RR279" s="36"/>
      <c r="RS279" s="36"/>
      <c r="RT279" s="36"/>
      <c r="RU279" s="36"/>
      <c r="RV279" s="36"/>
      <c r="RW279" s="36"/>
      <c r="RX279" s="36"/>
      <c r="RY279" s="36"/>
      <c r="RZ279" s="36"/>
      <c r="SA279" s="36"/>
      <c r="SB279" s="36"/>
      <c r="SC279" s="36"/>
      <c r="SD279" s="36"/>
      <c r="SE279" s="36"/>
      <c r="SF279" s="36"/>
      <c r="SG279" s="36"/>
      <c r="SH279" s="36"/>
      <c r="SI279" s="36"/>
      <c r="SJ279" s="36"/>
      <c r="SK279" s="36"/>
      <c r="SL279" s="36"/>
      <c r="SM279" s="36"/>
      <c r="SN279" s="36"/>
      <c r="SO279" s="36"/>
      <c r="SP279" s="36"/>
      <c r="SQ279" s="36"/>
      <c r="SR279" s="36"/>
      <c r="SS279" s="36"/>
      <c r="ST279" s="36"/>
      <c r="SU279" s="36"/>
      <c r="SV279" s="36"/>
      <c r="SW279" s="36"/>
      <c r="SX279" s="36"/>
      <c r="SY279" s="36"/>
      <c r="SZ279" s="36"/>
      <c r="TA279" s="36"/>
      <c r="TB279" s="36"/>
      <c r="TC279" s="36"/>
      <c r="TD279" s="36"/>
      <c r="TE279" s="36"/>
      <c r="TF279" s="36"/>
      <c r="TG279" s="36"/>
      <c r="TH279" s="36"/>
      <c r="TI279" s="36"/>
      <c r="TJ279" s="36"/>
      <c r="TK279" s="36"/>
      <c r="TL279" s="36"/>
      <c r="TM279" s="36"/>
      <c r="TN279" s="36"/>
      <c r="TO279" s="36"/>
      <c r="TP279" s="36"/>
      <c r="TQ279" s="36"/>
      <c r="TR279" s="36"/>
      <c r="TS279" s="36"/>
      <c r="TT279" s="36"/>
      <c r="TU279" s="36"/>
      <c r="TV279" s="36"/>
      <c r="TW279" s="36"/>
      <c r="TX279" s="36"/>
      <c r="TY279" s="36"/>
      <c r="TZ279" s="36"/>
      <c r="UA279" s="36"/>
      <c r="UB279" s="36"/>
      <c r="UC279" s="36"/>
      <c r="UD279" s="36"/>
      <c r="UE279" s="36"/>
      <c r="UF279" s="36"/>
      <c r="UG279" s="36"/>
      <c r="UH279" s="36"/>
      <c r="UI279" s="36"/>
      <c r="UJ279" s="36"/>
      <c r="UK279" s="36"/>
      <c r="UL279" s="36"/>
      <c r="UM279" s="36"/>
      <c r="UN279" s="36"/>
      <c r="UO279" s="36"/>
      <c r="UP279" s="36"/>
      <c r="UQ279" s="36"/>
      <c r="UR279" s="36"/>
      <c r="US279" s="36"/>
      <c r="UT279" s="36"/>
      <c r="UU279" s="36"/>
      <c r="UV279" s="36"/>
      <c r="UW279" s="36"/>
      <c r="UX279" s="36"/>
      <c r="UY279" s="36"/>
      <c r="UZ279" s="36"/>
      <c r="VA279" s="36"/>
      <c r="VB279" s="36"/>
      <c r="VC279" s="36"/>
      <c r="VD279" s="36"/>
      <c r="VE279" s="36"/>
      <c r="VF279" s="36"/>
      <c r="VG279" s="36"/>
      <c r="VH279" s="36"/>
      <c r="VI279" s="36"/>
      <c r="VJ279" s="36"/>
      <c r="VK279" s="36"/>
      <c r="VL279" s="36"/>
      <c r="VM279" s="36"/>
      <c r="VN279" s="36"/>
      <c r="VO279" s="36"/>
      <c r="VP279" s="36"/>
      <c r="VQ279" s="36"/>
      <c r="VR279" s="36"/>
      <c r="VS279" s="36"/>
      <c r="VT279" s="36"/>
      <c r="VU279" s="36"/>
      <c r="VV279" s="36"/>
      <c r="VW279" s="36"/>
      <c r="VX279" s="36"/>
      <c r="VY279" s="36"/>
      <c r="VZ279" s="36"/>
      <c r="WA279" s="36"/>
      <c r="WB279" s="36"/>
      <c r="WC279" s="36"/>
      <c r="WD279" s="36"/>
      <c r="WE279" s="36"/>
      <c r="WF279" s="36"/>
      <c r="WG279" s="36"/>
      <c r="WH279" s="36"/>
      <c r="WI279" s="36"/>
      <c r="WJ279" s="36"/>
      <c r="WK279" s="36"/>
      <c r="WL279" s="36"/>
      <c r="WM279" s="36"/>
      <c r="WN279" s="36"/>
      <c r="WO279" s="36"/>
      <c r="WP279" s="36"/>
      <c r="WQ279" s="36"/>
      <c r="WR279" s="36"/>
      <c r="WS279" s="36"/>
      <c r="WT279" s="36"/>
      <c r="WU279" s="36"/>
      <c r="WV279" s="36"/>
      <c r="WW279" s="36"/>
      <c r="WX279" s="36"/>
      <c r="WY279" s="36"/>
      <c r="WZ279" s="36"/>
      <c r="XA279" s="36"/>
      <c r="XB279" s="36"/>
      <c r="XC279" s="36"/>
      <c r="XD279" s="36"/>
      <c r="XE279" s="36"/>
      <c r="XF279" s="36"/>
      <c r="XG279" s="36"/>
      <c r="XH279" s="36"/>
      <c r="XI279" s="36"/>
      <c r="XJ279" s="36"/>
      <c r="XK279" s="36"/>
      <c r="XL279" s="36"/>
      <c r="XM279" s="36"/>
      <c r="XN279" s="36"/>
      <c r="XO279" s="36"/>
      <c r="XP279" s="36"/>
      <c r="XQ279" s="36"/>
      <c r="XR279" s="36"/>
      <c r="XS279" s="36"/>
      <c r="XT279" s="36"/>
      <c r="XU279" s="36"/>
      <c r="XV279" s="36"/>
      <c r="XW279" s="36"/>
      <c r="XX279" s="36"/>
      <c r="XY279" s="36"/>
      <c r="XZ279" s="36"/>
      <c r="YA279" s="36"/>
      <c r="YB279" s="36"/>
      <c r="YC279" s="36"/>
      <c r="YD279" s="36"/>
      <c r="YE279" s="36"/>
      <c r="YF279" s="36"/>
      <c r="YG279" s="36"/>
      <c r="YH279" s="36"/>
      <c r="YI279" s="36"/>
      <c r="YJ279" s="36"/>
      <c r="YK279" s="36"/>
      <c r="YL279" s="36"/>
      <c r="YM279" s="36"/>
      <c r="YN279" s="36"/>
      <c r="YO279" s="36"/>
      <c r="YP279" s="36"/>
      <c r="YQ279" s="36"/>
      <c r="YR279" s="36"/>
      <c r="YS279" s="36"/>
      <c r="YT279" s="36"/>
      <c r="YU279" s="36"/>
      <c r="YV279" s="36"/>
      <c r="YW279" s="36"/>
      <c r="YX279" s="36"/>
      <c r="YY279" s="36"/>
      <c r="YZ279" s="36"/>
      <c r="ZA279" s="36"/>
      <c r="ZB279" s="36"/>
      <c r="ZC279" s="36"/>
      <c r="ZD279" s="36"/>
      <c r="ZE279" s="36"/>
      <c r="ZF279" s="36"/>
      <c r="ZG279" s="36"/>
      <c r="ZH279" s="36"/>
      <c r="ZI279" s="36"/>
      <c r="ZJ279" s="36"/>
      <c r="ZK279" s="36"/>
      <c r="ZL279" s="36"/>
      <c r="ZM279" s="36"/>
      <c r="ZN279" s="36"/>
      <c r="ZO279" s="36"/>
      <c r="ZP279" s="36"/>
      <c r="ZQ279" s="36"/>
      <c r="ZR279" s="36"/>
      <c r="ZS279" s="36"/>
      <c r="ZT279" s="36"/>
      <c r="ZU279" s="36"/>
      <c r="ZV279" s="36"/>
      <c r="ZW279" s="36"/>
      <c r="ZX279" s="36"/>
      <c r="ZY279" s="36"/>
      <c r="ZZ279" s="36"/>
      <c r="AAA279" s="36"/>
      <c r="AAB279" s="36"/>
      <c r="AAC279" s="36"/>
      <c r="AAD279" s="36"/>
      <c r="AAE279" s="36"/>
      <c r="AAF279" s="36"/>
      <c r="AAG279" s="36"/>
      <c r="AAH279" s="36"/>
      <c r="AAI279" s="36"/>
      <c r="AAJ279" s="36"/>
      <c r="AAK279" s="36"/>
      <c r="AAL279" s="36"/>
      <c r="AAM279" s="36"/>
      <c r="AAN279" s="36"/>
      <c r="AAO279" s="36"/>
      <c r="AAP279" s="36"/>
      <c r="AAQ279" s="36"/>
      <c r="AAR279" s="36"/>
      <c r="AAS279" s="36"/>
      <c r="AAT279" s="36"/>
      <c r="AAU279" s="36"/>
      <c r="AAV279" s="36"/>
      <c r="AAW279" s="36"/>
      <c r="AAX279" s="36"/>
      <c r="AAY279" s="36"/>
      <c r="AAZ279" s="36"/>
      <c r="ABA279" s="36"/>
      <c r="ABB279" s="36"/>
      <c r="ABC279" s="36"/>
      <c r="ABD279" s="36"/>
      <c r="ABE279" s="36"/>
      <c r="ABF279" s="36"/>
      <c r="ABG279" s="36"/>
      <c r="ABH279" s="36"/>
      <c r="ABI279" s="36"/>
      <c r="ABJ279" s="36"/>
      <c r="ABK279" s="36"/>
      <c r="ABL279" s="36"/>
      <c r="ABM279" s="36"/>
      <c r="ABN279" s="36"/>
      <c r="ABO279" s="36"/>
      <c r="ABP279" s="36"/>
      <c r="ABQ279" s="36"/>
      <c r="ABR279" s="36"/>
      <c r="ABS279" s="36"/>
      <c r="ABT279" s="36"/>
      <c r="ABU279" s="36"/>
      <c r="ABV279" s="36"/>
      <c r="ABW279" s="36"/>
      <c r="ABX279" s="36"/>
      <c r="ABY279" s="36"/>
      <c r="ABZ279" s="36"/>
      <c r="ACA279" s="36"/>
      <c r="ACB279" s="36"/>
      <c r="ACC279" s="36"/>
      <c r="ACD279" s="36"/>
      <c r="ACE279" s="36"/>
      <c r="ACF279" s="36"/>
      <c r="ACG279" s="36"/>
      <c r="ACH279" s="36"/>
      <c r="ACI279" s="36"/>
      <c r="ACJ279" s="36"/>
      <c r="ACK279" s="36"/>
      <c r="ACL279" s="36"/>
      <c r="ACM279" s="36"/>
      <c r="ACN279" s="36"/>
      <c r="ACO279" s="36"/>
      <c r="ACP279" s="36"/>
      <c r="ACQ279" s="36"/>
      <c r="ACR279" s="36"/>
      <c r="ACS279" s="36"/>
      <c r="ACT279" s="36"/>
      <c r="ACU279" s="36"/>
      <c r="ACV279" s="36"/>
      <c r="ACW279" s="36"/>
      <c r="ACX279" s="36"/>
      <c r="ACY279" s="36"/>
      <c r="ACZ279" s="36"/>
      <c r="ADA279" s="36"/>
      <c r="ADB279" s="36"/>
      <c r="ADC279" s="36"/>
      <c r="ADD279" s="36"/>
      <c r="ADE279" s="36"/>
      <c r="ADF279" s="36"/>
      <c r="ADG279" s="36"/>
      <c r="ADH279" s="36"/>
      <c r="ADI279" s="36"/>
      <c r="ADJ279" s="36"/>
      <c r="ADK279" s="36"/>
      <c r="ADL279" s="36"/>
      <c r="ADM279" s="36"/>
      <c r="ADN279" s="36"/>
      <c r="ADO279" s="36"/>
      <c r="ADP279" s="36"/>
      <c r="ADQ279" s="36"/>
      <c r="ADR279" s="36"/>
      <c r="ADS279" s="36"/>
      <c r="ADT279" s="36"/>
      <c r="ADU279" s="36"/>
      <c r="ADV279" s="36"/>
      <c r="ADW279" s="36"/>
      <c r="ADX279" s="36"/>
      <c r="ADY279" s="36"/>
      <c r="ADZ279" s="36"/>
      <c r="AEA279" s="36"/>
      <c r="AEB279" s="36"/>
      <c r="AEC279" s="36"/>
      <c r="AED279" s="36"/>
      <c r="AEE279" s="36"/>
      <c r="AEF279" s="36"/>
      <c r="AEG279" s="36"/>
      <c r="AEH279" s="36"/>
      <c r="AEI279" s="36"/>
      <c r="AEJ279" s="36"/>
      <c r="AEK279" s="36"/>
      <c r="AEL279" s="36"/>
      <c r="AEM279" s="36"/>
      <c r="AEN279" s="36"/>
      <c r="AEO279" s="36"/>
      <c r="AEP279" s="36"/>
      <c r="AEQ279" s="36"/>
      <c r="AER279" s="36"/>
      <c r="AES279" s="36"/>
      <c r="AET279" s="36"/>
      <c r="AEU279" s="36"/>
      <c r="AEV279" s="36"/>
      <c r="AEW279" s="36"/>
      <c r="AEX279" s="36"/>
      <c r="AEY279" s="36"/>
      <c r="AEZ279" s="36"/>
      <c r="AFA279" s="36"/>
      <c r="AFB279" s="36"/>
      <c r="AFC279" s="36"/>
      <c r="AFD279" s="36"/>
      <c r="AFE279" s="36"/>
      <c r="AFF279" s="36"/>
      <c r="AFG279" s="36"/>
      <c r="AFH279" s="36"/>
      <c r="AFI279" s="36"/>
      <c r="AFJ279" s="36"/>
      <c r="AFK279" s="36"/>
      <c r="AFL279" s="36"/>
      <c r="AFM279" s="36"/>
      <c r="AFN279" s="36"/>
      <c r="AFO279" s="36"/>
      <c r="AFP279" s="36"/>
      <c r="AFQ279" s="36"/>
      <c r="AFR279" s="36"/>
      <c r="AFS279" s="36"/>
      <c r="AFT279" s="36"/>
      <c r="AFU279" s="36"/>
      <c r="AFV279" s="36"/>
      <c r="AFW279" s="36"/>
      <c r="AFX279" s="36"/>
      <c r="AFY279" s="36"/>
      <c r="AFZ279" s="36"/>
      <c r="AGA279" s="36"/>
      <c r="AGB279" s="36"/>
      <c r="AGC279" s="36"/>
      <c r="AGD279" s="36"/>
      <c r="AGE279" s="36"/>
      <c r="AGF279" s="36"/>
      <c r="AGG279" s="36"/>
      <c r="AGH279" s="36"/>
      <c r="AGI279" s="36"/>
      <c r="AGJ279" s="36"/>
      <c r="AGK279" s="36"/>
      <c r="AGL279" s="36"/>
      <c r="AGM279" s="36"/>
      <c r="AGN279" s="36"/>
      <c r="AGO279" s="36"/>
      <c r="AGP279" s="36"/>
      <c r="AGQ279" s="36"/>
      <c r="AGR279" s="36"/>
      <c r="AGS279" s="36"/>
      <c r="AGT279" s="36"/>
      <c r="AGU279" s="36"/>
      <c r="AGV279" s="36"/>
      <c r="AGW279" s="36"/>
      <c r="AGX279" s="36"/>
      <c r="AGY279" s="36"/>
      <c r="AGZ279" s="36"/>
      <c r="AHA279" s="36"/>
      <c r="AHB279" s="36"/>
      <c r="AHC279" s="36"/>
      <c r="AHD279" s="36"/>
      <c r="AHE279" s="36"/>
      <c r="AHF279" s="36"/>
      <c r="AHG279" s="36"/>
      <c r="AHH279" s="36"/>
      <c r="AHI279" s="36"/>
      <c r="AHJ279" s="36"/>
      <c r="AHK279" s="36"/>
      <c r="AHL279" s="36"/>
      <c r="AHM279" s="36"/>
      <c r="AHN279" s="36"/>
      <c r="AHO279" s="36"/>
      <c r="AHP279" s="36"/>
      <c r="AHQ279" s="36"/>
      <c r="AHR279" s="36"/>
      <c r="AHS279" s="36"/>
      <c r="AHT279" s="36"/>
      <c r="AHU279" s="36"/>
      <c r="AHV279" s="36"/>
      <c r="AHW279" s="36"/>
      <c r="AHX279" s="36"/>
      <c r="AHY279" s="36"/>
      <c r="AHZ279" s="36"/>
      <c r="AIA279" s="36"/>
      <c r="AIB279" s="36"/>
      <c r="AIC279" s="36"/>
      <c r="AID279" s="36"/>
      <c r="AIE279" s="36"/>
      <c r="AIF279" s="36"/>
      <c r="AIG279" s="36"/>
      <c r="AIH279" s="36"/>
      <c r="AII279" s="36"/>
      <c r="AIJ279" s="36"/>
      <c r="AIK279" s="36"/>
      <c r="AIL279" s="36"/>
      <c r="AIM279" s="36"/>
      <c r="AIN279" s="36"/>
      <c r="AIO279" s="36"/>
      <c r="AIP279" s="36"/>
      <c r="AIQ279" s="36"/>
      <c r="AIR279" s="36"/>
      <c r="AIS279" s="36"/>
      <c r="AIT279" s="36"/>
      <c r="AIU279" s="36"/>
      <c r="AIV279" s="36"/>
      <c r="AIW279" s="36"/>
      <c r="AIX279" s="36"/>
      <c r="AIY279" s="36"/>
      <c r="AIZ279" s="36"/>
      <c r="AJA279" s="36"/>
      <c r="AJB279" s="36"/>
      <c r="AJC279" s="36"/>
      <c r="AJD279" s="36"/>
      <c r="AJE279" s="36"/>
      <c r="AJF279" s="36"/>
      <c r="AJG279" s="36"/>
      <c r="AJH279" s="36"/>
      <c r="AJI279" s="36"/>
      <c r="AJJ279" s="36"/>
      <c r="AJK279" s="36"/>
      <c r="AJL279" s="36"/>
      <c r="AJM279" s="36"/>
      <c r="AJN279" s="36"/>
      <c r="AJO279" s="36"/>
      <c r="AJP279" s="36"/>
      <c r="AJQ279" s="36"/>
      <c r="AJR279" s="36"/>
      <c r="AJS279" s="36"/>
      <c r="AJT279" s="36"/>
      <c r="AJU279" s="36"/>
      <c r="AJV279" s="36"/>
      <c r="AJW279" s="36"/>
      <c r="AJX279" s="36"/>
      <c r="AJY279" s="36"/>
      <c r="AJZ279" s="36"/>
      <c r="AKA279" s="36"/>
      <c r="AKB279" s="36"/>
      <c r="AKC279" s="36"/>
      <c r="AKD279" s="36"/>
      <c r="AKE279" s="36"/>
      <c r="AKF279" s="36"/>
      <c r="AKG279" s="36"/>
      <c r="AKH279" s="36"/>
      <c r="AKI279" s="36"/>
      <c r="AKJ279" s="36"/>
      <c r="AKK279" s="36"/>
      <c r="AKL279" s="36"/>
      <c r="AKM279" s="36"/>
      <c r="AKN279" s="36"/>
      <c r="AKO279" s="36"/>
      <c r="AKP279" s="36"/>
      <c r="AKQ279" s="36"/>
      <c r="AKR279" s="36"/>
      <c r="AKS279" s="36"/>
      <c r="AKT279" s="36"/>
      <c r="AKU279" s="36"/>
      <c r="AKV279" s="36"/>
      <c r="AKW279" s="36"/>
      <c r="AKX279" s="36"/>
      <c r="AKY279" s="36"/>
      <c r="AKZ279" s="36"/>
      <c r="ALA279" s="36"/>
      <c r="ALB279" s="36"/>
      <c r="ALC279" s="36"/>
      <c r="ALD279" s="36"/>
      <c r="ALE279" s="36"/>
      <c r="ALF279" s="36"/>
      <c r="ALG279" s="36"/>
      <c r="ALH279" s="36"/>
      <c r="ALI279" s="36"/>
      <c r="ALJ279" s="36"/>
      <c r="ALK279" s="36"/>
      <c r="ALL279" s="36"/>
      <c r="ALM279" s="36"/>
      <c r="ALN279" s="36"/>
      <c r="ALO279" s="36"/>
      <c r="ALP279" s="36"/>
      <c r="ALQ279" s="36"/>
      <c r="ALR279" s="36"/>
      <c r="ALS279" s="36"/>
      <c r="ALT279" s="36"/>
      <c r="ALU279" s="36"/>
      <c r="ALV279" s="36"/>
      <c r="ALW279" s="36"/>
      <c r="ALX279" s="36"/>
      <c r="ALY279" s="36"/>
      <c r="ALZ279" s="36"/>
      <c r="AMA279" s="36"/>
      <c r="AMB279" s="36"/>
      <c r="AMC279" s="36"/>
      <c r="AMD279" s="36"/>
      <c r="AME279" s="36"/>
      <c r="AMF279" s="36"/>
      <c r="AMG279" s="36"/>
      <c r="AMH279" s="36"/>
      <c r="AMI279" s="36"/>
      <c r="AMJ279" s="36"/>
      <c r="AMK279" s="36"/>
      <c r="AML279" s="36"/>
      <c r="AMM279" s="36"/>
      <c r="AMN279" s="36"/>
      <c r="AMO279" s="36"/>
      <c r="AMP279" s="36"/>
      <c r="AMQ279" s="36"/>
      <c r="AMR279" s="36"/>
      <c r="AMS279" s="36"/>
      <c r="AMT279" s="36"/>
      <c r="AMU279" s="36"/>
      <c r="AMV279" s="36"/>
      <c r="AMW279" s="36"/>
      <c r="AMX279" s="36"/>
      <c r="AMY279" s="36"/>
      <c r="AMZ279" s="36"/>
      <c r="ANA279" s="36"/>
      <c r="ANB279" s="36"/>
      <c r="ANC279" s="36"/>
      <c r="AND279" s="36"/>
      <c r="ANE279" s="36"/>
      <c r="ANF279" s="36"/>
      <c r="ANG279" s="36"/>
      <c r="ANH279" s="36"/>
      <c r="ANI279" s="36"/>
      <c r="ANJ279" s="36"/>
      <c r="ANK279" s="36"/>
      <c r="ANL279" s="36"/>
      <c r="ANM279" s="36"/>
      <c r="ANN279" s="36"/>
      <c r="ANO279" s="36"/>
      <c r="ANP279" s="36"/>
      <c r="ANQ279" s="36"/>
      <c r="ANR279" s="36"/>
      <c r="ANS279" s="36"/>
      <c r="ANT279" s="36"/>
      <c r="ANU279" s="36"/>
      <c r="ANV279" s="36"/>
      <c r="ANW279" s="36"/>
      <c r="ANX279" s="36"/>
      <c r="ANY279" s="36"/>
      <c r="ANZ279" s="36"/>
      <c r="AOA279" s="36"/>
      <c r="AOB279" s="36"/>
      <c r="AOC279" s="36"/>
      <c r="AOD279" s="36"/>
      <c r="AOE279" s="36"/>
      <c r="AOF279" s="36"/>
      <c r="AOG279" s="36"/>
      <c r="AOH279" s="36"/>
      <c r="AOI279" s="36"/>
      <c r="AOJ279" s="36"/>
      <c r="AOK279" s="36"/>
      <c r="AOL279" s="36"/>
      <c r="AOM279" s="36"/>
      <c r="AON279" s="36"/>
      <c r="AOO279" s="36"/>
      <c r="AOP279" s="36"/>
      <c r="AOQ279" s="36"/>
      <c r="AOR279" s="36"/>
      <c r="AOS279" s="36"/>
      <c r="AOT279" s="36"/>
      <c r="AOU279" s="36"/>
      <c r="AOV279" s="36"/>
      <c r="AOW279" s="36"/>
      <c r="AOX279" s="36"/>
      <c r="AOY279" s="36"/>
      <c r="AOZ279" s="36"/>
      <c r="APA279" s="36"/>
      <c r="APB279" s="36"/>
      <c r="APC279" s="36"/>
      <c r="APD279" s="36"/>
      <c r="APE279" s="36"/>
      <c r="APF279" s="36"/>
      <c r="APG279" s="36"/>
      <c r="APH279" s="36"/>
      <c r="API279" s="36"/>
      <c r="APJ279" s="36"/>
      <c r="APK279" s="36"/>
      <c r="APL279" s="36"/>
      <c r="APM279" s="36"/>
      <c r="APN279" s="36"/>
      <c r="APO279" s="36"/>
      <c r="APP279" s="36"/>
      <c r="APQ279" s="36"/>
      <c r="APR279" s="36"/>
      <c r="APS279" s="36"/>
      <c r="APT279" s="36"/>
      <c r="APU279" s="36"/>
      <c r="APV279" s="36"/>
      <c r="APW279" s="36"/>
      <c r="APX279" s="36"/>
      <c r="APY279" s="36"/>
      <c r="APZ279" s="36"/>
      <c r="AQA279" s="36"/>
      <c r="AQB279" s="36"/>
      <c r="AQC279" s="36"/>
      <c r="AQD279" s="36"/>
      <c r="AQE279" s="36"/>
      <c r="AQF279" s="36"/>
      <c r="AQG279" s="36"/>
      <c r="AQH279" s="36"/>
      <c r="AQI279" s="36"/>
      <c r="AQJ279" s="36"/>
      <c r="AQK279" s="36"/>
      <c r="AQL279" s="36"/>
      <c r="AQM279" s="36"/>
      <c r="AQN279" s="36"/>
      <c r="AQO279" s="36"/>
      <c r="AQP279" s="36"/>
      <c r="AQQ279" s="36"/>
      <c r="AQR279" s="36"/>
      <c r="AQS279" s="36"/>
      <c r="AQT279" s="36"/>
      <c r="AQU279" s="36"/>
      <c r="AQV279" s="36"/>
      <c r="AQW279" s="36"/>
      <c r="AQX279" s="36"/>
      <c r="AQY279" s="36"/>
      <c r="AQZ279" s="36"/>
      <c r="ARA279" s="36"/>
      <c r="ARB279" s="36"/>
      <c r="ARC279" s="36"/>
      <c r="ARD279" s="36"/>
      <c r="ARE279" s="36"/>
      <c r="ARF279" s="36"/>
      <c r="ARG279" s="36"/>
      <c r="ARH279" s="36"/>
      <c r="ARI279" s="36"/>
      <c r="ARJ279" s="36"/>
      <c r="ARK279" s="36"/>
      <c r="ARL279" s="36"/>
      <c r="ARM279" s="36"/>
      <c r="ARN279" s="36"/>
      <c r="ARO279" s="36"/>
      <c r="ARP279" s="36"/>
      <c r="ARQ279" s="36"/>
      <c r="ARR279" s="36"/>
      <c r="ARS279" s="36"/>
      <c r="ART279" s="36"/>
      <c r="ARU279" s="36"/>
      <c r="ARV279" s="36"/>
      <c r="ARW279" s="36"/>
      <c r="ARX279" s="36"/>
      <c r="ARY279" s="36"/>
      <c r="ARZ279" s="36"/>
      <c r="ASA279" s="36"/>
      <c r="ASB279" s="36"/>
      <c r="ASC279" s="36"/>
      <c r="ASD279" s="36"/>
      <c r="ASE279" s="36"/>
      <c r="ASF279" s="36"/>
      <c r="ASG279" s="36"/>
      <c r="ASH279" s="36"/>
      <c r="ASI279" s="36"/>
      <c r="ASJ279" s="36"/>
      <c r="ASK279" s="36"/>
      <c r="ASL279" s="36"/>
      <c r="ASM279" s="36"/>
      <c r="ASN279" s="36"/>
      <c r="ASO279" s="36"/>
      <c r="ASP279" s="36"/>
      <c r="ASQ279" s="36"/>
      <c r="ASR279" s="36"/>
      <c r="ASS279" s="36"/>
      <c r="AST279" s="36"/>
      <c r="ASU279" s="36"/>
      <c r="ASV279" s="36"/>
      <c r="ASW279" s="36"/>
      <c r="ASX279" s="36"/>
      <c r="ASY279" s="36"/>
      <c r="ASZ279" s="36"/>
      <c r="ATA279" s="36"/>
      <c r="ATB279" s="36"/>
      <c r="ATC279" s="36"/>
      <c r="ATD279" s="36"/>
      <c r="ATE279" s="36"/>
      <c r="ATF279" s="36"/>
      <c r="ATG279" s="36"/>
      <c r="ATH279" s="36"/>
      <c r="ATI279" s="36"/>
      <c r="ATJ279" s="36"/>
      <c r="ATK279" s="36"/>
      <c r="ATL279" s="36"/>
      <c r="ATM279" s="36"/>
      <c r="ATN279" s="36"/>
      <c r="ATO279" s="36"/>
      <c r="ATP279" s="36"/>
      <c r="ATQ279" s="36"/>
      <c r="ATR279" s="36"/>
      <c r="ATS279" s="36"/>
      <c r="ATT279" s="36"/>
      <c r="ATU279" s="36"/>
      <c r="ATV279" s="36"/>
      <c r="ATW279" s="36"/>
      <c r="ATX279" s="36"/>
      <c r="ATY279" s="36"/>
      <c r="ATZ279" s="36"/>
      <c r="AUA279" s="36"/>
      <c r="AUB279" s="36"/>
      <c r="AUC279" s="36"/>
      <c r="AUD279" s="36"/>
      <c r="AUE279" s="36"/>
      <c r="AUF279" s="36"/>
      <c r="AUG279" s="36"/>
      <c r="AUH279" s="36"/>
      <c r="AUI279" s="36"/>
      <c r="AUJ279" s="36"/>
      <c r="AUK279" s="36"/>
      <c r="AUL279" s="36"/>
      <c r="AUM279" s="36"/>
      <c r="AUN279" s="36"/>
      <c r="AUO279" s="36"/>
      <c r="AUP279" s="36"/>
      <c r="AUQ279" s="36"/>
      <c r="AUR279" s="36"/>
      <c r="AUS279" s="36"/>
      <c r="AUT279" s="36"/>
      <c r="AUU279" s="36"/>
      <c r="AUV279" s="36"/>
      <c r="AUW279" s="36"/>
      <c r="AUX279" s="36"/>
      <c r="AUY279" s="36"/>
      <c r="AUZ279" s="36"/>
      <c r="AVA279" s="36"/>
      <c r="AVB279" s="36"/>
      <c r="AVC279" s="36"/>
      <c r="AVD279" s="36"/>
      <c r="AVE279" s="36"/>
      <c r="AVF279" s="36"/>
      <c r="AVG279" s="36"/>
      <c r="AVH279" s="36"/>
      <c r="AVI279" s="36"/>
      <c r="AVJ279" s="36"/>
      <c r="AVK279" s="36"/>
      <c r="AVL279" s="36"/>
      <c r="AVM279" s="36"/>
      <c r="AVN279" s="36"/>
      <c r="AVO279" s="36"/>
      <c r="AVP279" s="36"/>
      <c r="AVQ279" s="36"/>
      <c r="AVR279" s="36"/>
      <c r="AVS279" s="36"/>
      <c r="AVT279" s="36"/>
      <c r="AVU279" s="36"/>
      <c r="AVV279" s="36"/>
      <c r="AVW279" s="36"/>
      <c r="AVX279" s="36"/>
      <c r="AVY279" s="36"/>
      <c r="AVZ279" s="36"/>
      <c r="AWA279" s="36"/>
      <c r="AWB279" s="36"/>
      <c r="AWC279" s="36"/>
      <c r="AWD279" s="36"/>
      <c r="AWE279" s="36"/>
      <c r="AWF279" s="36"/>
      <c r="AWG279" s="36"/>
      <c r="AWH279" s="36"/>
      <c r="AWI279" s="36"/>
      <c r="AWJ279" s="36"/>
      <c r="AWK279" s="36"/>
      <c r="AWL279" s="36"/>
      <c r="AWM279" s="36"/>
      <c r="AWN279" s="36"/>
      <c r="AWO279" s="36"/>
      <c r="AWP279" s="36"/>
      <c r="AWQ279" s="36"/>
      <c r="AWR279" s="36"/>
      <c r="AWS279" s="36"/>
      <c r="AWT279" s="36"/>
      <c r="AWU279" s="36"/>
      <c r="AWV279" s="36"/>
      <c r="AWW279" s="36"/>
      <c r="AWX279" s="36"/>
      <c r="AWY279" s="36"/>
      <c r="AWZ279" s="36"/>
      <c r="AXA279" s="36"/>
      <c r="AXB279" s="36"/>
      <c r="AXC279" s="36"/>
      <c r="AXD279" s="36"/>
      <c r="AXE279" s="36"/>
      <c r="AXF279" s="36"/>
      <c r="AXG279" s="36"/>
      <c r="AXH279" s="36"/>
      <c r="AXI279" s="36"/>
      <c r="AXJ279" s="36"/>
      <c r="AXK279" s="36"/>
      <c r="AXL279" s="36"/>
      <c r="AXM279" s="36"/>
      <c r="AXN279" s="36"/>
      <c r="AXO279" s="36"/>
      <c r="AXP279" s="36"/>
      <c r="AXQ279" s="36"/>
      <c r="AXR279" s="36"/>
      <c r="AXS279" s="36"/>
      <c r="AXT279" s="36"/>
      <c r="AXU279" s="36"/>
      <c r="AXV279" s="36"/>
      <c r="AXW279" s="36"/>
      <c r="AXX279" s="36"/>
      <c r="AXY279" s="36"/>
      <c r="AXZ279" s="36"/>
      <c r="AYA279" s="36"/>
      <c r="AYB279" s="36"/>
      <c r="AYC279" s="36"/>
      <c r="AYD279" s="36"/>
      <c r="AYE279" s="36"/>
      <c r="AYF279" s="36"/>
      <c r="AYG279" s="36"/>
      <c r="AYH279" s="36"/>
      <c r="AYI279" s="36"/>
      <c r="AYJ279" s="36"/>
      <c r="AYK279" s="36"/>
      <c r="AYL279" s="36"/>
      <c r="AYM279" s="36"/>
      <c r="AYN279" s="36"/>
      <c r="AYO279" s="36"/>
      <c r="AYP279" s="36"/>
      <c r="AYQ279" s="36"/>
      <c r="AYR279" s="36"/>
      <c r="AYS279" s="36"/>
      <c r="AYT279" s="36"/>
      <c r="AYU279" s="36"/>
      <c r="AYV279" s="36"/>
      <c r="AYW279" s="36"/>
      <c r="AYX279" s="36"/>
      <c r="AYY279" s="36"/>
      <c r="AYZ279" s="36"/>
      <c r="AZA279" s="36"/>
      <c r="AZB279" s="36"/>
      <c r="AZC279" s="36"/>
      <c r="AZD279" s="36"/>
      <c r="AZE279" s="36"/>
      <c r="AZF279" s="36"/>
      <c r="AZG279" s="36"/>
      <c r="AZH279" s="36"/>
      <c r="AZI279" s="36"/>
      <c r="AZJ279" s="36"/>
      <c r="AZK279" s="36"/>
      <c r="AZL279" s="36"/>
      <c r="AZM279" s="36"/>
      <c r="AZN279" s="36"/>
      <c r="AZO279" s="36"/>
      <c r="AZP279" s="36"/>
      <c r="AZQ279" s="36"/>
      <c r="AZR279" s="36"/>
      <c r="AZS279" s="36"/>
      <c r="AZT279" s="36"/>
      <c r="AZU279" s="36"/>
      <c r="AZV279" s="36"/>
      <c r="AZW279" s="36"/>
      <c r="AZX279" s="36"/>
      <c r="AZY279" s="36"/>
      <c r="AZZ279" s="36"/>
      <c r="BAA279" s="36"/>
      <c r="BAB279" s="36"/>
      <c r="BAC279" s="36"/>
      <c r="BAD279" s="36"/>
      <c r="BAE279" s="36"/>
      <c r="BAF279" s="36"/>
      <c r="BAG279" s="36"/>
      <c r="BAH279" s="36"/>
      <c r="BAI279" s="36"/>
      <c r="BAJ279" s="36"/>
      <c r="BAK279" s="36"/>
      <c r="BAL279" s="36"/>
      <c r="BAM279" s="36"/>
      <c r="BAN279" s="36"/>
      <c r="BAO279" s="36"/>
      <c r="BAP279" s="36"/>
      <c r="BAQ279" s="36"/>
      <c r="BAR279" s="36"/>
      <c r="BAS279" s="36"/>
      <c r="BAT279" s="36"/>
      <c r="BAU279" s="36"/>
      <c r="BAV279" s="36"/>
      <c r="BAW279" s="36"/>
      <c r="BAX279" s="36"/>
      <c r="BAY279" s="36"/>
      <c r="BAZ279" s="36"/>
      <c r="BBA279" s="36"/>
      <c r="BBB279" s="36"/>
      <c r="BBC279" s="36"/>
      <c r="BBD279" s="36"/>
      <c r="BBE279" s="36"/>
      <c r="BBF279" s="36"/>
      <c r="BBG279" s="36"/>
      <c r="BBH279" s="36"/>
      <c r="BBI279" s="36"/>
      <c r="BBJ279" s="36"/>
      <c r="BBK279" s="36"/>
      <c r="BBL279" s="36"/>
      <c r="BBM279" s="36"/>
      <c r="BBN279" s="36"/>
      <c r="BBO279" s="36"/>
      <c r="BBP279" s="36"/>
      <c r="BBQ279" s="36"/>
      <c r="BBR279" s="36"/>
      <c r="BBS279" s="36"/>
      <c r="BBT279" s="36"/>
      <c r="BBU279" s="36"/>
      <c r="BBV279" s="36"/>
      <c r="BBW279" s="36"/>
      <c r="BBX279" s="36"/>
      <c r="BBY279" s="36"/>
      <c r="BBZ279" s="36"/>
      <c r="BCA279" s="36"/>
      <c r="BCB279" s="36"/>
      <c r="BCC279" s="36"/>
      <c r="BCD279" s="36"/>
      <c r="BCE279" s="36"/>
      <c r="BCF279" s="36"/>
      <c r="BCG279" s="36"/>
      <c r="BCH279" s="36"/>
      <c r="BCI279" s="36"/>
      <c r="BCJ279" s="36"/>
      <c r="BCK279" s="36"/>
      <c r="BCL279" s="36"/>
      <c r="BCM279" s="36"/>
      <c r="BCN279" s="36"/>
      <c r="BCO279" s="36"/>
      <c r="BCP279" s="36"/>
      <c r="BCQ279" s="36"/>
      <c r="BCR279" s="36"/>
      <c r="BCS279" s="36"/>
      <c r="BCT279" s="36"/>
      <c r="BCU279" s="36"/>
      <c r="BCV279" s="36"/>
      <c r="BCW279" s="36"/>
      <c r="BCX279" s="36"/>
      <c r="BCY279" s="36"/>
      <c r="BCZ279" s="36"/>
      <c r="BDA279" s="36"/>
      <c r="BDB279" s="36"/>
      <c r="BDC279" s="36"/>
      <c r="BDD279" s="36"/>
      <c r="BDE279" s="36"/>
      <c r="BDF279" s="36"/>
      <c r="BDG279" s="36"/>
      <c r="BDH279" s="36"/>
      <c r="BDI279" s="36"/>
      <c r="BDJ279" s="36"/>
      <c r="BDK279" s="36"/>
      <c r="BDL279" s="36"/>
      <c r="BDM279" s="36"/>
      <c r="BDN279" s="36"/>
      <c r="BDO279" s="36"/>
      <c r="BDP279" s="36"/>
      <c r="BDQ279" s="36"/>
      <c r="BDR279" s="36"/>
      <c r="BDS279" s="36"/>
      <c r="BDT279" s="36"/>
      <c r="BDU279" s="36"/>
      <c r="BDV279" s="36"/>
      <c r="BDW279" s="36"/>
      <c r="BDX279" s="36"/>
      <c r="BDY279" s="36"/>
      <c r="BDZ279" s="36"/>
      <c r="BEA279" s="36"/>
      <c r="BEB279" s="36"/>
      <c r="BEC279" s="36"/>
      <c r="BED279" s="36"/>
      <c r="BEE279" s="36"/>
      <c r="BEF279" s="36"/>
      <c r="BEG279" s="36"/>
      <c r="BEH279" s="36"/>
      <c r="BEI279" s="36"/>
      <c r="BEJ279" s="36"/>
      <c r="BEK279" s="36"/>
      <c r="BEL279" s="36"/>
      <c r="BEM279" s="36"/>
      <c r="BEN279" s="36"/>
      <c r="BEO279" s="36"/>
      <c r="BEP279" s="36"/>
      <c r="BEQ279" s="36"/>
      <c r="BER279" s="36"/>
      <c r="BES279" s="36"/>
      <c r="BET279" s="36"/>
      <c r="BEU279" s="36"/>
      <c r="BEV279" s="36"/>
      <c r="BEW279" s="36"/>
      <c r="BEX279" s="36"/>
      <c r="BEY279" s="36"/>
      <c r="BEZ279" s="36"/>
      <c r="BFA279" s="36"/>
      <c r="BFB279" s="36"/>
      <c r="BFC279" s="36"/>
      <c r="BFD279" s="36"/>
      <c r="BFE279" s="36"/>
      <c r="BFF279" s="36"/>
      <c r="BFG279" s="36"/>
      <c r="BFH279" s="36"/>
      <c r="BFI279" s="36"/>
      <c r="BFJ279" s="36"/>
      <c r="BFK279" s="36"/>
      <c r="BFL279" s="36"/>
      <c r="BFM279" s="36"/>
      <c r="BFN279" s="36"/>
      <c r="BFO279" s="36"/>
      <c r="BFP279" s="36"/>
      <c r="BFQ279" s="36"/>
      <c r="BFR279" s="36"/>
      <c r="BFS279" s="36"/>
      <c r="BFT279" s="36"/>
      <c r="BFU279" s="36"/>
      <c r="BFV279" s="36"/>
      <c r="BFW279" s="36"/>
      <c r="BFX279" s="36"/>
      <c r="BFY279" s="36"/>
      <c r="BFZ279" s="36"/>
      <c r="BGA279" s="36"/>
      <c r="BGB279" s="36"/>
      <c r="BGC279" s="36"/>
      <c r="BGD279" s="36"/>
      <c r="BGE279" s="36"/>
      <c r="BGF279" s="36"/>
      <c r="BGG279" s="36"/>
      <c r="BGH279" s="36"/>
      <c r="BGI279" s="36"/>
      <c r="BGJ279" s="36"/>
      <c r="BGK279" s="36"/>
      <c r="BGL279" s="36"/>
      <c r="BGM279" s="36"/>
      <c r="BGN279" s="36"/>
      <c r="BGO279" s="36"/>
      <c r="BGP279" s="36"/>
      <c r="BGQ279" s="36"/>
      <c r="BGR279" s="36"/>
      <c r="BGS279" s="36"/>
      <c r="BGT279" s="36"/>
      <c r="BGU279" s="36"/>
      <c r="BGV279" s="36"/>
      <c r="BGW279" s="36"/>
      <c r="BGX279" s="36"/>
      <c r="BGY279" s="36"/>
      <c r="BGZ279" s="36"/>
      <c r="BHA279" s="36"/>
      <c r="BHB279" s="36"/>
      <c r="BHC279" s="36"/>
      <c r="BHD279" s="36"/>
      <c r="BHE279" s="36"/>
      <c r="BHF279" s="36"/>
      <c r="BHG279" s="36"/>
      <c r="BHH279" s="36"/>
      <c r="BHI279" s="36"/>
      <c r="BHJ279" s="36"/>
      <c r="BHK279" s="36"/>
      <c r="BHL279" s="36"/>
      <c r="BHM279" s="36"/>
      <c r="BHN279" s="36"/>
      <c r="BHO279" s="36"/>
      <c r="BHP279" s="36"/>
      <c r="BHQ279" s="36"/>
      <c r="BHR279" s="36"/>
      <c r="BHS279" s="36"/>
      <c r="BHT279" s="36"/>
      <c r="BHU279" s="36"/>
      <c r="BHV279" s="36"/>
      <c r="BHW279" s="36"/>
      <c r="BHX279" s="36"/>
      <c r="BHY279" s="36"/>
      <c r="BHZ279" s="36"/>
      <c r="BIA279" s="36"/>
      <c r="BIB279" s="36"/>
      <c r="BIC279" s="36"/>
      <c r="BID279" s="36"/>
      <c r="BIE279" s="36"/>
      <c r="BIF279" s="36"/>
      <c r="BIG279" s="36"/>
      <c r="BIH279" s="36"/>
      <c r="BII279" s="36"/>
      <c r="BIJ279" s="36"/>
      <c r="BIK279" s="36"/>
      <c r="BIL279" s="36"/>
      <c r="BIM279" s="36"/>
      <c r="BIN279" s="36"/>
      <c r="BIO279" s="36"/>
      <c r="BIP279" s="36"/>
      <c r="BIQ279" s="36"/>
      <c r="BIR279" s="36"/>
      <c r="BIS279" s="36"/>
      <c r="BIT279" s="36"/>
      <c r="BIU279" s="36"/>
      <c r="BIV279" s="36"/>
      <c r="BIW279" s="36"/>
      <c r="BIX279" s="36"/>
      <c r="BIY279" s="36"/>
      <c r="BIZ279" s="36"/>
      <c r="BJA279" s="36"/>
      <c r="BJB279" s="36"/>
      <c r="BJC279" s="36"/>
      <c r="BJD279" s="36"/>
      <c r="BJE279" s="36"/>
      <c r="BJF279" s="36"/>
      <c r="BJG279" s="36"/>
      <c r="BJH279" s="36"/>
      <c r="BJI279" s="36"/>
      <c r="BJJ279" s="36"/>
      <c r="BJK279" s="36"/>
      <c r="BJL279" s="36"/>
      <c r="BJM279" s="36"/>
      <c r="BJN279" s="36"/>
      <c r="BJO279" s="36"/>
      <c r="BJP279" s="36"/>
      <c r="BJQ279" s="36"/>
      <c r="BJR279" s="36"/>
      <c r="BJS279" s="36"/>
      <c r="BJT279" s="36"/>
      <c r="BJU279" s="36"/>
      <c r="BJV279" s="36"/>
      <c r="BJW279" s="36"/>
      <c r="BJX279" s="36"/>
      <c r="BJY279" s="36"/>
      <c r="BJZ279" s="36"/>
      <c r="BKA279" s="36"/>
      <c r="BKB279" s="36"/>
      <c r="BKC279" s="36"/>
      <c r="BKD279" s="36"/>
      <c r="BKE279" s="36"/>
      <c r="BKF279" s="36"/>
      <c r="BKG279" s="36"/>
      <c r="BKH279" s="36"/>
      <c r="BKI279" s="36"/>
      <c r="BKJ279" s="36"/>
      <c r="BKK279" s="36"/>
      <c r="BKL279" s="36"/>
      <c r="BKM279" s="36"/>
      <c r="BKN279" s="36"/>
      <c r="BKO279" s="36"/>
      <c r="BKP279" s="36"/>
      <c r="BKQ279" s="36"/>
      <c r="BKR279" s="36"/>
      <c r="BKS279" s="36"/>
      <c r="BKT279" s="36"/>
      <c r="BKU279" s="36"/>
      <c r="BKV279" s="36"/>
      <c r="BKW279" s="36"/>
      <c r="BKX279" s="36"/>
      <c r="BKY279" s="36"/>
      <c r="BKZ279" s="36"/>
      <c r="BLA279" s="36"/>
      <c r="BLB279" s="36"/>
      <c r="BLC279" s="36"/>
      <c r="BLD279" s="36"/>
      <c r="BLE279" s="36"/>
      <c r="BLF279" s="36"/>
      <c r="BLG279" s="36"/>
      <c r="BLH279" s="36"/>
      <c r="BLI279" s="36"/>
      <c r="BLJ279" s="36"/>
      <c r="BLK279" s="36"/>
      <c r="BLL279" s="36"/>
      <c r="BLM279" s="36"/>
      <c r="BLN279" s="36"/>
      <c r="BLO279" s="36"/>
      <c r="BLP279" s="36"/>
      <c r="BLQ279" s="36"/>
      <c r="BLR279" s="36"/>
      <c r="BLS279" s="36"/>
      <c r="BLT279" s="36"/>
      <c r="BLU279" s="36"/>
      <c r="BLV279" s="36"/>
      <c r="BLW279" s="36"/>
      <c r="BLX279" s="36"/>
      <c r="BLY279" s="36"/>
      <c r="BLZ279" s="36"/>
      <c r="BMA279" s="36"/>
      <c r="BMB279" s="36"/>
      <c r="BMC279" s="36"/>
      <c r="BMD279" s="36"/>
      <c r="BME279" s="36"/>
      <c r="BMF279" s="36"/>
      <c r="BMG279" s="36"/>
      <c r="BMH279" s="36"/>
      <c r="BMI279" s="36"/>
      <c r="BMJ279" s="36"/>
      <c r="BMK279" s="36"/>
      <c r="BML279" s="36"/>
      <c r="BMM279" s="36"/>
      <c r="BMN279" s="36"/>
      <c r="BMO279" s="36"/>
      <c r="BMP279" s="36"/>
      <c r="BMQ279" s="36"/>
      <c r="BMR279" s="36"/>
      <c r="BMS279" s="36"/>
      <c r="BMT279" s="36"/>
      <c r="BMU279" s="36"/>
      <c r="BMV279" s="36"/>
      <c r="BMW279" s="36"/>
      <c r="BMX279" s="36"/>
      <c r="BMY279" s="36"/>
      <c r="BMZ279" s="36"/>
      <c r="BNA279" s="36"/>
      <c r="BNB279" s="36"/>
      <c r="BNC279" s="36"/>
      <c r="BND279" s="36"/>
      <c r="BNE279" s="36"/>
      <c r="BNF279" s="36"/>
      <c r="BNG279" s="36"/>
      <c r="BNH279" s="36"/>
      <c r="BNI279" s="36"/>
      <c r="BNJ279" s="36"/>
      <c r="BNK279" s="36"/>
      <c r="BNL279" s="36"/>
      <c r="BNM279" s="36"/>
      <c r="BNN279" s="36"/>
      <c r="BNO279" s="36"/>
      <c r="BNP279" s="36"/>
      <c r="BNQ279" s="36"/>
      <c r="BNR279" s="36"/>
      <c r="BNS279" s="36"/>
      <c r="BNT279" s="36"/>
      <c r="BNU279" s="36"/>
      <c r="BNV279" s="36"/>
      <c r="BNW279" s="36"/>
      <c r="BNX279" s="36"/>
      <c r="BNY279" s="36"/>
      <c r="BNZ279" s="36"/>
      <c r="BOA279" s="36"/>
      <c r="BOB279" s="36"/>
      <c r="BOC279" s="36"/>
      <c r="BOD279" s="36"/>
      <c r="BOE279" s="36"/>
      <c r="BOF279" s="36"/>
      <c r="BOG279" s="36"/>
      <c r="BOH279" s="36"/>
      <c r="BOI279" s="36"/>
      <c r="BOJ279" s="36"/>
      <c r="BOK279" s="36"/>
      <c r="BOL279" s="36"/>
      <c r="BOM279" s="36"/>
      <c r="BON279" s="36"/>
      <c r="BOO279" s="36"/>
      <c r="BOP279" s="36"/>
      <c r="BOQ279" s="36"/>
      <c r="BOR279" s="36"/>
      <c r="BOS279" s="36"/>
      <c r="BOT279" s="36"/>
      <c r="BOU279" s="36"/>
      <c r="BOV279" s="36"/>
      <c r="BOW279" s="36"/>
      <c r="BOX279" s="36"/>
      <c r="BOY279" s="36"/>
      <c r="BOZ279" s="36"/>
      <c r="BPA279" s="36"/>
      <c r="BPB279" s="36"/>
      <c r="BPC279" s="36"/>
      <c r="BPD279" s="36"/>
      <c r="BPE279" s="36"/>
      <c r="BPF279" s="36"/>
      <c r="BPG279" s="36"/>
      <c r="BPH279" s="36"/>
      <c r="BPI279" s="36"/>
      <c r="BPJ279" s="36"/>
      <c r="BPK279" s="36"/>
      <c r="BPL279" s="36"/>
      <c r="BPM279" s="36"/>
      <c r="BPN279" s="36"/>
      <c r="BPO279" s="36"/>
      <c r="BPP279" s="36"/>
      <c r="BPQ279" s="36"/>
      <c r="BPR279" s="36"/>
      <c r="BPS279" s="36"/>
      <c r="BPT279" s="36"/>
      <c r="BPU279" s="36"/>
      <c r="BPV279" s="36"/>
      <c r="BPW279" s="36"/>
      <c r="BPX279" s="36"/>
      <c r="BPY279" s="36"/>
      <c r="BPZ279" s="36"/>
      <c r="BQA279" s="36"/>
      <c r="BQB279" s="36"/>
      <c r="BQC279" s="36"/>
      <c r="BQD279" s="36"/>
      <c r="BQE279" s="36"/>
      <c r="BQF279" s="36"/>
      <c r="BQG279" s="36"/>
      <c r="BQH279" s="36"/>
      <c r="BQI279" s="36"/>
      <c r="BQJ279" s="36"/>
      <c r="BQK279" s="36"/>
      <c r="BQL279" s="36"/>
      <c r="BQM279" s="36"/>
      <c r="BQN279" s="36"/>
      <c r="BQO279" s="36"/>
      <c r="BQP279" s="36"/>
      <c r="BQQ279" s="36"/>
      <c r="BQR279" s="36"/>
      <c r="BQS279" s="36"/>
      <c r="BQT279" s="36"/>
      <c r="BQU279" s="36"/>
      <c r="BQV279" s="36"/>
      <c r="BQW279" s="36"/>
      <c r="BQX279" s="36"/>
      <c r="BQY279" s="36"/>
      <c r="BQZ279" s="36"/>
      <c r="BRA279" s="36"/>
      <c r="BRB279" s="36"/>
      <c r="BRC279" s="36"/>
      <c r="BRD279" s="36"/>
      <c r="BRE279" s="36"/>
      <c r="BRF279" s="36"/>
      <c r="BRG279" s="36"/>
      <c r="BRH279" s="36"/>
      <c r="BRI279" s="36"/>
      <c r="BRJ279" s="36"/>
      <c r="BRK279" s="36"/>
      <c r="BRL279" s="36"/>
      <c r="BRM279" s="36"/>
      <c r="BRN279" s="36"/>
      <c r="BRO279" s="36"/>
      <c r="BRP279" s="36"/>
      <c r="BRQ279" s="36"/>
      <c r="BRR279" s="36"/>
      <c r="BRS279" s="36"/>
      <c r="BRT279" s="36"/>
      <c r="BRU279" s="36"/>
      <c r="BRV279" s="36"/>
      <c r="BRW279" s="36"/>
      <c r="BRX279" s="36"/>
      <c r="BRY279" s="36"/>
      <c r="BRZ279" s="36"/>
      <c r="BSA279" s="36"/>
      <c r="BSB279" s="36"/>
      <c r="BSC279" s="36"/>
      <c r="BSD279" s="36"/>
      <c r="BSE279" s="36"/>
      <c r="BSF279" s="36"/>
      <c r="BSG279" s="36"/>
      <c r="BSH279" s="36"/>
      <c r="BSI279" s="36"/>
      <c r="BSJ279" s="36"/>
      <c r="BSK279" s="36"/>
      <c r="BSL279" s="36"/>
      <c r="BSM279" s="36"/>
      <c r="BSN279" s="36"/>
      <c r="BSO279" s="36"/>
      <c r="BSP279" s="36"/>
      <c r="BSQ279" s="36"/>
      <c r="BSR279" s="36"/>
      <c r="BSS279" s="36"/>
      <c r="BST279" s="36"/>
      <c r="BSU279" s="36"/>
      <c r="BSV279" s="36"/>
      <c r="BSW279" s="36"/>
      <c r="BSX279" s="36"/>
      <c r="BSY279" s="36"/>
      <c r="BSZ279" s="36"/>
      <c r="BTA279" s="36"/>
      <c r="BTB279" s="36"/>
      <c r="BTC279" s="36"/>
      <c r="BTD279" s="36"/>
      <c r="BTE279" s="36"/>
      <c r="BTF279" s="36"/>
      <c r="BTG279" s="36"/>
      <c r="BTH279" s="36"/>
      <c r="BTI279" s="36"/>
      <c r="BTJ279" s="36"/>
      <c r="BTK279" s="36"/>
      <c r="BTL279" s="36"/>
      <c r="BTM279" s="36"/>
      <c r="BTN279" s="36"/>
      <c r="BTO279" s="36"/>
      <c r="BTP279" s="36"/>
      <c r="BTQ279" s="36"/>
      <c r="BTR279" s="36"/>
      <c r="BTS279" s="36"/>
      <c r="BTT279" s="36"/>
      <c r="BTU279" s="36"/>
      <c r="BTV279" s="36"/>
      <c r="BTW279" s="36"/>
      <c r="BTX279" s="36"/>
      <c r="BTY279" s="36"/>
      <c r="BTZ279" s="36"/>
      <c r="BUA279" s="36"/>
      <c r="BUB279" s="36"/>
      <c r="BUC279" s="36"/>
      <c r="BUD279" s="36"/>
      <c r="BUE279" s="36"/>
      <c r="BUF279" s="36"/>
      <c r="BUG279" s="36"/>
      <c r="BUH279" s="36"/>
      <c r="BUI279" s="36"/>
      <c r="BUJ279" s="36"/>
      <c r="BUK279" s="36"/>
      <c r="BUL279" s="36"/>
      <c r="BUM279" s="36"/>
      <c r="BUN279" s="36"/>
      <c r="BUO279" s="36"/>
      <c r="BUP279" s="36"/>
      <c r="BUQ279" s="36"/>
      <c r="BUR279" s="36"/>
      <c r="BUS279" s="36"/>
      <c r="BUT279" s="36"/>
      <c r="BUU279" s="36"/>
      <c r="BUV279" s="36"/>
      <c r="BUW279" s="36"/>
      <c r="BUX279" s="36"/>
      <c r="BUY279" s="36"/>
      <c r="BUZ279" s="36"/>
      <c r="BVA279" s="36"/>
      <c r="BVB279" s="36"/>
      <c r="BVC279" s="36"/>
      <c r="BVD279" s="36"/>
      <c r="BVE279" s="36"/>
      <c r="BVF279" s="36"/>
      <c r="BVG279" s="36"/>
      <c r="BVH279" s="36"/>
      <c r="BVI279" s="36"/>
      <c r="BVJ279" s="36"/>
      <c r="BVK279" s="36"/>
      <c r="BVL279" s="36"/>
      <c r="BVM279" s="36"/>
      <c r="BVN279" s="36"/>
      <c r="BVO279" s="36"/>
      <c r="BVP279" s="36"/>
      <c r="BVQ279" s="36"/>
      <c r="BVR279" s="36"/>
      <c r="BVS279" s="36"/>
      <c r="BVT279" s="36"/>
      <c r="BVU279" s="36"/>
      <c r="BVV279" s="36"/>
      <c r="BVW279" s="36"/>
      <c r="BVX279" s="36"/>
      <c r="BVY279" s="36"/>
      <c r="BVZ279" s="36"/>
      <c r="BWA279" s="36"/>
      <c r="BWB279" s="36"/>
      <c r="BWC279" s="36"/>
      <c r="BWD279" s="36"/>
      <c r="BWE279" s="36"/>
      <c r="BWF279" s="36"/>
      <c r="BWG279" s="36"/>
      <c r="BWH279" s="36"/>
      <c r="BWI279" s="36"/>
      <c r="BWJ279" s="36"/>
      <c r="BWK279" s="36"/>
      <c r="BWL279" s="36"/>
      <c r="BWM279" s="36"/>
      <c r="BWN279" s="36"/>
      <c r="BWO279" s="36"/>
      <c r="BWP279" s="36"/>
      <c r="BWQ279" s="36"/>
      <c r="BWR279" s="36"/>
      <c r="BWS279" s="36"/>
      <c r="BWT279" s="36"/>
      <c r="BWU279" s="36"/>
      <c r="BWV279" s="36"/>
      <c r="BWW279" s="36"/>
      <c r="BWX279" s="36"/>
      <c r="BWY279" s="36"/>
      <c r="BWZ279" s="36"/>
      <c r="BXA279" s="36"/>
      <c r="BXB279" s="36"/>
      <c r="BXC279" s="36"/>
      <c r="BXD279" s="36"/>
      <c r="BXE279" s="36"/>
      <c r="BXF279" s="36"/>
      <c r="BXG279" s="36"/>
      <c r="BXH279" s="36"/>
      <c r="BXI279" s="36"/>
      <c r="BXJ279" s="36"/>
      <c r="BXK279" s="36"/>
      <c r="BXL279" s="36"/>
      <c r="BXM279" s="36"/>
      <c r="BXN279" s="36"/>
      <c r="BXO279" s="36"/>
      <c r="BXP279" s="36"/>
      <c r="BXQ279" s="36"/>
      <c r="BXR279" s="36"/>
      <c r="BXS279" s="36"/>
      <c r="BXT279" s="36"/>
      <c r="BXU279" s="36"/>
      <c r="BXV279" s="36"/>
      <c r="BXW279" s="36"/>
      <c r="BXX279" s="36"/>
      <c r="BXY279" s="36"/>
      <c r="BXZ279" s="36"/>
      <c r="BYA279" s="36"/>
      <c r="BYB279" s="36"/>
      <c r="BYC279" s="36"/>
      <c r="BYD279" s="36"/>
      <c r="BYE279" s="36"/>
      <c r="BYF279" s="36"/>
      <c r="BYG279" s="36"/>
      <c r="BYH279" s="36"/>
      <c r="BYI279" s="36"/>
      <c r="BYJ279" s="36"/>
      <c r="BYK279" s="36"/>
      <c r="BYL279" s="36"/>
      <c r="BYM279" s="36"/>
      <c r="BYN279" s="36"/>
      <c r="BYO279" s="36"/>
      <c r="BYP279" s="36"/>
      <c r="BYQ279" s="36"/>
      <c r="BYR279" s="36"/>
      <c r="BYS279" s="36"/>
      <c r="BYT279" s="36"/>
      <c r="BYU279" s="36"/>
      <c r="BYV279" s="36"/>
      <c r="BYW279" s="36"/>
      <c r="BYX279" s="36"/>
      <c r="BYY279" s="36"/>
      <c r="BYZ279" s="36"/>
      <c r="BZA279" s="36"/>
      <c r="BZB279" s="36"/>
      <c r="BZC279" s="36"/>
      <c r="BZD279" s="36"/>
      <c r="BZE279" s="36"/>
      <c r="BZF279" s="36"/>
      <c r="BZG279" s="36"/>
      <c r="BZH279" s="36"/>
      <c r="BZI279" s="36"/>
      <c r="BZJ279" s="36"/>
      <c r="BZK279" s="36"/>
      <c r="BZL279" s="36"/>
      <c r="BZM279" s="36"/>
      <c r="BZN279" s="36"/>
      <c r="BZO279" s="36"/>
      <c r="BZP279" s="36"/>
      <c r="BZQ279" s="36"/>
      <c r="BZR279" s="36"/>
      <c r="BZS279" s="36"/>
      <c r="BZT279" s="36"/>
      <c r="BZU279" s="36"/>
      <c r="BZV279" s="36"/>
      <c r="BZW279" s="36"/>
      <c r="BZX279" s="36"/>
      <c r="BZY279" s="36"/>
      <c r="BZZ279" s="36"/>
      <c r="CAA279" s="36"/>
      <c r="CAB279" s="36"/>
      <c r="CAC279" s="36"/>
      <c r="CAD279" s="36"/>
      <c r="CAE279" s="36"/>
      <c r="CAF279" s="36"/>
      <c r="CAG279" s="36"/>
      <c r="CAH279" s="36"/>
      <c r="CAI279" s="36"/>
      <c r="CAJ279" s="36"/>
      <c r="CAK279" s="36"/>
      <c r="CAL279" s="36"/>
      <c r="CAM279" s="36"/>
      <c r="CAN279" s="36"/>
      <c r="CAO279" s="36"/>
      <c r="CAP279" s="36"/>
      <c r="CAQ279" s="36"/>
      <c r="CAR279" s="36"/>
      <c r="CAS279" s="36"/>
      <c r="CAT279" s="36"/>
      <c r="CAU279" s="36"/>
      <c r="CAV279" s="36"/>
      <c r="CAW279" s="36"/>
      <c r="CAX279" s="36"/>
      <c r="CAY279" s="36"/>
      <c r="CAZ279" s="36"/>
      <c r="CBA279" s="36"/>
      <c r="CBB279" s="36"/>
      <c r="CBC279" s="36"/>
      <c r="CBD279" s="36"/>
      <c r="CBE279" s="36"/>
      <c r="CBF279" s="36"/>
      <c r="CBG279" s="36"/>
      <c r="CBH279" s="36"/>
      <c r="CBI279" s="36"/>
      <c r="CBJ279" s="36"/>
      <c r="CBK279" s="36"/>
      <c r="CBL279" s="36"/>
      <c r="CBM279" s="36"/>
      <c r="CBN279" s="36"/>
      <c r="CBO279" s="36"/>
      <c r="CBP279" s="36"/>
      <c r="CBQ279" s="36"/>
      <c r="CBR279" s="36"/>
      <c r="CBS279" s="36"/>
      <c r="CBT279" s="36"/>
      <c r="CBU279" s="36"/>
      <c r="CBV279" s="36"/>
      <c r="CBW279" s="36"/>
      <c r="CBX279" s="36"/>
      <c r="CBY279" s="36"/>
      <c r="CBZ279" s="36"/>
      <c r="CCA279" s="36"/>
      <c r="CCB279" s="36"/>
      <c r="CCC279" s="36"/>
      <c r="CCD279" s="36"/>
      <c r="CCE279" s="36"/>
      <c r="CCF279" s="36"/>
      <c r="CCG279" s="36"/>
      <c r="CCH279" s="36"/>
      <c r="CCI279" s="36"/>
      <c r="CCJ279" s="36"/>
      <c r="CCK279" s="36"/>
      <c r="CCL279" s="36"/>
      <c r="CCM279" s="36"/>
      <c r="CCN279" s="36"/>
      <c r="CCO279" s="36"/>
      <c r="CCP279" s="36"/>
      <c r="CCQ279" s="36"/>
      <c r="CCR279" s="36"/>
      <c r="CCS279" s="36"/>
      <c r="CCT279" s="36"/>
      <c r="CCU279" s="36"/>
      <c r="CCV279" s="36"/>
      <c r="CCW279" s="36"/>
      <c r="CCX279" s="36"/>
      <c r="CCY279" s="36"/>
      <c r="CCZ279" s="36"/>
      <c r="CDA279" s="36"/>
      <c r="CDB279" s="36"/>
      <c r="CDC279" s="36"/>
      <c r="CDD279" s="36"/>
      <c r="CDE279" s="36"/>
      <c r="CDF279" s="36"/>
      <c r="CDG279" s="36"/>
      <c r="CDH279" s="36"/>
      <c r="CDI279" s="36"/>
      <c r="CDJ279" s="36"/>
      <c r="CDK279" s="36"/>
      <c r="CDL279" s="36"/>
      <c r="CDM279" s="36"/>
      <c r="CDN279" s="36"/>
      <c r="CDO279" s="36"/>
      <c r="CDP279" s="36"/>
      <c r="CDQ279" s="36"/>
      <c r="CDR279" s="36"/>
      <c r="CDS279" s="36"/>
      <c r="CDT279" s="36"/>
      <c r="CDU279" s="36"/>
      <c r="CDV279" s="36"/>
      <c r="CDW279" s="36"/>
      <c r="CDX279" s="36"/>
      <c r="CDY279" s="36"/>
      <c r="CDZ279" s="36"/>
      <c r="CEA279" s="36"/>
      <c r="CEB279" s="36"/>
      <c r="CEC279" s="36"/>
      <c r="CED279" s="36"/>
      <c r="CEE279" s="36"/>
      <c r="CEF279" s="36"/>
      <c r="CEG279" s="36"/>
      <c r="CEH279" s="36"/>
      <c r="CEI279" s="36"/>
      <c r="CEJ279" s="36"/>
      <c r="CEK279" s="36"/>
      <c r="CEL279" s="36"/>
      <c r="CEM279" s="36"/>
      <c r="CEN279" s="36"/>
      <c r="CEO279" s="36"/>
      <c r="CEP279" s="36"/>
      <c r="CEQ279" s="36"/>
      <c r="CER279" s="36"/>
      <c r="CES279" s="36"/>
      <c r="CET279" s="36"/>
      <c r="CEU279" s="36"/>
      <c r="CEV279" s="36"/>
      <c r="CEW279" s="36"/>
      <c r="CEX279" s="36"/>
      <c r="CEY279" s="36"/>
      <c r="CEZ279" s="36"/>
      <c r="CFA279" s="36"/>
      <c r="CFB279" s="36"/>
      <c r="CFC279" s="36"/>
      <c r="CFD279" s="36"/>
      <c r="CFE279" s="36"/>
      <c r="CFF279" s="36"/>
      <c r="CFG279" s="36"/>
      <c r="CFH279" s="36"/>
      <c r="CFI279" s="36"/>
      <c r="CFJ279" s="36"/>
      <c r="CFK279" s="36"/>
      <c r="CFL279" s="36"/>
      <c r="CFM279" s="36"/>
      <c r="CFN279" s="36"/>
      <c r="CFO279" s="36"/>
      <c r="CFP279" s="36"/>
      <c r="CFQ279" s="36"/>
      <c r="CFR279" s="36"/>
      <c r="CFS279" s="36"/>
      <c r="CFT279" s="36"/>
      <c r="CFU279" s="36"/>
      <c r="CFV279" s="36"/>
      <c r="CFW279" s="36"/>
      <c r="CFX279" s="36"/>
      <c r="CFY279" s="36"/>
      <c r="CFZ279" s="36"/>
      <c r="CGA279" s="36"/>
      <c r="CGB279" s="36"/>
      <c r="CGC279" s="36"/>
      <c r="CGD279" s="36"/>
      <c r="CGE279" s="36"/>
      <c r="CGF279" s="36"/>
      <c r="CGG279" s="36"/>
      <c r="CGH279" s="36"/>
      <c r="CGI279" s="36"/>
      <c r="CGJ279" s="36"/>
      <c r="CGK279" s="36"/>
      <c r="CGL279" s="36"/>
      <c r="CGM279" s="36"/>
      <c r="CGN279" s="36"/>
      <c r="CGO279" s="36"/>
      <c r="CGP279" s="36"/>
      <c r="CGQ279" s="36"/>
      <c r="CGR279" s="36"/>
      <c r="CGS279" s="36"/>
      <c r="CGT279" s="36"/>
      <c r="CGU279" s="36"/>
      <c r="CGV279" s="36"/>
      <c r="CGW279" s="36"/>
      <c r="CGX279" s="36"/>
      <c r="CGY279" s="36"/>
      <c r="CGZ279" s="36"/>
      <c r="CHA279" s="36"/>
      <c r="CHB279" s="36"/>
      <c r="CHC279" s="36"/>
      <c r="CHD279" s="36"/>
      <c r="CHE279" s="36"/>
      <c r="CHF279" s="36"/>
      <c r="CHG279" s="36"/>
      <c r="CHH279" s="36"/>
      <c r="CHI279" s="36"/>
      <c r="CHJ279" s="36"/>
      <c r="CHK279" s="36"/>
      <c r="CHL279" s="36"/>
      <c r="CHM279" s="36"/>
      <c r="CHN279" s="36"/>
      <c r="CHO279" s="36"/>
      <c r="CHP279" s="36"/>
      <c r="CHQ279" s="36"/>
      <c r="CHR279" s="36"/>
      <c r="CHS279" s="36"/>
      <c r="CHT279" s="36"/>
      <c r="CHU279" s="36"/>
      <c r="CHV279" s="36"/>
      <c r="CHW279" s="36"/>
      <c r="CHX279" s="36"/>
      <c r="CHY279" s="36"/>
      <c r="CHZ279" s="36"/>
      <c r="CIA279" s="36"/>
      <c r="CIB279" s="36"/>
      <c r="CIC279" s="36"/>
      <c r="CID279" s="36"/>
      <c r="CIE279" s="36"/>
      <c r="CIF279" s="36"/>
      <c r="CIG279" s="36"/>
      <c r="CIH279" s="36"/>
      <c r="CII279" s="36"/>
      <c r="CIJ279" s="36"/>
      <c r="CIK279" s="36"/>
      <c r="CIL279" s="36"/>
      <c r="CIM279" s="36"/>
      <c r="CIN279" s="36"/>
      <c r="CIO279" s="36"/>
      <c r="CIP279" s="36"/>
      <c r="CIQ279" s="36"/>
      <c r="CIR279" s="36"/>
      <c r="CIS279" s="36"/>
      <c r="CIT279" s="36"/>
      <c r="CIU279" s="36"/>
      <c r="CIV279" s="36"/>
      <c r="CIW279" s="36"/>
      <c r="CIX279" s="36"/>
      <c r="CIY279" s="36"/>
      <c r="CIZ279" s="36"/>
      <c r="CJA279" s="36"/>
      <c r="CJB279" s="36"/>
      <c r="CJC279" s="36"/>
      <c r="CJD279" s="36"/>
      <c r="CJE279" s="36"/>
      <c r="CJF279" s="36"/>
      <c r="CJG279" s="36"/>
      <c r="CJH279" s="36"/>
      <c r="CJI279" s="36"/>
      <c r="CJJ279" s="36"/>
      <c r="CJK279" s="36"/>
      <c r="CJL279" s="36"/>
      <c r="CJM279" s="36"/>
      <c r="CJN279" s="36"/>
      <c r="CJO279" s="36"/>
      <c r="CJP279" s="36"/>
      <c r="CJQ279" s="36"/>
      <c r="CJR279" s="36"/>
      <c r="CJS279" s="36"/>
      <c r="CJT279" s="36"/>
      <c r="CJU279" s="36"/>
      <c r="CJV279" s="36"/>
      <c r="CJW279" s="36"/>
      <c r="CJX279" s="36"/>
      <c r="CJY279" s="36"/>
      <c r="CJZ279" s="36"/>
      <c r="CKA279" s="36"/>
      <c r="CKB279" s="36"/>
      <c r="CKC279" s="36"/>
      <c r="CKD279" s="36"/>
      <c r="CKE279" s="36"/>
      <c r="CKF279" s="36"/>
      <c r="CKG279" s="36"/>
      <c r="CKH279" s="36"/>
      <c r="CKI279" s="36"/>
      <c r="CKJ279" s="36"/>
      <c r="CKK279" s="36"/>
      <c r="CKL279" s="36"/>
      <c r="CKM279" s="36"/>
      <c r="CKN279" s="36"/>
      <c r="CKO279" s="36"/>
      <c r="CKP279" s="36"/>
      <c r="CKQ279" s="36"/>
      <c r="CKR279" s="36"/>
      <c r="CKS279" s="36"/>
      <c r="CKT279" s="36"/>
      <c r="CKU279" s="36"/>
      <c r="CKV279" s="36"/>
      <c r="CKW279" s="36"/>
      <c r="CKX279" s="36"/>
      <c r="CKY279" s="36"/>
      <c r="CKZ279" s="36"/>
      <c r="CLA279" s="36"/>
      <c r="CLB279" s="36"/>
      <c r="CLC279" s="36"/>
      <c r="CLD279" s="36"/>
      <c r="CLE279" s="36"/>
      <c r="CLF279" s="36"/>
      <c r="CLG279" s="36"/>
      <c r="CLH279" s="36"/>
      <c r="CLI279" s="36"/>
      <c r="CLJ279" s="36"/>
      <c r="CLK279" s="36"/>
      <c r="CLL279" s="36"/>
      <c r="CLM279" s="36"/>
      <c r="CLN279" s="36"/>
      <c r="CLO279" s="36"/>
      <c r="CLP279" s="36"/>
      <c r="CLQ279" s="36"/>
      <c r="CLR279" s="36"/>
      <c r="CLS279" s="36"/>
      <c r="CLT279" s="36"/>
      <c r="CLU279" s="36"/>
      <c r="CLV279" s="36"/>
      <c r="CLW279" s="36"/>
      <c r="CLX279" s="36"/>
      <c r="CLY279" s="36"/>
      <c r="CLZ279" s="36"/>
      <c r="CMA279" s="36"/>
      <c r="CMB279" s="36"/>
      <c r="CMC279" s="36"/>
      <c r="CMD279" s="36"/>
      <c r="CME279" s="36"/>
      <c r="CMF279" s="36"/>
      <c r="CMG279" s="36"/>
      <c r="CMH279" s="36"/>
      <c r="CMI279" s="36"/>
      <c r="CMJ279" s="36"/>
      <c r="CMK279" s="36"/>
      <c r="CML279" s="36"/>
      <c r="CMM279" s="36"/>
      <c r="CMN279" s="36"/>
      <c r="CMO279" s="36"/>
      <c r="CMP279" s="36"/>
      <c r="CMQ279" s="36"/>
      <c r="CMR279" s="36"/>
      <c r="CMS279" s="36"/>
      <c r="CMT279" s="36"/>
      <c r="CMU279" s="36"/>
      <c r="CMV279" s="36"/>
      <c r="CMW279" s="36"/>
      <c r="CMX279" s="36"/>
      <c r="CMY279" s="36"/>
      <c r="CMZ279" s="36"/>
      <c r="CNA279" s="36"/>
      <c r="CNB279" s="36"/>
      <c r="CNC279" s="36"/>
      <c r="CND279" s="36"/>
      <c r="CNE279" s="36"/>
      <c r="CNF279" s="36"/>
      <c r="CNG279" s="36"/>
      <c r="CNH279" s="36"/>
      <c r="CNI279" s="36"/>
      <c r="CNJ279" s="36"/>
      <c r="CNK279" s="36"/>
      <c r="CNL279" s="36"/>
      <c r="CNM279" s="36"/>
      <c r="CNN279" s="36"/>
      <c r="CNO279" s="36"/>
      <c r="CNP279" s="36"/>
      <c r="CNQ279" s="36"/>
      <c r="CNR279" s="36"/>
      <c r="CNS279" s="36"/>
      <c r="CNT279" s="36"/>
      <c r="CNU279" s="36"/>
      <c r="CNV279" s="36"/>
      <c r="CNW279" s="36"/>
      <c r="CNX279" s="36"/>
      <c r="CNY279" s="36"/>
      <c r="CNZ279" s="36"/>
      <c r="COA279" s="36"/>
      <c r="COB279" s="36"/>
      <c r="COC279" s="36"/>
      <c r="COD279" s="36"/>
      <c r="COE279" s="36"/>
      <c r="COF279" s="36"/>
      <c r="COG279" s="36"/>
      <c r="COH279" s="36"/>
      <c r="COI279" s="36"/>
      <c r="COJ279" s="36"/>
      <c r="COK279" s="36"/>
      <c r="COL279" s="36"/>
      <c r="COM279" s="36"/>
      <c r="CON279" s="36"/>
      <c r="COO279" s="36"/>
      <c r="COP279" s="36"/>
      <c r="COQ279" s="36"/>
      <c r="COR279" s="36"/>
      <c r="COS279" s="36"/>
      <c r="COT279" s="36"/>
      <c r="COU279" s="36"/>
      <c r="COV279" s="36"/>
      <c r="COW279" s="36"/>
      <c r="COX279" s="36"/>
      <c r="COY279" s="36"/>
      <c r="COZ279" s="36"/>
      <c r="CPA279" s="36"/>
      <c r="CPB279" s="36"/>
      <c r="CPC279" s="36"/>
      <c r="CPD279" s="36"/>
      <c r="CPE279" s="36"/>
      <c r="CPF279" s="36"/>
      <c r="CPG279" s="36"/>
      <c r="CPH279" s="36"/>
      <c r="CPI279" s="36"/>
      <c r="CPJ279" s="36"/>
      <c r="CPK279" s="36"/>
      <c r="CPL279" s="36"/>
      <c r="CPM279" s="36"/>
      <c r="CPN279" s="36"/>
      <c r="CPO279" s="36"/>
      <c r="CPP279" s="36"/>
      <c r="CPQ279" s="36"/>
      <c r="CPR279" s="36"/>
      <c r="CPS279" s="36"/>
      <c r="CPT279" s="36"/>
      <c r="CPU279" s="36"/>
      <c r="CPV279" s="36"/>
      <c r="CPW279" s="36"/>
      <c r="CPX279" s="36"/>
      <c r="CPY279" s="36"/>
      <c r="CPZ279" s="36"/>
      <c r="CQA279" s="36"/>
      <c r="CQB279" s="36"/>
      <c r="CQC279" s="36"/>
      <c r="CQD279" s="36"/>
      <c r="CQE279" s="36"/>
      <c r="CQF279" s="36"/>
      <c r="CQG279" s="36"/>
      <c r="CQH279" s="36"/>
      <c r="CQI279" s="36"/>
      <c r="CQJ279" s="36"/>
      <c r="CQK279" s="36"/>
      <c r="CQL279" s="36"/>
      <c r="CQM279" s="36"/>
      <c r="CQN279" s="36"/>
      <c r="CQO279" s="36"/>
      <c r="CQP279" s="36"/>
      <c r="CQQ279" s="36"/>
      <c r="CQR279" s="36"/>
      <c r="CQS279" s="36"/>
      <c r="CQT279" s="36"/>
      <c r="CQU279" s="36"/>
      <c r="CQV279" s="36"/>
      <c r="CQW279" s="36"/>
      <c r="CQX279" s="36"/>
      <c r="CQY279" s="36"/>
      <c r="CQZ279" s="36"/>
      <c r="CRA279" s="36"/>
      <c r="CRB279" s="36"/>
      <c r="CRC279" s="36"/>
      <c r="CRD279" s="36"/>
      <c r="CRE279" s="36"/>
      <c r="CRF279" s="36"/>
      <c r="CRG279" s="36"/>
      <c r="CRH279" s="36"/>
      <c r="CRI279" s="36"/>
      <c r="CRJ279" s="36"/>
      <c r="CRK279" s="36"/>
      <c r="CRL279" s="36"/>
      <c r="CRM279" s="36"/>
      <c r="CRN279" s="36"/>
      <c r="CRO279" s="36"/>
      <c r="CRP279" s="36"/>
      <c r="CRQ279" s="36"/>
      <c r="CRR279" s="36"/>
      <c r="CRS279" s="36"/>
      <c r="CRT279" s="36"/>
      <c r="CRU279" s="36"/>
      <c r="CRV279" s="36"/>
      <c r="CRW279" s="36"/>
      <c r="CRX279" s="36"/>
      <c r="CRY279" s="36"/>
      <c r="CRZ279" s="36"/>
      <c r="CSA279" s="36"/>
      <c r="CSB279" s="36"/>
      <c r="CSC279" s="36"/>
      <c r="CSD279" s="36"/>
      <c r="CSE279" s="36"/>
      <c r="CSF279" s="36"/>
      <c r="CSG279" s="36"/>
      <c r="CSH279" s="36"/>
      <c r="CSI279" s="36"/>
      <c r="CSJ279" s="36"/>
      <c r="CSK279" s="36"/>
      <c r="CSL279" s="36"/>
      <c r="CSM279" s="36"/>
      <c r="CSN279" s="36"/>
      <c r="CSO279" s="36"/>
      <c r="CSP279" s="36"/>
      <c r="CSQ279" s="36"/>
      <c r="CSR279" s="36"/>
      <c r="CSS279" s="36"/>
      <c r="CST279" s="36"/>
      <c r="CSU279" s="36"/>
      <c r="CSV279" s="36"/>
      <c r="CSW279" s="36"/>
      <c r="CSX279" s="36"/>
      <c r="CSY279" s="36"/>
      <c r="CSZ279" s="36"/>
      <c r="CTA279" s="36"/>
      <c r="CTB279" s="36"/>
      <c r="CTC279" s="36"/>
      <c r="CTD279" s="36"/>
      <c r="CTE279" s="36"/>
      <c r="CTF279" s="36"/>
      <c r="CTG279" s="36"/>
      <c r="CTH279" s="36"/>
      <c r="CTI279" s="36"/>
      <c r="CTJ279" s="36"/>
      <c r="CTK279" s="36"/>
      <c r="CTL279" s="36"/>
      <c r="CTM279" s="36"/>
      <c r="CTN279" s="36"/>
      <c r="CTO279" s="36"/>
      <c r="CTP279" s="36"/>
      <c r="CTQ279" s="36"/>
      <c r="CTR279" s="36"/>
      <c r="CTS279" s="36"/>
      <c r="CTT279" s="36"/>
      <c r="CTU279" s="36"/>
      <c r="CTV279" s="36"/>
      <c r="CTW279" s="36"/>
      <c r="CTX279" s="36"/>
      <c r="CTY279" s="36"/>
      <c r="CTZ279" s="36"/>
      <c r="CUA279" s="36"/>
      <c r="CUB279" s="36"/>
      <c r="CUC279" s="36"/>
      <c r="CUD279" s="36"/>
      <c r="CUE279" s="36"/>
      <c r="CUF279" s="36"/>
      <c r="CUG279" s="36"/>
      <c r="CUH279" s="36"/>
      <c r="CUI279" s="36"/>
      <c r="CUJ279" s="36"/>
      <c r="CUK279" s="36"/>
      <c r="CUL279" s="36"/>
      <c r="CUM279" s="36"/>
      <c r="CUN279" s="36"/>
      <c r="CUO279" s="36"/>
      <c r="CUP279" s="36"/>
      <c r="CUQ279" s="36"/>
      <c r="CUR279" s="36"/>
      <c r="CUS279" s="36"/>
      <c r="CUT279" s="36"/>
      <c r="CUU279" s="36"/>
      <c r="CUV279" s="36"/>
      <c r="CUW279" s="36"/>
      <c r="CUX279" s="36"/>
      <c r="CUY279" s="36"/>
      <c r="CUZ279" s="36"/>
      <c r="CVA279" s="36"/>
      <c r="CVB279" s="36"/>
      <c r="CVC279" s="36"/>
      <c r="CVD279" s="36"/>
      <c r="CVE279" s="36"/>
      <c r="CVF279" s="36"/>
      <c r="CVG279" s="36"/>
      <c r="CVH279" s="36"/>
      <c r="CVI279" s="36"/>
      <c r="CVJ279" s="36"/>
      <c r="CVK279" s="36"/>
      <c r="CVL279" s="36"/>
      <c r="CVM279" s="36"/>
      <c r="CVN279" s="36"/>
      <c r="CVO279" s="36"/>
      <c r="CVP279" s="36"/>
      <c r="CVQ279" s="36"/>
      <c r="CVR279" s="36"/>
      <c r="CVS279" s="36"/>
      <c r="CVT279" s="36"/>
      <c r="CVU279" s="36"/>
      <c r="CVV279" s="36"/>
      <c r="CVW279" s="36"/>
      <c r="CVX279" s="36"/>
      <c r="CVY279" s="36"/>
      <c r="CVZ279" s="36"/>
      <c r="CWA279" s="36"/>
      <c r="CWB279" s="36"/>
      <c r="CWC279" s="36"/>
      <c r="CWD279" s="36"/>
      <c r="CWE279" s="36"/>
      <c r="CWF279" s="36"/>
      <c r="CWG279" s="36"/>
      <c r="CWH279" s="36"/>
      <c r="CWI279" s="36"/>
      <c r="CWJ279" s="36"/>
      <c r="CWK279" s="36"/>
      <c r="CWL279" s="36"/>
      <c r="CWM279" s="36"/>
      <c r="CWN279" s="36"/>
      <c r="CWO279" s="36"/>
      <c r="CWP279" s="36"/>
      <c r="CWQ279" s="36"/>
      <c r="CWR279" s="36"/>
      <c r="CWS279" s="36"/>
      <c r="CWT279" s="36"/>
      <c r="CWU279" s="36"/>
      <c r="CWV279" s="36"/>
      <c r="CWW279" s="36"/>
      <c r="CWX279" s="36"/>
      <c r="CWY279" s="36"/>
      <c r="CWZ279" s="36"/>
      <c r="CXA279" s="36"/>
      <c r="CXB279" s="36"/>
      <c r="CXC279" s="36"/>
      <c r="CXD279" s="36"/>
      <c r="CXE279" s="36"/>
      <c r="CXF279" s="36"/>
      <c r="CXG279" s="36"/>
      <c r="CXH279" s="36"/>
      <c r="CXI279" s="36"/>
      <c r="CXJ279" s="36"/>
      <c r="CXK279" s="36"/>
      <c r="CXL279" s="36"/>
      <c r="CXM279" s="36"/>
      <c r="CXN279" s="36"/>
      <c r="CXO279" s="36"/>
      <c r="CXP279" s="36"/>
      <c r="CXQ279" s="36"/>
      <c r="CXR279" s="36"/>
      <c r="CXS279" s="36"/>
      <c r="CXT279" s="36"/>
      <c r="CXU279" s="36"/>
      <c r="CXV279" s="36"/>
      <c r="CXW279" s="36"/>
      <c r="CXX279" s="36"/>
      <c r="CXY279" s="36"/>
      <c r="CXZ279" s="36"/>
      <c r="CYA279" s="36"/>
      <c r="CYB279" s="36"/>
      <c r="CYC279" s="36"/>
      <c r="CYD279" s="36"/>
      <c r="CYE279" s="36"/>
      <c r="CYF279" s="36"/>
      <c r="CYG279" s="36"/>
      <c r="CYH279" s="36"/>
      <c r="CYI279" s="36"/>
      <c r="CYJ279" s="36"/>
      <c r="CYK279" s="36"/>
      <c r="CYL279" s="36"/>
      <c r="CYM279" s="36"/>
      <c r="CYN279" s="36"/>
      <c r="CYO279" s="36"/>
      <c r="CYP279" s="36"/>
      <c r="CYQ279" s="36"/>
      <c r="CYR279" s="36"/>
      <c r="CYS279" s="36"/>
      <c r="CYT279" s="36"/>
      <c r="CYU279" s="36"/>
      <c r="CYV279" s="36"/>
      <c r="CYW279" s="36"/>
      <c r="CYX279" s="36"/>
      <c r="CYY279" s="36"/>
      <c r="CYZ279" s="36"/>
      <c r="CZA279" s="36"/>
      <c r="CZB279" s="36"/>
      <c r="CZC279" s="36"/>
      <c r="CZD279" s="36"/>
      <c r="CZE279" s="36"/>
      <c r="CZF279" s="36"/>
      <c r="CZG279" s="36"/>
      <c r="CZH279" s="36"/>
      <c r="CZI279" s="36"/>
      <c r="CZJ279" s="36"/>
      <c r="CZK279" s="36"/>
      <c r="CZL279" s="36"/>
      <c r="CZM279" s="36"/>
      <c r="CZN279" s="36"/>
      <c r="CZO279" s="36"/>
      <c r="CZP279" s="36"/>
      <c r="CZQ279" s="36"/>
      <c r="CZR279" s="36"/>
      <c r="CZS279" s="36"/>
      <c r="CZT279" s="36"/>
      <c r="CZU279" s="36"/>
      <c r="CZV279" s="36"/>
      <c r="CZW279" s="36"/>
      <c r="CZX279" s="36"/>
      <c r="CZY279" s="36"/>
      <c r="CZZ279" s="36"/>
      <c r="DAA279" s="36"/>
      <c r="DAB279" s="36"/>
      <c r="DAC279" s="36"/>
      <c r="DAD279" s="36"/>
      <c r="DAE279" s="36"/>
      <c r="DAF279" s="36"/>
      <c r="DAG279" s="36"/>
      <c r="DAH279" s="36"/>
      <c r="DAI279" s="36"/>
      <c r="DAJ279" s="36"/>
      <c r="DAK279" s="36"/>
      <c r="DAL279" s="36"/>
      <c r="DAM279" s="36"/>
      <c r="DAN279" s="36"/>
      <c r="DAO279" s="36"/>
      <c r="DAP279" s="36"/>
      <c r="DAQ279" s="36"/>
      <c r="DAR279" s="36"/>
      <c r="DAS279" s="36"/>
      <c r="DAT279" s="36"/>
      <c r="DAU279" s="36"/>
      <c r="DAV279" s="36"/>
      <c r="DAW279" s="36"/>
      <c r="DAX279" s="36"/>
      <c r="DAY279" s="36"/>
      <c r="DAZ279" s="36"/>
      <c r="DBA279" s="36"/>
      <c r="DBB279" s="36"/>
      <c r="DBC279" s="36"/>
      <c r="DBD279" s="36"/>
      <c r="DBE279" s="36"/>
      <c r="DBF279" s="36"/>
      <c r="DBG279" s="36"/>
      <c r="DBH279" s="36"/>
      <c r="DBI279" s="36"/>
      <c r="DBJ279" s="36"/>
      <c r="DBK279" s="36"/>
      <c r="DBL279" s="36"/>
      <c r="DBM279" s="36"/>
      <c r="DBN279" s="36"/>
      <c r="DBO279" s="36"/>
      <c r="DBP279" s="36"/>
      <c r="DBQ279" s="36"/>
      <c r="DBR279" s="36"/>
      <c r="DBS279" s="36"/>
      <c r="DBT279" s="36"/>
      <c r="DBU279" s="36"/>
      <c r="DBV279" s="36"/>
      <c r="DBW279" s="36"/>
      <c r="DBX279" s="36"/>
      <c r="DBY279" s="36"/>
      <c r="DBZ279" s="36"/>
      <c r="DCA279" s="36"/>
      <c r="DCB279" s="36"/>
      <c r="DCC279" s="36"/>
      <c r="DCD279" s="36"/>
      <c r="DCE279" s="36"/>
      <c r="DCF279" s="36"/>
      <c r="DCG279" s="36"/>
      <c r="DCH279" s="36"/>
      <c r="DCI279" s="36"/>
      <c r="DCJ279" s="36"/>
      <c r="DCK279" s="36"/>
      <c r="DCL279" s="36"/>
      <c r="DCM279" s="36"/>
      <c r="DCN279" s="36"/>
      <c r="DCO279" s="36"/>
      <c r="DCP279" s="36"/>
      <c r="DCQ279" s="36"/>
      <c r="DCR279" s="36"/>
      <c r="DCS279" s="36"/>
      <c r="DCT279" s="36"/>
      <c r="DCU279" s="36"/>
      <c r="DCV279" s="36"/>
      <c r="DCW279" s="36"/>
      <c r="DCX279" s="36"/>
      <c r="DCY279" s="36"/>
      <c r="DCZ279" s="36"/>
      <c r="DDA279" s="36"/>
      <c r="DDB279" s="36"/>
      <c r="DDC279" s="36"/>
      <c r="DDD279" s="36"/>
      <c r="DDE279" s="36"/>
      <c r="DDF279" s="36"/>
      <c r="DDG279" s="36"/>
      <c r="DDH279" s="36"/>
      <c r="DDI279" s="36"/>
      <c r="DDJ279" s="36"/>
      <c r="DDK279" s="36"/>
      <c r="DDL279" s="36"/>
      <c r="DDM279" s="36"/>
      <c r="DDN279" s="36"/>
      <c r="DDO279" s="36"/>
      <c r="DDP279" s="36"/>
      <c r="DDQ279" s="36"/>
      <c r="DDR279" s="36"/>
      <c r="DDS279" s="36"/>
      <c r="DDT279" s="36"/>
      <c r="DDU279" s="36"/>
      <c r="DDV279" s="36"/>
      <c r="DDW279" s="36"/>
      <c r="DDX279" s="36"/>
      <c r="DDY279" s="36"/>
      <c r="DDZ279" s="36"/>
      <c r="DEA279" s="36"/>
      <c r="DEB279" s="36"/>
      <c r="DEC279" s="36"/>
      <c r="DED279" s="36"/>
      <c r="DEE279" s="36"/>
      <c r="DEF279" s="36"/>
      <c r="DEG279" s="36"/>
      <c r="DEH279" s="36"/>
      <c r="DEI279" s="36"/>
      <c r="DEJ279" s="36"/>
      <c r="DEK279" s="36"/>
      <c r="DEL279" s="36"/>
      <c r="DEM279" s="36"/>
      <c r="DEN279" s="36"/>
      <c r="DEO279" s="36"/>
      <c r="DEP279" s="36"/>
      <c r="DEQ279" s="36"/>
      <c r="DER279" s="36"/>
      <c r="DES279" s="36"/>
      <c r="DET279" s="36"/>
      <c r="DEU279" s="36"/>
      <c r="DEV279" s="36"/>
      <c r="DEW279" s="36"/>
      <c r="DEX279" s="36"/>
      <c r="DEY279" s="36"/>
      <c r="DEZ279" s="36"/>
      <c r="DFA279" s="36"/>
      <c r="DFB279" s="36"/>
      <c r="DFC279" s="36"/>
      <c r="DFD279" s="36"/>
      <c r="DFE279" s="36"/>
      <c r="DFF279" s="36"/>
      <c r="DFG279" s="36"/>
      <c r="DFH279" s="36"/>
      <c r="DFI279" s="36"/>
      <c r="DFJ279" s="36"/>
      <c r="DFK279" s="36"/>
      <c r="DFL279" s="36"/>
      <c r="DFM279" s="36"/>
      <c r="DFN279" s="36"/>
      <c r="DFO279" s="36"/>
      <c r="DFP279" s="36"/>
      <c r="DFQ279" s="36"/>
      <c r="DFR279" s="36"/>
      <c r="DFS279" s="36"/>
      <c r="DFT279" s="36"/>
      <c r="DFU279" s="36"/>
      <c r="DFV279" s="36"/>
      <c r="DFW279" s="36"/>
      <c r="DFX279" s="36"/>
      <c r="DFY279" s="36"/>
      <c r="DFZ279" s="36"/>
      <c r="DGA279" s="36"/>
      <c r="DGB279" s="36"/>
      <c r="DGC279" s="36"/>
      <c r="DGD279" s="36"/>
      <c r="DGE279" s="36"/>
      <c r="DGF279" s="36"/>
      <c r="DGG279" s="36"/>
      <c r="DGH279" s="36"/>
      <c r="DGI279" s="36"/>
      <c r="DGJ279" s="36"/>
      <c r="DGK279" s="36"/>
      <c r="DGL279" s="36"/>
      <c r="DGM279" s="36"/>
      <c r="DGN279" s="36"/>
      <c r="DGO279" s="36"/>
      <c r="DGP279" s="36"/>
      <c r="DGQ279" s="36"/>
      <c r="DGR279" s="36"/>
      <c r="DGS279" s="36"/>
      <c r="DGT279" s="36"/>
      <c r="DGU279" s="36"/>
      <c r="DGV279" s="36"/>
      <c r="DGW279" s="36"/>
      <c r="DGX279" s="36"/>
      <c r="DGY279" s="36"/>
      <c r="DGZ279" s="36"/>
      <c r="DHA279" s="36"/>
      <c r="DHB279" s="36"/>
      <c r="DHC279" s="36"/>
      <c r="DHD279" s="36"/>
      <c r="DHE279" s="36"/>
      <c r="DHF279" s="36"/>
      <c r="DHG279" s="36"/>
      <c r="DHH279" s="36"/>
      <c r="DHI279" s="36"/>
      <c r="DHJ279" s="36"/>
      <c r="DHK279" s="36"/>
      <c r="DHL279" s="36"/>
      <c r="DHM279" s="36"/>
      <c r="DHN279" s="36"/>
      <c r="DHO279" s="36"/>
      <c r="DHP279" s="36"/>
      <c r="DHQ279" s="36"/>
      <c r="DHR279" s="36"/>
      <c r="DHS279" s="36"/>
      <c r="DHT279" s="36"/>
      <c r="DHU279" s="36"/>
      <c r="DHV279" s="36"/>
      <c r="DHW279" s="36"/>
      <c r="DHX279" s="36"/>
      <c r="DHY279" s="36"/>
      <c r="DHZ279" s="36"/>
      <c r="DIA279" s="36"/>
      <c r="DIB279" s="36"/>
      <c r="DIC279" s="36"/>
      <c r="DID279" s="36"/>
      <c r="DIE279" s="36"/>
      <c r="DIF279" s="36"/>
      <c r="DIG279" s="36"/>
      <c r="DIH279" s="36"/>
      <c r="DII279" s="36"/>
      <c r="DIJ279" s="36"/>
      <c r="DIK279" s="36"/>
      <c r="DIL279" s="36"/>
      <c r="DIM279" s="36"/>
      <c r="DIN279" s="36"/>
      <c r="DIO279" s="36"/>
      <c r="DIP279" s="36"/>
      <c r="DIQ279" s="36"/>
      <c r="DIR279" s="36"/>
      <c r="DIS279" s="36"/>
      <c r="DIT279" s="36"/>
      <c r="DIU279" s="36"/>
      <c r="DIV279" s="36"/>
      <c r="DIW279" s="36"/>
      <c r="DIX279" s="36"/>
      <c r="DIY279" s="36"/>
      <c r="DIZ279" s="36"/>
      <c r="DJA279" s="36"/>
      <c r="DJB279" s="36"/>
      <c r="DJC279" s="36"/>
      <c r="DJD279" s="36"/>
      <c r="DJE279" s="36"/>
      <c r="DJF279" s="36"/>
      <c r="DJG279" s="36"/>
      <c r="DJH279" s="36"/>
      <c r="DJI279" s="36"/>
      <c r="DJJ279" s="36"/>
      <c r="DJK279" s="36"/>
      <c r="DJL279" s="36"/>
      <c r="DJM279" s="36"/>
      <c r="DJN279" s="36"/>
      <c r="DJO279" s="36"/>
      <c r="DJP279" s="36"/>
      <c r="DJQ279" s="36"/>
      <c r="DJR279" s="36"/>
      <c r="DJS279" s="36"/>
      <c r="DJT279" s="36"/>
      <c r="DJU279" s="36"/>
      <c r="DJV279" s="36"/>
      <c r="DJW279" s="36"/>
      <c r="DJX279" s="36"/>
      <c r="DJY279" s="36"/>
      <c r="DJZ279" s="36"/>
      <c r="DKA279" s="36"/>
      <c r="DKB279" s="36"/>
      <c r="DKC279" s="36"/>
      <c r="DKD279" s="36"/>
      <c r="DKE279" s="36"/>
      <c r="DKF279" s="36"/>
      <c r="DKG279" s="36"/>
      <c r="DKH279" s="36"/>
      <c r="DKI279" s="36"/>
      <c r="DKJ279" s="36"/>
      <c r="DKK279" s="36"/>
      <c r="DKL279" s="36"/>
      <c r="DKM279" s="36"/>
      <c r="DKN279" s="36"/>
      <c r="DKO279" s="36"/>
      <c r="DKP279" s="36"/>
      <c r="DKQ279" s="36"/>
      <c r="DKR279" s="36"/>
      <c r="DKS279" s="36"/>
      <c r="DKT279" s="36"/>
      <c r="DKU279" s="36"/>
      <c r="DKV279" s="36"/>
      <c r="DKW279" s="36"/>
      <c r="DKX279" s="36"/>
      <c r="DKY279" s="36"/>
      <c r="DKZ279" s="36"/>
      <c r="DLA279" s="36"/>
      <c r="DLB279" s="36"/>
      <c r="DLC279" s="36"/>
      <c r="DLD279" s="36"/>
      <c r="DLE279" s="36"/>
      <c r="DLF279" s="36"/>
      <c r="DLG279" s="36"/>
      <c r="DLH279" s="36"/>
      <c r="DLI279" s="36"/>
      <c r="DLJ279" s="36"/>
      <c r="DLK279" s="36"/>
      <c r="DLL279" s="36"/>
      <c r="DLM279" s="36"/>
      <c r="DLN279" s="36"/>
      <c r="DLO279" s="36"/>
      <c r="DLP279" s="36"/>
      <c r="DLQ279" s="36"/>
      <c r="DLR279" s="36"/>
      <c r="DLS279" s="36"/>
      <c r="DLT279" s="36"/>
      <c r="DLU279" s="36"/>
      <c r="DLV279" s="36"/>
      <c r="DLW279" s="36"/>
      <c r="DLX279" s="36"/>
      <c r="DLY279" s="36"/>
      <c r="DLZ279" s="36"/>
      <c r="DMA279" s="36"/>
      <c r="DMB279" s="36"/>
      <c r="DMC279" s="36"/>
      <c r="DMD279" s="36"/>
      <c r="DME279" s="36"/>
      <c r="DMF279" s="36"/>
      <c r="DMG279" s="36"/>
      <c r="DMH279" s="36"/>
      <c r="DMI279" s="36"/>
      <c r="DMJ279" s="36"/>
      <c r="DMK279" s="36"/>
      <c r="DML279" s="36"/>
      <c r="DMM279" s="36"/>
      <c r="DMN279" s="36"/>
      <c r="DMO279" s="36"/>
      <c r="DMP279" s="36"/>
      <c r="DMQ279" s="36"/>
      <c r="DMR279" s="36"/>
      <c r="DMS279" s="36"/>
      <c r="DMT279" s="36"/>
      <c r="DMU279" s="36"/>
      <c r="DMV279" s="36"/>
      <c r="DMW279" s="36"/>
      <c r="DMX279" s="36"/>
      <c r="DMY279" s="36"/>
      <c r="DMZ279" s="36"/>
      <c r="DNA279" s="36"/>
      <c r="DNB279" s="36"/>
      <c r="DNC279" s="36"/>
      <c r="DND279" s="36"/>
      <c r="DNE279" s="36"/>
      <c r="DNF279" s="36"/>
      <c r="DNG279" s="36"/>
      <c r="DNH279" s="36"/>
      <c r="DNI279" s="36"/>
      <c r="DNJ279" s="36"/>
      <c r="DNK279" s="36"/>
      <c r="DNL279" s="36"/>
      <c r="DNM279" s="36"/>
      <c r="DNN279" s="36"/>
      <c r="DNO279" s="36"/>
      <c r="DNP279" s="36"/>
      <c r="DNQ279" s="36"/>
      <c r="DNR279" s="36"/>
      <c r="DNS279" s="36"/>
      <c r="DNT279" s="36"/>
      <c r="DNU279" s="36"/>
      <c r="DNV279" s="36"/>
      <c r="DNW279" s="36"/>
      <c r="DNX279" s="36"/>
      <c r="DNY279" s="36"/>
      <c r="DNZ279" s="36"/>
      <c r="DOA279" s="36"/>
      <c r="DOB279" s="36"/>
      <c r="DOC279" s="36"/>
      <c r="DOD279" s="36"/>
      <c r="DOE279" s="36"/>
      <c r="DOF279" s="36"/>
      <c r="DOG279" s="36"/>
      <c r="DOH279" s="36"/>
      <c r="DOI279" s="36"/>
      <c r="DOJ279" s="36"/>
      <c r="DOK279" s="36"/>
      <c r="DOL279" s="36"/>
      <c r="DOM279" s="36"/>
      <c r="DON279" s="36"/>
      <c r="DOO279" s="36"/>
      <c r="DOP279" s="36"/>
      <c r="DOQ279" s="36"/>
      <c r="DOR279" s="36"/>
      <c r="DOS279" s="36"/>
      <c r="DOT279" s="36"/>
      <c r="DOU279" s="36"/>
      <c r="DOV279" s="36"/>
      <c r="DOW279" s="36"/>
      <c r="DOX279" s="36"/>
      <c r="DOY279" s="36"/>
      <c r="DOZ279" s="36"/>
      <c r="DPA279" s="36"/>
      <c r="DPB279" s="36"/>
      <c r="DPC279" s="36"/>
      <c r="DPD279" s="36"/>
      <c r="DPE279" s="36"/>
      <c r="DPF279" s="36"/>
      <c r="DPG279" s="36"/>
      <c r="DPH279" s="36"/>
      <c r="DPI279" s="36"/>
      <c r="DPJ279" s="36"/>
      <c r="DPK279" s="36"/>
      <c r="DPL279" s="36"/>
      <c r="DPM279" s="36"/>
      <c r="DPN279" s="36"/>
      <c r="DPO279" s="36"/>
      <c r="DPP279" s="36"/>
      <c r="DPQ279" s="36"/>
      <c r="DPR279" s="36"/>
      <c r="DPS279" s="36"/>
      <c r="DPT279" s="36"/>
      <c r="DPU279" s="36"/>
      <c r="DPV279" s="36"/>
      <c r="DPW279" s="36"/>
      <c r="DPX279" s="36"/>
      <c r="DPY279" s="36"/>
      <c r="DPZ279" s="36"/>
      <c r="DQA279" s="36"/>
      <c r="DQB279" s="36"/>
      <c r="DQC279" s="36"/>
      <c r="DQD279" s="36"/>
      <c r="DQE279" s="36"/>
      <c r="DQF279" s="36"/>
      <c r="DQG279" s="36"/>
      <c r="DQH279" s="36"/>
      <c r="DQI279" s="36"/>
      <c r="DQJ279" s="36"/>
      <c r="DQK279" s="36"/>
      <c r="DQL279" s="36"/>
      <c r="DQM279" s="36"/>
      <c r="DQN279" s="36"/>
      <c r="DQO279" s="36"/>
      <c r="DQP279" s="36"/>
      <c r="DQQ279" s="36"/>
      <c r="DQR279" s="36"/>
      <c r="DQS279" s="36"/>
      <c r="DQT279" s="36"/>
      <c r="DQU279" s="36"/>
      <c r="DQV279" s="36"/>
      <c r="DQW279" s="36"/>
      <c r="DQX279" s="36"/>
      <c r="DQY279" s="36"/>
      <c r="DQZ279" s="36"/>
      <c r="DRA279" s="36"/>
      <c r="DRB279" s="36"/>
      <c r="DRC279" s="36"/>
      <c r="DRD279" s="36"/>
      <c r="DRE279" s="36"/>
      <c r="DRF279" s="36"/>
      <c r="DRG279" s="36"/>
      <c r="DRH279" s="36"/>
      <c r="DRI279" s="36"/>
      <c r="DRJ279" s="36"/>
      <c r="DRK279" s="36"/>
      <c r="DRL279" s="36"/>
      <c r="DRM279" s="36"/>
      <c r="DRN279" s="36"/>
      <c r="DRO279" s="36"/>
      <c r="DRP279" s="36"/>
      <c r="DRQ279" s="36"/>
      <c r="DRR279" s="36"/>
      <c r="DRS279" s="36"/>
      <c r="DRT279" s="36"/>
      <c r="DRU279" s="36"/>
      <c r="DRV279" s="36"/>
      <c r="DRW279" s="36"/>
      <c r="DRX279" s="36"/>
      <c r="DRY279" s="36"/>
      <c r="DRZ279" s="36"/>
      <c r="DSA279" s="36"/>
      <c r="DSB279" s="36"/>
      <c r="DSC279" s="36"/>
      <c r="DSD279" s="36"/>
      <c r="DSE279" s="36"/>
      <c r="DSF279" s="36"/>
      <c r="DSG279" s="36"/>
      <c r="DSH279" s="36"/>
      <c r="DSI279" s="36"/>
      <c r="DSJ279" s="36"/>
      <c r="DSK279" s="36"/>
      <c r="DSL279" s="36"/>
      <c r="DSM279" s="36"/>
      <c r="DSN279" s="36"/>
      <c r="DSO279" s="36"/>
      <c r="DSP279" s="36"/>
      <c r="DSQ279" s="36"/>
      <c r="DSR279" s="36"/>
      <c r="DSS279" s="36"/>
      <c r="DST279" s="36"/>
      <c r="DSU279" s="36"/>
      <c r="DSV279" s="36"/>
      <c r="DSW279" s="36"/>
      <c r="DSX279" s="36"/>
      <c r="DSY279" s="36"/>
      <c r="DSZ279" s="36"/>
      <c r="DTA279" s="36"/>
      <c r="DTB279" s="36"/>
      <c r="DTC279" s="36"/>
      <c r="DTD279" s="36"/>
      <c r="DTE279" s="36"/>
      <c r="DTF279" s="36"/>
      <c r="DTG279" s="36"/>
      <c r="DTH279" s="36"/>
      <c r="DTI279" s="36"/>
      <c r="DTJ279" s="36"/>
      <c r="DTK279" s="36"/>
      <c r="DTL279" s="36"/>
      <c r="DTM279" s="36"/>
      <c r="DTN279" s="36"/>
      <c r="DTO279" s="36"/>
      <c r="DTP279" s="36"/>
      <c r="DTQ279" s="36"/>
      <c r="DTR279" s="36"/>
      <c r="DTS279" s="36"/>
      <c r="DTT279" s="36"/>
      <c r="DTU279" s="36"/>
      <c r="DTV279" s="36"/>
      <c r="DTW279" s="36"/>
      <c r="DTX279" s="36"/>
      <c r="DTY279" s="36"/>
      <c r="DTZ279" s="36"/>
      <c r="DUA279" s="36"/>
      <c r="DUB279" s="36"/>
      <c r="DUC279" s="36"/>
      <c r="DUD279" s="36"/>
      <c r="DUE279" s="36"/>
      <c r="DUF279" s="36"/>
      <c r="DUG279" s="36"/>
      <c r="DUH279" s="36"/>
      <c r="DUI279" s="36"/>
      <c r="DUJ279" s="36"/>
      <c r="DUK279" s="36"/>
      <c r="DUL279" s="36"/>
      <c r="DUM279" s="36"/>
      <c r="DUN279" s="36"/>
      <c r="DUO279" s="36"/>
      <c r="DUP279" s="36"/>
      <c r="DUQ279" s="36"/>
      <c r="DUR279" s="36"/>
      <c r="DUS279" s="36"/>
      <c r="DUT279" s="36"/>
      <c r="DUU279" s="36"/>
      <c r="DUV279" s="36"/>
      <c r="DUW279" s="36"/>
      <c r="DUX279" s="36"/>
      <c r="DUY279" s="36"/>
      <c r="DUZ279" s="36"/>
      <c r="DVA279" s="36"/>
      <c r="DVB279" s="36"/>
      <c r="DVC279" s="36"/>
      <c r="DVD279" s="36"/>
      <c r="DVE279" s="36"/>
      <c r="DVF279" s="36"/>
      <c r="DVG279" s="36"/>
      <c r="DVH279" s="36"/>
      <c r="DVI279" s="36"/>
      <c r="DVJ279" s="36"/>
      <c r="DVK279" s="36"/>
      <c r="DVL279" s="36"/>
      <c r="DVM279" s="36"/>
      <c r="DVN279" s="36"/>
      <c r="DVO279" s="36"/>
      <c r="DVP279" s="36"/>
      <c r="DVQ279" s="36"/>
      <c r="DVR279" s="36"/>
      <c r="DVS279" s="36"/>
      <c r="DVT279" s="36"/>
      <c r="DVU279" s="36"/>
      <c r="DVV279" s="36"/>
      <c r="DVW279" s="36"/>
      <c r="DVX279" s="36"/>
      <c r="DVY279" s="36"/>
      <c r="DVZ279" s="36"/>
      <c r="DWA279" s="36"/>
      <c r="DWB279" s="36"/>
      <c r="DWC279" s="36"/>
      <c r="DWD279" s="36"/>
      <c r="DWE279" s="36"/>
      <c r="DWF279" s="36"/>
      <c r="DWG279" s="36"/>
      <c r="DWH279" s="36"/>
      <c r="DWI279" s="36"/>
      <c r="DWJ279" s="36"/>
      <c r="DWK279" s="36"/>
      <c r="DWL279" s="36"/>
      <c r="DWM279" s="36"/>
      <c r="DWN279" s="36"/>
      <c r="DWO279" s="36"/>
      <c r="DWP279" s="36"/>
      <c r="DWQ279" s="36"/>
      <c r="DWR279" s="36"/>
      <c r="DWS279" s="36"/>
      <c r="DWT279" s="36"/>
      <c r="DWU279" s="36"/>
      <c r="DWV279" s="36"/>
      <c r="DWW279" s="36"/>
      <c r="DWX279" s="36"/>
      <c r="DWY279" s="36"/>
      <c r="DWZ279" s="36"/>
      <c r="DXA279" s="36"/>
      <c r="DXB279" s="36"/>
      <c r="DXC279" s="36"/>
      <c r="DXD279" s="36"/>
      <c r="DXE279" s="36"/>
      <c r="DXF279" s="36"/>
      <c r="DXG279" s="36"/>
      <c r="DXH279" s="36"/>
      <c r="DXI279" s="36"/>
      <c r="DXJ279" s="36"/>
      <c r="DXK279" s="36"/>
      <c r="DXL279" s="36"/>
      <c r="DXM279" s="36"/>
      <c r="DXN279" s="36"/>
      <c r="DXO279" s="36"/>
      <c r="DXP279" s="36"/>
      <c r="DXQ279" s="36"/>
      <c r="DXR279" s="36"/>
      <c r="DXS279" s="36"/>
      <c r="DXT279" s="36"/>
      <c r="DXU279" s="36"/>
      <c r="DXV279" s="36"/>
      <c r="DXW279" s="36"/>
      <c r="DXX279" s="36"/>
      <c r="DXY279" s="36"/>
      <c r="DXZ279" s="36"/>
      <c r="DYA279" s="36"/>
      <c r="DYB279" s="36"/>
      <c r="DYC279" s="36"/>
      <c r="DYD279" s="36"/>
      <c r="DYE279" s="36"/>
      <c r="DYF279" s="36"/>
      <c r="DYG279" s="36"/>
      <c r="DYH279" s="36"/>
      <c r="DYI279" s="36"/>
      <c r="DYJ279" s="36"/>
      <c r="DYK279" s="36"/>
      <c r="DYL279" s="36"/>
      <c r="DYM279" s="36"/>
      <c r="DYN279" s="36"/>
      <c r="DYO279" s="36"/>
      <c r="DYP279" s="36"/>
      <c r="DYQ279" s="36"/>
      <c r="DYR279" s="36"/>
      <c r="DYS279" s="36"/>
      <c r="DYT279" s="36"/>
      <c r="DYU279" s="36"/>
      <c r="DYV279" s="36"/>
      <c r="DYW279" s="36"/>
      <c r="DYX279" s="36"/>
      <c r="DYY279" s="36"/>
      <c r="DYZ279" s="36"/>
      <c r="DZA279" s="36"/>
      <c r="DZB279" s="36"/>
      <c r="DZC279" s="36"/>
      <c r="DZD279" s="36"/>
      <c r="DZE279" s="36"/>
      <c r="DZF279" s="36"/>
      <c r="DZG279" s="36"/>
      <c r="DZH279" s="36"/>
      <c r="DZI279" s="36"/>
      <c r="DZJ279" s="36"/>
      <c r="DZK279" s="36"/>
      <c r="DZL279" s="36"/>
      <c r="DZM279" s="36"/>
      <c r="DZN279" s="36"/>
      <c r="DZO279" s="36"/>
      <c r="DZP279" s="36"/>
      <c r="DZQ279" s="36"/>
      <c r="DZR279" s="36"/>
      <c r="DZS279" s="36"/>
      <c r="DZT279" s="36"/>
      <c r="DZU279" s="36"/>
      <c r="DZV279" s="36"/>
      <c r="DZW279" s="36"/>
      <c r="DZX279" s="36"/>
      <c r="DZY279" s="36"/>
      <c r="DZZ279" s="36"/>
      <c r="EAA279" s="36"/>
      <c r="EAB279" s="36"/>
      <c r="EAC279" s="36"/>
      <c r="EAD279" s="36"/>
      <c r="EAE279" s="36"/>
      <c r="EAF279" s="36"/>
      <c r="EAG279" s="36"/>
      <c r="EAH279" s="36"/>
      <c r="EAI279" s="36"/>
      <c r="EAJ279" s="36"/>
      <c r="EAK279" s="36"/>
      <c r="EAL279" s="36"/>
      <c r="EAM279" s="36"/>
      <c r="EAN279" s="36"/>
      <c r="EAO279" s="36"/>
      <c r="EAP279" s="36"/>
      <c r="EAQ279" s="36"/>
      <c r="EAR279" s="36"/>
      <c r="EAS279" s="36"/>
      <c r="EAT279" s="36"/>
      <c r="EAU279" s="36"/>
      <c r="EAV279" s="36"/>
      <c r="EAW279" s="36"/>
      <c r="EAX279" s="36"/>
      <c r="EAY279" s="36"/>
      <c r="EAZ279" s="36"/>
      <c r="EBA279" s="36"/>
      <c r="EBB279" s="36"/>
      <c r="EBC279" s="36"/>
      <c r="EBD279" s="36"/>
      <c r="EBE279" s="36"/>
      <c r="EBF279" s="36"/>
      <c r="EBG279" s="36"/>
      <c r="EBH279" s="36"/>
      <c r="EBI279" s="36"/>
      <c r="EBJ279" s="36"/>
      <c r="EBK279" s="36"/>
      <c r="EBL279" s="36"/>
      <c r="EBM279" s="36"/>
      <c r="EBN279" s="36"/>
      <c r="EBO279" s="36"/>
      <c r="EBP279" s="36"/>
      <c r="EBQ279" s="36"/>
      <c r="EBR279" s="36"/>
      <c r="EBS279" s="36"/>
      <c r="EBT279" s="36"/>
      <c r="EBU279" s="36"/>
      <c r="EBV279" s="36"/>
      <c r="EBW279" s="36"/>
      <c r="EBX279" s="36"/>
      <c r="EBY279" s="36"/>
      <c r="EBZ279" s="36"/>
      <c r="ECA279" s="36"/>
      <c r="ECB279" s="36"/>
      <c r="ECC279" s="36"/>
      <c r="ECD279" s="36"/>
      <c r="ECE279" s="36"/>
      <c r="ECF279" s="36"/>
      <c r="ECG279" s="36"/>
      <c r="ECH279" s="36"/>
      <c r="ECI279" s="36"/>
      <c r="ECJ279" s="36"/>
      <c r="ECK279" s="36"/>
      <c r="ECL279" s="36"/>
      <c r="ECM279" s="36"/>
      <c r="ECN279" s="36"/>
      <c r="ECO279" s="36"/>
      <c r="ECP279" s="36"/>
      <c r="ECQ279" s="36"/>
      <c r="ECR279" s="36"/>
      <c r="ECS279" s="36"/>
      <c r="ECT279" s="36"/>
      <c r="ECU279" s="36"/>
      <c r="ECV279" s="36"/>
      <c r="ECW279" s="36"/>
      <c r="ECX279" s="36"/>
      <c r="ECY279" s="36"/>
      <c r="ECZ279" s="36"/>
      <c r="EDA279" s="36"/>
      <c r="EDB279" s="36"/>
      <c r="EDC279" s="36"/>
      <c r="EDD279" s="36"/>
      <c r="EDE279" s="36"/>
      <c r="EDF279" s="36"/>
      <c r="EDG279" s="36"/>
      <c r="EDH279" s="36"/>
      <c r="EDI279" s="36"/>
      <c r="EDJ279" s="36"/>
      <c r="EDK279" s="36"/>
      <c r="EDL279" s="36"/>
      <c r="EDM279" s="36"/>
      <c r="EDN279" s="36"/>
      <c r="EDO279" s="36"/>
      <c r="EDP279" s="36"/>
      <c r="EDQ279" s="36"/>
      <c r="EDR279" s="36"/>
      <c r="EDS279" s="36"/>
      <c r="EDT279" s="36"/>
      <c r="EDU279" s="36"/>
      <c r="EDV279" s="36"/>
      <c r="EDW279" s="36"/>
      <c r="EDX279" s="36"/>
      <c r="EDY279" s="36"/>
      <c r="EDZ279" s="36"/>
      <c r="EEA279" s="36"/>
      <c r="EEB279" s="36"/>
      <c r="EEC279" s="36"/>
      <c r="EED279" s="36"/>
      <c r="EEE279" s="36"/>
      <c r="EEF279" s="36"/>
      <c r="EEG279" s="36"/>
      <c r="EEH279" s="36"/>
      <c r="EEI279" s="36"/>
      <c r="EEJ279" s="36"/>
      <c r="EEK279" s="36"/>
      <c r="EEL279" s="36"/>
      <c r="EEM279" s="36"/>
      <c r="EEN279" s="36"/>
      <c r="EEO279" s="36"/>
      <c r="EEP279" s="36"/>
      <c r="EEQ279" s="36"/>
      <c r="EER279" s="36"/>
      <c r="EES279" s="36"/>
      <c r="EET279" s="36"/>
      <c r="EEU279" s="36"/>
      <c r="EEV279" s="36"/>
      <c r="EEW279" s="36"/>
      <c r="EEX279" s="36"/>
      <c r="EEY279" s="36"/>
      <c r="EEZ279" s="36"/>
      <c r="EFA279" s="36"/>
      <c r="EFB279" s="36"/>
      <c r="EFC279" s="36"/>
      <c r="EFD279" s="36"/>
      <c r="EFE279" s="36"/>
      <c r="EFF279" s="36"/>
      <c r="EFG279" s="36"/>
      <c r="EFH279" s="36"/>
      <c r="EFI279" s="36"/>
      <c r="EFJ279" s="36"/>
      <c r="EFK279" s="36"/>
      <c r="EFL279" s="36"/>
      <c r="EFM279" s="36"/>
      <c r="EFN279" s="36"/>
      <c r="EFO279" s="36"/>
      <c r="EFP279" s="36"/>
      <c r="EFQ279" s="36"/>
      <c r="EFR279" s="36"/>
      <c r="EFS279" s="36"/>
      <c r="EFT279" s="36"/>
      <c r="EFU279" s="36"/>
      <c r="EFV279" s="36"/>
      <c r="EFW279" s="36"/>
      <c r="EFX279" s="36"/>
      <c r="EFY279" s="36"/>
      <c r="EFZ279" s="36"/>
      <c r="EGA279" s="36"/>
      <c r="EGB279" s="36"/>
      <c r="EGC279" s="36"/>
      <c r="EGD279" s="36"/>
      <c r="EGE279" s="36"/>
      <c r="EGF279" s="36"/>
      <c r="EGG279" s="36"/>
      <c r="EGH279" s="36"/>
      <c r="EGI279" s="36"/>
      <c r="EGJ279" s="36"/>
      <c r="EGK279" s="36"/>
      <c r="EGL279" s="36"/>
      <c r="EGM279" s="36"/>
      <c r="EGN279" s="36"/>
      <c r="EGO279" s="36"/>
      <c r="EGP279" s="36"/>
      <c r="EGQ279" s="36"/>
      <c r="EGR279" s="36"/>
      <c r="EGS279" s="36"/>
      <c r="EGT279" s="36"/>
      <c r="EGU279" s="36"/>
      <c r="EGV279" s="36"/>
      <c r="EGW279" s="36"/>
      <c r="EGX279" s="36"/>
      <c r="EGY279" s="36"/>
      <c r="EGZ279" s="36"/>
      <c r="EHA279" s="36"/>
      <c r="EHB279" s="36"/>
      <c r="EHC279" s="36"/>
      <c r="EHD279" s="36"/>
      <c r="EHE279" s="36"/>
      <c r="EHF279" s="36"/>
      <c r="EHG279" s="36"/>
      <c r="EHH279" s="36"/>
      <c r="EHI279" s="36"/>
      <c r="EHJ279" s="36"/>
      <c r="EHK279" s="36"/>
      <c r="EHL279" s="36"/>
      <c r="EHM279" s="36"/>
      <c r="EHN279" s="36"/>
      <c r="EHO279" s="36"/>
      <c r="EHP279" s="36"/>
      <c r="EHQ279" s="36"/>
      <c r="EHR279" s="36"/>
      <c r="EHS279" s="36"/>
      <c r="EHT279" s="36"/>
      <c r="EHU279" s="36"/>
      <c r="EHV279" s="36"/>
      <c r="EHW279" s="36"/>
      <c r="EHX279" s="36"/>
      <c r="EHY279" s="36"/>
      <c r="EHZ279" s="36"/>
      <c r="EIA279" s="36"/>
      <c r="EIB279" s="36"/>
      <c r="EIC279" s="36"/>
      <c r="EID279" s="36"/>
      <c r="EIE279" s="36"/>
      <c r="EIF279" s="36"/>
      <c r="EIG279" s="36"/>
      <c r="EIH279" s="36"/>
      <c r="EII279" s="36"/>
      <c r="EIJ279" s="36"/>
      <c r="EIK279" s="36"/>
      <c r="EIL279" s="36"/>
      <c r="EIM279" s="36"/>
      <c r="EIN279" s="36"/>
      <c r="EIO279" s="36"/>
      <c r="EIP279" s="36"/>
      <c r="EIQ279" s="36"/>
      <c r="EIR279" s="36"/>
      <c r="EIS279" s="36"/>
      <c r="EIT279" s="36"/>
      <c r="EIU279" s="36"/>
      <c r="EIV279" s="36"/>
      <c r="EIW279" s="36"/>
      <c r="EIX279" s="36"/>
      <c r="EIY279" s="36"/>
      <c r="EIZ279" s="36"/>
      <c r="EJA279" s="36"/>
      <c r="EJB279" s="36"/>
      <c r="EJC279" s="36"/>
      <c r="EJD279" s="36"/>
      <c r="EJE279" s="36"/>
      <c r="EJF279" s="36"/>
      <c r="EJG279" s="36"/>
      <c r="EJH279" s="36"/>
      <c r="EJI279" s="36"/>
      <c r="EJJ279" s="36"/>
      <c r="EJK279" s="36"/>
      <c r="EJL279" s="36"/>
      <c r="EJM279" s="36"/>
      <c r="EJN279" s="36"/>
      <c r="EJO279" s="36"/>
      <c r="EJP279" s="36"/>
      <c r="EJQ279" s="36"/>
      <c r="EJR279" s="36"/>
      <c r="EJS279" s="36"/>
      <c r="EJT279" s="36"/>
      <c r="EJU279" s="36"/>
      <c r="EJV279" s="36"/>
      <c r="EJW279" s="36"/>
      <c r="EJX279" s="36"/>
      <c r="EJY279" s="36"/>
      <c r="EJZ279" s="36"/>
      <c r="EKA279" s="36"/>
      <c r="EKB279" s="36"/>
      <c r="EKC279" s="36"/>
      <c r="EKD279" s="36"/>
      <c r="EKE279" s="36"/>
      <c r="EKF279" s="36"/>
      <c r="EKG279" s="36"/>
      <c r="EKH279" s="36"/>
      <c r="EKI279" s="36"/>
      <c r="EKJ279" s="36"/>
      <c r="EKK279" s="36"/>
      <c r="EKL279" s="36"/>
      <c r="EKM279" s="36"/>
      <c r="EKN279" s="36"/>
      <c r="EKO279" s="36"/>
      <c r="EKP279" s="36"/>
      <c r="EKQ279" s="36"/>
      <c r="EKR279" s="36"/>
      <c r="EKS279" s="36"/>
      <c r="EKT279" s="36"/>
      <c r="EKU279" s="36"/>
      <c r="EKV279" s="36"/>
      <c r="EKW279" s="36"/>
      <c r="EKX279" s="36"/>
      <c r="EKY279" s="36"/>
      <c r="EKZ279" s="36"/>
      <c r="ELA279" s="36"/>
      <c r="ELB279" s="36"/>
      <c r="ELC279" s="36"/>
      <c r="ELD279" s="36"/>
      <c r="ELE279" s="36"/>
      <c r="ELF279" s="36"/>
      <c r="ELG279" s="36"/>
      <c r="ELH279" s="36"/>
      <c r="ELI279" s="36"/>
      <c r="ELJ279" s="36"/>
      <c r="ELK279" s="36"/>
      <c r="ELL279" s="36"/>
      <c r="ELM279" s="36"/>
      <c r="ELN279" s="36"/>
      <c r="ELO279" s="36"/>
      <c r="ELP279" s="36"/>
      <c r="ELQ279" s="36"/>
      <c r="ELR279" s="36"/>
      <c r="ELS279" s="36"/>
      <c r="ELT279" s="36"/>
      <c r="ELU279" s="36"/>
      <c r="ELV279" s="36"/>
      <c r="ELW279" s="36"/>
      <c r="ELX279" s="36"/>
      <c r="ELY279" s="36"/>
      <c r="ELZ279" s="36"/>
      <c r="EMA279" s="36"/>
      <c r="EMB279" s="36"/>
      <c r="EMC279" s="36"/>
      <c r="EMD279" s="36"/>
      <c r="EME279" s="36"/>
      <c r="EMF279" s="36"/>
      <c r="EMG279" s="36"/>
      <c r="EMH279" s="36"/>
      <c r="EMI279" s="36"/>
      <c r="EMJ279" s="36"/>
      <c r="EMK279" s="36"/>
      <c r="EML279" s="36"/>
      <c r="EMM279" s="36"/>
      <c r="EMN279" s="36"/>
      <c r="EMO279" s="36"/>
      <c r="EMP279" s="36"/>
      <c r="EMQ279" s="36"/>
      <c r="EMR279" s="36"/>
      <c r="EMS279" s="36"/>
      <c r="EMT279" s="36"/>
      <c r="EMU279" s="36"/>
      <c r="EMV279" s="36"/>
      <c r="EMW279" s="36"/>
      <c r="EMX279" s="36"/>
      <c r="EMY279" s="36"/>
      <c r="EMZ279" s="36"/>
      <c r="ENA279" s="36"/>
      <c r="ENB279" s="36"/>
      <c r="ENC279" s="36"/>
      <c r="END279" s="36"/>
      <c r="ENE279" s="36"/>
      <c r="ENF279" s="36"/>
      <c r="ENG279" s="36"/>
      <c r="ENH279" s="36"/>
      <c r="ENI279" s="36"/>
      <c r="ENJ279" s="36"/>
      <c r="ENK279" s="36"/>
      <c r="ENL279" s="36"/>
      <c r="ENM279" s="36"/>
      <c r="ENN279" s="36"/>
      <c r="ENO279" s="36"/>
      <c r="ENP279" s="36"/>
      <c r="ENQ279" s="36"/>
      <c r="ENR279" s="36"/>
      <c r="ENS279" s="36"/>
      <c r="ENT279" s="36"/>
      <c r="ENU279" s="36"/>
      <c r="ENV279" s="36"/>
      <c r="ENW279" s="36"/>
      <c r="ENX279" s="36"/>
      <c r="ENY279" s="36"/>
      <c r="ENZ279" s="36"/>
      <c r="EOA279" s="36"/>
      <c r="EOB279" s="36"/>
      <c r="EOC279" s="36"/>
      <c r="EOD279" s="36"/>
      <c r="EOE279" s="36"/>
      <c r="EOF279" s="36"/>
      <c r="EOG279" s="36"/>
      <c r="EOH279" s="36"/>
      <c r="EOI279" s="36"/>
      <c r="EOJ279" s="36"/>
      <c r="EOK279" s="36"/>
      <c r="EOL279" s="36"/>
      <c r="EOM279" s="36"/>
      <c r="EON279" s="36"/>
      <c r="EOO279" s="36"/>
      <c r="EOP279" s="36"/>
      <c r="EOQ279" s="36"/>
      <c r="EOR279" s="36"/>
      <c r="EOS279" s="36"/>
      <c r="EOT279" s="36"/>
      <c r="EOU279" s="36"/>
      <c r="EOV279" s="36"/>
      <c r="EOW279" s="36"/>
      <c r="EOX279" s="36"/>
      <c r="EOY279" s="36"/>
      <c r="EOZ279" s="36"/>
      <c r="EPA279" s="36"/>
      <c r="EPB279" s="36"/>
      <c r="EPC279" s="36"/>
      <c r="EPD279" s="36"/>
      <c r="EPE279" s="36"/>
      <c r="EPF279" s="36"/>
      <c r="EPG279" s="36"/>
      <c r="EPH279" s="36"/>
      <c r="EPI279" s="36"/>
      <c r="EPJ279" s="36"/>
      <c r="EPK279" s="36"/>
      <c r="EPL279" s="36"/>
      <c r="EPM279" s="36"/>
      <c r="EPN279" s="36"/>
      <c r="EPO279" s="36"/>
      <c r="EPP279" s="36"/>
      <c r="EPQ279" s="36"/>
      <c r="EPR279" s="36"/>
      <c r="EPS279" s="36"/>
      <c r="EPT279" s="36"/>
      <c r="EPU279" s="36"/>
      <c r="EPV279" s="36"/>
      <c r="EPW279" s="36"/>
      <c r="EPX279" s="36"/>
      <c r="EPY279" s="36"/>
      <c r="EPZ279" s="36"/>
      <c r="EQA279" s="36"/>
      <c r="EQB279" s="36"/>
      <c r="EQC279" s="36"/>
      <c r="EQD279" s="36"/>
      <c r="EQE279" s="36"/>
      <c r="EQF279" s="36"/>
      <c r="EQG279" s="36"/>
      <c r="EQH279" s="36"/>
      <c r="EQI279" s="36"/>
      <c r="EQJ279" s="36"/>
      <c r="EQK279" s="36"/>
      <c r="EQL279" s="36"/>
      <c r="EQM279" s="36"/>
      <c r="EQN279" s="36"/>
      <c r="EQO279" s="36"/>
      <c r="EQP279" s="36"/>
      <c r="EQQ279" s="36"/>
      <c r="EQR279" s="36"/>
      <c r="EQS279" s="36"/>
      <c r="EQT279" s="36"/>
      <c r="EQU279" s="36"/>
      <c r="EQV279" s="36"/>
      <c r="EQW279" s="36"/>
      <c r="EQX279" s="36"/>
      <c r="EQY279" s="36"/>
      <c r="EQZ279" s="36"/>
      <c r="ERA279" s="36"/>
      <c r="ERB279" s="36"/>
      <c r="ERC279" s="36"/>
      <c r="ERD279" s="36"/>
      <c r="ERE279" s="36"/>
      <c r="ERF279" s="36"/>
      <c r="ERG279" s="36"/>
      <c r="ERH279" s="36"/>
      <c r="ERI279" s="36"/>
      <c r="ERJ279" s="36"/>
      <c r="ERK279" s="36"/>
      <c r="ERL279" s="36"/>
      <c r="ERM279" s="36"/>
      <c r="ERN279" s="36"/>
      <c r="ERO279" s="36"/>
      <c r="ERP279" s="36"/>
      <c r="ERQ279" s="36"/>
      <c r="ERR279" s="36"/>
      <c r="ERS279" s="36"/>
      <c r="ERT279" s="36"/>
      <c r="ERU279" s="36"/>
      <c r="ERV279" s="36"/>
      <c r="ERW279" s="36"/>
      <c r="ERX279" s="36"/>
      <c r="ERY279" s="36"/>
      <c r="ERZ279" s="36"/>
      <c r="ESA279" s="36"/>
      <c r="ESB279" s="36"/>
      <c r="ESC279" s="36"/>
      <c r="ESD279" s="36"/>
      <c r="ESE279" s="36"/>
      <c r="ESF279" s="36"/>
      <c r="ESG279" s="36"/>
      <c r="ESH279" s="36"/>
      <c r="ESI279" s="36"/>
      <c r="ESJ279" s="36"/>
      <c r="ESK279" s="36"/>
      <c r="ESL279" s="36"/>
      <c r="ESM279" s="36"/>
      <c r="ESN279" s="36"/>
      <c r="ESO279" s="36"/>
      <c r="ESP279" s="36"/>
      <c r="ESQ279" s="36"/>
      <c r="ESR279" s="36"/>
      <c r="ESS279" s="36"/>
      <c r="EST279" s="36"/>
      <c r="ESU279" s="36"/>
      <c r="ESV279" s="36"/>
      <c r="ESW279" s="36"/>
      <c r="ESX279" s="36"/>
      <c r="ESY279" s="36"/>
      <c r="ESZ279" s="36"/>
      <c r="ETA279" s="36"/>
      <c r="ETB279" s="36"/>
      <c r="ETC279" s="36"/>
      <c r="ETD279" s="36"/>
      <c r="ETE279" s="36"/>
      <c r="ETF279" s="36"/>
      <c r="ETG279" s="36"/>
      <c r="ETH279" s="36"/>
      <c r="ETI279" s="36"/>
      <c r="ETJ279" s="36"/>
      <c r="ETK279" s="36"/>
      <c r="ETL279" s="36"/>
      <c r="ETM279" s="36"/>
      <c r="ETN279" s="36"/>
      <c r="ETO279" s="36"/>
      <c r="ETP279" s="36"/>
      <c r="ETQ279" s="36"/>
      <c r="ETR279" s="36"/>
      <c r="ETS279" s="36"/>
      <c r="ETT279" s="36"/>
      <c r="ETU279" s="36"/>
      <c r="ETV279" s="36"/>
      <c r="ETW279" s="36"/>
      <c r="ETX279" s="36"/>
      <c r="ETY279" s="36"/>
      <c r="ETZ279" s="36"/>
      <c r="EUA279" s="36"/>
      <c r="EUB279" s="36"/>
      <c r="EUC279" s="36"/>
      <c r="EUD279" s="36"/>
      <c r="EUE279" s="36"/>
      <c r="EUF279" s="36"/>
      <c r="EUG279" s="36"/>
      <c r="EUH279" s="36"/>
      <c r="EUI279" s="36"/>
      <c r="EUJ279" s="36"/>
      <c r="EUK279" s="36"/>
      <c r="EUL279" s="36"/>
      <c r="EUM279" s="36"/>
      <c r="EUN279" s="36"/>
      <c r="EUO279" s="36"/>
      <c r="EUP279" s="36"/>
      <c r="EUQ279" s="36"/>
      <c r="EUR279" s="36"/>
      <c r="EUS279" s="36"/>
      <c r="EUT279" s="36"/>
      <c r="EUU279" s="36"/>
      <c r="EUV279" s="36"/>
      <c r="EUW279" s="36"/>
      <c r="EUX279" s="36"/>
      <c r="EUY279" s="36"/>
      <c r="EUZ279" s="36"/>
      <c r="EVA279" s="36"/>
      <c r="EVB279" s="36"/>
      <c r="EVC279" s="36"/>
      <c r="EVD279" s="36"/>
      <c r="EVE279" s="36"/>
      <c r="EVF279" s="36"/>
      <c r="EVG279" s="36"/>
      <c r="EVH279" s="36"/>
      <c r="EVI279" s="36"/>
      <c r="EVJ279" s="36"/>
      <c r="EVK279" s="36"/>
      <c r="EVL279" s="36"/>
      <c r="EVM279" s="36"/>
      <c r="EVN279" s="36"/>
      <c r="EVO279" s="36"/>
      <c r="EVP279" s="36"/>
      <c r="EVQ279" s="36"/>
      <c r="EVR279" s="36"/>
      <c r="EVS279" s="36"/>
      <c r="EVT279" s="36"/>
      <c r="EVU279" s="36"/>
      <c r="EVV279" s="36"/>
      <c r="EVW279" s="36"/>
      <c r="EVX279" s="36"/>
      <c r="EVY279" s="36"/>
      <c r="EVZ279" s="36"/>
      <c r="EWA279" s="36"/>
      <c r="EWB279" s="36"/>
      <c r="EWC279" s="36"/>
      <c r="EWD279" s="36"/>
      <c r="EWE279" s="36"/>
      <c r="EWF279" s="36"/>
      <c r="EWG279" s="36"/>
      <c r="EWH279" s="36"/>
      <c r="EWI279" s="36"/>
      <c r="EWJ279" s="36"/>
      <c r="EWK279" s="36"/>
      <c r="EWL279" s="36"/>
      <c r="EWM279" s="36"/>
      <c r="EWN279" s="36"/>
      <c r="EWO279" s="36"/>
      <c r="EWP279" s="36"/>
      <c r="EWQ279" s="36"/>
      <c r="EWR279" s="36"/>
      <c r="EWS279" s="36"/>
      <c r="EWT279" s="36"/>
      <c r="EWU279" s="36"/>
      <c r="EWV279" s="36"/>
      <c r="EWW279" s="36"/>
      <c r="EWX279" s="36"/>
      <c r="EWY279" s="36"/>
      <c r="EWZ279" s="36"/>
      <c r="EXA279" s="36"/>
      <c r="EXB279" s="36"/>
      <c r="EXC279" s="36"/>
      <c r="EXD279" s="36"/>
      <c r="EXE279" s="36"/>
      <c r="EXF279" s="36"/>
      <c r="EXG279" s="36"/>
      <c r="EXH279" s="36"/>
      <c r="EXI279" s="36"/>
      <c r="EXJ279" s="36"/>
      <c r="EXK279" s="36"/>
      <c r="EXL279" s="36"/>
      <c r="EXM279" s="36"/>
      <c r="EXN279" s="36"/>
      <c r="EXO279" s="36"/>
      <c r="EXP279" s="36"/>
      <c r="EXQ279" s="36"/>
      <c r="EXR279" s="36"/>
      <c r="EXS279" s="36"/>
      <c r="EXT279" s="36"/>
      <c r="EXU279" s="36"/>
      <c r="EXV279" s="36"/>
      <c r="EXW279" s="36"/>
      <c r="EXX279" s="36"/>
      <c r="EXY279" s="36"/>
      <c r="EXZ279" s="36"/>
      <c r="EYA279" s="36"/>
      <c r="EYB279" s="36"/>
      <c r="EYC279" s="36"/>
      <c r="EYD279" s="36"/>
      <c r="EYE279" s="36"/>
      <c r="EYF279" s="36"/>
      <c r="EYG279" s="36"/>
      <c r="EYH279" s="36"/>
      <c r="EYI279" s="36"/>
      <c r="EYJ279" s="36"/>
      <c r="EYK279" s="36"/>
      <c r="EYL279" s="36"/>
      <c r="EYM279" s="36"/>
      <c r="EYN279" s="36"/>
      <c r="EYO279" s="36"/>
      <c r="EYP279" s="36"/>
      <c r="EYQ279" s="36"/>
      <c r="EYR279" s="36"/>
      <c r="EYS279" s="36"/>
      <c r="EYT279" s="36"/>
      <c r="EYU279" s="36"/>
      <c r="EYV279" s="36"/>
      <c r="EYW279" s="36"/>
      <c r="EYX279" s="36"/>
      <c r="EYY279" s="36"/>
      <c r="EYZ279" s="36"/>
      <c r="EZA279" s="36"/>
      <c r="EZB279" s="36"/>
      <c r="EZC279" s="36"/>
      <c r="EZD279" s="36"/>
      <c r="EZE279" s="36"/>
      <c r="EZF279" s="36"/>
      <c r="EZG279" s="36"/>
      <c r="EZH279" s="36"/>
      <c r="EZI279" s="36"/>
      <c r="EZJ279" s="36"/>
      <c r="EZK279" s="36"/>
      <c r="EZL279" s="36"/>
      <c r="EZM279" s="36"/>
      <c r="EZN279" s="36"/>
      <c r="EZO279" s="36"/>
      <c r="EZP279" s="36"/>
      <c r="EZQ279" s="36"/>
      <c r="EZR279" s="36"/>
      <c r="EZS279" s="36"/>
      <c r="EZT279" s="36"/>
      <c r="EZU279" s="36"/>
      <c r="EZV279" s="36"/>
      <c r="EZW279" s="36"/>
      <c r="EZX279" s="36"/>
      <c r="EZY279" s="36"/>
      <c r="EZZ279" s="36"/>
      <c r="FAA279" s="36"/>
      <c r="FAB279" s="36"/>
      <c r="FAC279" s="36"/>
      <c r="FAD279" s="36"/>
      <c r="FAE279" s="36"/>
      <c r="FAF279" s="36"/>
      <c r="FAG279" s="36"/>
      <c r="FAH279" s="36"/>
      <c r="FAI279" s="36"/>
      <c r="FAJ279" s="36"/>
      <c r="FAK279" s="36"/>
      <c r="FAL279" s="36"/>
      <c r="FAM279" s="36"/>
      <c r="FAN279" s="36"/>
      <c r="FAO279" s="36"/>
      <c r="FAP279" s="36"/>
      <c r="FAQ279" s="36"/>
      <c r="FAR279" s="36"/>
      <c r="FAS279" s="36"/>
      <c r="FAT279" s="36"/>
      <c r="FAU279" s="36"/>
      <c r="FAV279" s="36"/>
      <c r="FAW279" s="36"/>
      <c r="FAX279" s="36"/>
      <c r="FAY279" s="36"/>
      <c r="FAZ279" s="36"/>
      <c r="FBA279" s="36"/>
      <c r="FBB279" s="36"/>
      <c r="FBC279" s="36"/>
      <c r="FBD279" s="36"/>
      <c r="FBE279" s="36"/>
      <c r="FBF279" s="36"/>
      <c r="FBG279" s="36"/>
      <c r="FBH279" s="36"/>
      <c r="FBI279" s="36"/>
      <c r="FBJ279" s="36"/>
      <c r="FBK279" s="36"/>
      <c r="FBL279" s="36"/>
      <c r="FBM279" s="36"/>
      <c r="FBN279" s="36"/>
      <c r="FBO279" s="36"/>
      <c r="FBP279" s="36"/>
      <c r="FBQ279" s="36"/>
      <c r="FBR279" s="36"/>
      <c r="FBS279" s="36"/>
      <c r="FBT279" s="36"/>
      <c r="FBU279" s="36"/>
      <c r="FBV279" s="36"/>
      <c r="FBW279" s="36"/>
      <c r="FBX279" s="36"/>
      <c r="FBY279" s="36"/>
      <c r="FBZ279" s="36"/>
      <c r="FCA279" s="36"/>
      <c r="FCB279" s="36"/>
      <c r="FCC279" s="36"/>
      <c r="FCD279" s="36"/>
      <c r="FCE279" s="36"/>
      <c r="FCF279" s="36"/>
      <c r="FCG279" s="36"/>
      <c r="FCH279" s="36"/>
      <c r="FCI279" s="36"/>
      <c r="FCJ279" s="36"/>
      <c r="FCK279" s="36"/>
      <c r="FCL279" s="36"/>
      <c r="FCM279" s="36"/>
      <c r="FCN279" s="36"/>
      <c r="FCO279" s="36"/>
      <c r="FCP279" s="36"/>
      <c r="FCQ279" s="36"/>
      <c r="FCR279" s="36"/>
      <c r="FCS279" s="36"/>
      <c r="FCT279" s="36"/>
      <c r="FCU279" s="36"/>
      <c r="FCV279" s="36"/>
      <c r="FCW279" s="36"/>
      <c r="FCX279" s="36"/>
      <c r="FCY279" s="36"/>
      <c r="FCZ279" s="36"/>
      <c r="FDA279" s="36"/>
      <c r="FDB279" s="36"/>
      <c r="FDC279" s="36"/>
      <c r="FDD279" s="36"/>
      <c r="FDE279" s="36"/>
      <c r="FDF279" s="36"/>
      <c r="FDG279" s="36"/>
      <c r="FDH279" s="36"/>
      <c r="FDI279" s="36"/>
      <c r="FDJ279" s="36"/>
      <c r="FDK279" s="36"/>
      <c r="FDL279" s="36"/>
      <c r="FDM279" s="36"/>
      <c r="FDN279" s="36"/>
      <c r="FDO279" s="36"/>
      <c r="FDP279" s="36"/>
      <c r="FDQ279" s="36"/>
      <c r="FDR279" s="36"/>
      <c r="FDS279" s="36"/>
      <c r="FDT279" s="36"/>
      <c r="FDU279" s="36"/>
      <c r="FDV279" s="36"/>
      <c r="FDW279" s="36"/>
      <c r="FDX279" s="36"/>
      <c r="FDY279" s="36"/>
      <c r="FDZ279" s="36"/>
      <c r="FEA279" s="36"/>
      <c r="FEB279" s="36"/>
      <c r="FEC279" s="36"/>
      <c r="FED279" s="36"/>
      <c r="FEE279" s="36"/>
      <c r="FEF279" s="36"/>
      <c r="FEG279" s="36"/>
      <c r="FEH279" s="36"/>
      <c r="FEI279" s="36"/>
      <c r="FEJ279" s="36"/>
      <c r="FEK279" s="36"/>
      <c r="FEL279" s="36"/>
      <c r="FEM279" s="36"/>
      <c r="FEN279" s="36"/>
      <c r="FEO279" s="36"/>
      <c r="FEP279" s="36"/>
      <c r="FEQ279" s="36"/>
      <c r="FER279" s="36"/>
      <c r="FES279" s="36"/>
      <c r="FET279" s="36"/>
      <c r="FEU279" s="36"/>
      <c r="FEV279" s="36"/>
      <c r="FEW279" s="36"/>
      <c r="FEX279" s="36"/>
      <c r="FEY279" s="36"/>
      <c r="FEZ279" s="36"/>
      <c r="FFA279" s="36"/>
      <c r="FFB279" s="36"/>
      <c r="FFC279" s="36"/>
      <c r="FFD279" s="36"/>
      <c r="FFE279" s="36"/>
      <c r="FFF279" s="36"/>
      <c r="FFG279" s="36"/>
      <c r="FFH279" s="36"/>
      <c r="FFI279" s="36"/>
      <c r="FFJ279" s="36"/>
      <c r="FFK279" s="36"/>
      <c r="FFL279" s="36"/>
      <c r="FFM279" s="36"/>
      <c r="FFN279" s="36"/>
      <c r="FFO279" s="36"/>
      <c r="FFP279" s="36"/>
      <c r="FFQ279" s="36"/>
      <c r="FFR279" s="36"/>
      <c r="FFS279" s="36"/>
      <c r="FFT279" s="36"/>
      <c r="FFU279" s="36"/>
      <c r="FFV279" s="36"/>
      <c r="FFW279" s="36"/>
      <c r="FFX279" s="36"/>
      <c r="FFY279" s="36"/>
      <c r="FFZ279" s="36"/>
      <c r="FGA279" s="36"/>
      <c r="FGB279" s="36"/>
      <c r="FGC279" s="36"/>
      <c r="FGD279" s="36"/>
      <c r="FGE279" s="36"/>
      <c r="FGF279" s="36"/>
      <c r="FGG279" s="36"/>
      <c r="FGH279" s="36"/>
      <c r="FGI279" s="36"/>
      <c r="FGJ279" s="36"/>
      <c r="FGK279" s="36"/>
      <c r="FGL279" s="36"/>
      <c r="FGM279" s="36"/>
      <c r="FGN279" s="36"/>
      <c r="FGO279" s="36"/>
      <c r="FGP279" s="36"/>
      <c r="FGQ279" s="36"/>
      <c r="FGR279" s="36"/>
      <c r="FGS279" s="36"/>
      <c r="FGT279" s="36"/>
      <c r="FGU279" s="36"/>
      <c r="FGV279" s="36"/>
      <c r="FGW279" s="36"/>
      <c r="FGX279" s="36"/>
      <c r="FGY279" s="36"/>
      <c r="FGZ279" s="36"/>
      <c r="FHA279" s="36"/>
      <c r="FHB279" s="36"/>
      <c r="FHC279" s="36"/>
      <c r="FHD279" s="36"/>
      <c r="FHE279" s="36"/>
      <c r="FHF279" s="36"/>
      <c r="FHG279" s="36"/>
      <c r="FHH279" s="36"/>
      <c r="FHI279" s="36"/>
      <c r="FHJ279" s="36"/>
      <c r="FHK279" s="36"/>
      <c r="FHL279" s="36"/>
      <c r="FHM279" s="36"/>
      <c r="FHN279" s="36"/>
      <c r="FHO279" s="36"/>
      <c r="FHP279" s="36"/>
      <c r="FHQ279" s="36"/>
      <c r="FHR279" s="36"/>
      <c r="FHS279" s="36"/>
      <c r="FHT279" s="36"/>
      <c r="FHU279" s="36"/>
      <c r="FHV279" s="36"/>
      <c r="FHW279" s="36"/>
      <c r="FHX279" s="36"/>
      <c r="FHY279" s="36"/>
      <c r="FHZ279" s="36"/>
      <c r="FIA279" s="36"/>
      <c r="FIB279" s="36"/>
      <c r="FIC279" s="36"/>
      <c r="FID279" s="36"/>
      <c r="FIE279" s="36"/>
      <c r="FIF279" s="36"/>
      <c r="FIG279" s="36"/>
      <c r="FIH279" s="36"/>
      <c r="FII279" s="36"/>
      <c r="FIJ279" s="36"/>
      <c r="FIK279" s="36"/>
      <c r="FIL279" s="36"/>
      <c r="FIM279" s="36"/>
      <c r="FIN279" s="36"/>
      <c r="FIO279" s="36"/>
      <c r="FIP279" s="36"/>
      <c r="FIQ279" s="36"/>
      <c r="FIR279" s="36"/>
      <c r="FIS279" s="36"/>
      <c r="FIT279" s="36"/>
      <c r="FIU279" s="36"/>
      <c r="FIV279" s="36"/>
      <c r="FIW279" s="36"/>
      <c r="FIX279" s="36"/>
      <c r="FIY279" s="36"/>
      <c r="FIZ279" s="36"/>
      <c r="FJA279" s="36"/>
      <c r="FJB279" s="36"/>
      <c r="FJC279" s="36"/>
      <c r="FJD279" s="36"/>
      <c r="FJE279" s="36"/>
      <c r="FJF279" s="36"/>
      <c r="FJG279" s="36"/>
      <c r="FJH279" s="36"/>
      <c r="FJI279" s="36"/>
      <c r="FJJ279" s="36"/>
      <c r="FJK279" s="36"/>
      <c r="FJL279" s="36"/>
      <c r="FJM279" s="36"/>
      <c r="FJN279" s="36"/>
      <c r="FJO279" s="36"/>
      <c r="FJP279" s="36"/>
      <c r="FJQ279" s="36"/>
      <c r="FJR279" s="36"/>
      <c r="FJS279" s="36"/>
      <c r="FJT279" s="36"/>
      <c r="FJU279" s="36"/>
      <c r="FJV279" s="36"/>
      <c r="FJW279" s="36"/>
      <c r="FJX279" s="36"/>
      <c r="FJY279" s="36"/>
      <c r="FJZ279" s="36"/>
      <c r="FKA279" s="36"/>
      <c r="FKB279" s="36"/>
      <c r="FKC279" s="36"/>
      <c r="FKD279" s="36"/>
      <c r="FKE279" s="36"/>
      <c r="FKF279" s="36"/>
      <c r="FKG279" s="36"/>
      <c r="FKH279" s="36"/>
      <c r="FKI279" s="36"/>
      <c r="FKJ279" s="36"/>
      <c r="FKK279" s="36"/>
      <c r="FKL279" s="36"/>
      <c r="FKM279" s="36"/>
      <c r="FKN279" s="36"/>
      <c r="FKO279" s="36"/>
      <c r="FKP279" s="36"/>
      <c r="FKQ279" s="36"/>
      <c r="FKR279" s="36"/>
      <c r="FKS279" s="36"/>
      <c r="FKT279" s="36"/>
      <c r="FKU279" s="36"/>
      <c r="FKV279" s="36"/>
      <c r="FKW279" s="36"/>
      <c r="FKX279" s="36"/>
      <c r="FKY279" s="36"/>
      <c r="FKZ279" s="36"/>
      <c r="FLA279" s="36"/>
      <c r="FLB279" s="36"/>
      <c r="FLC279" s="36"/>
      <c r="FLD279" s="36"/>
      <c r="FLE279" s="36"/>
      <c r="FLF279" s="36"/>
      <c r="FLG279" s="36"/>
      <c r="FLH279" s="36"/>
      <c r="FLI279" s="36"/>
      <c r="FLJ279" s="36"/>
      <c r="FLK279" s="36"/>
      <c r="FLL279" s="36"/>
      <c r="FLM279" s="36"/>
      <c r="FLN279" s="36"/>
      <c r="FLO279" s="36"/>
      <c r="FLP279" s="36"/>
      <c r="FLQ279" s="36"/>
      <c r="FLR279" s="36"/>
      <c r="FLS279" s="36"/>
      <c r="FLT279" s="36"/>
      <c r="FLU279" s="36"/>
      <c r="FLV279" s="36"/>
      <c r="FLW279" s="36"/>
      <c r="FLX279" s="36"/>
      <c r="FLY279" s="36"/>
      <c r="FLZ279" s="36"/>
      <c r="FMA279" s="36"/>
      <c r="FMB279" s="36"/>
      <c r="FMC279" s="36"/>
      <c r="FMD279" s="36"/>
      <c r="FME279" s="36"/>
      <c r="FMF279" s="36"/>
      <c r="FMG279" s="36"/>
      <c r="FMH279" s="36"/>
      <c r="FMI279" s="36"/>
      <c r="FMJ279" s="36"/>
      <c r="FMK279" s="36"/>
      <c r="FML279" s="36"/>
      <c r="FMM279" s="36"/>
      <c r="FMN279" s="36"/>
      <c r="FMO279" s="36"/>
      <c r="FMP279" s="36"/>
      <c r="FMQ279" s="36"/>
      <c r="FMR279" s="36"/>
      <c r="FMS279" s="36"/>
      <c r="FMT279" s="36"/>
      <c r="FMU279" s="36"/>
      <c r="FMV279" s="36"/>
      <c r="FMW279" s="36"/>
      <c r="FMX279" s="36"/>
      <c r="FMY279" s="36"/>
      <c r="FMZ279" s="36"/>
      <c r="FNA279" s="36"/>
      <c r="FNB279" s="36"/>
      <c r="FNC279" s="36"/>
      <c r="FND279" s="36"/>
      <c r="FNE279" s="36"/>
      <c r="FNF279" s="36"/>
      <c r="FNG279" s="36"/>
      <c r="FNH279" s="36"/>
      <c r="FNI279" s="36"/>
      <c r="FNJ279" s="36"/>
      <c r="FNK279" s="36"/>
      <c r="FNL279" s="36"/>
      <c r="FNM279" s="36"/>
      <c r="FNN279" s="36"/>
      <c r="FNO279" s="36"/>
      <c r="FNP279" s="36"/>
      <c r="FNQ279" s="36"/>
      <c r="FNR279" s="36"/>
      <c r="FNS279" s="36"/>
      <c r="FNT279" s="36"/>
      <c r="FNU279" s="36"/>
      <c r="FNV279" s="36"/>
      <c r="FNW279" s="36"/>
      <c r="FNX279" s="36"/>
      <c r="FNY279" s="36"/>
      <c r="FNZ279" s="36"/>
      <c r="FOA279" s="36"/>
      <c r="FOB279" s="36"/>
      <c r="FOC279" s="36"/>
      <c r="FOD279" s="36"/>
      <c r="FOE279" s="36"/>
      <c r="FOF279" s="36"/>
      <c r="FOG279" s="36"/>
      <c r="FOH279" s="36"/>
      <c r="FOI279" s="36"/>
      <c r="FOJ279" s="36"/>
      <c r="FOK279" s="36"/>
      <c r="FOL279" s="36"/>
      <c r="FOM279" s="36"/>
      <c r="FON279" s="36"/>
      <c r="FOO279" s="36"/>
      <c r="FOP279" s="36"/>
      <c r="FOQ279" s="36"/>
      <c r="FOR279" s="36"/>
      <c r="FOS279" s="36"/>
      <c r="FOT279" s="36"/>
      <c r="FOU279" s="36"/>
      <c r="FOV279" s="36"/>
      <c r="FOW279" s="36"/>
      <c r="FOX279" s="36"/>
      <c r="FOY279" s="36"/>
      <c r="FOZ279" s="36"/>
      <c r="FPA279" s="36"/>
      <c r="FPB279" s="36"/>
      <c r="FPC279" s="36"/>
      <c r="FPD279" s="36"/>
      <c r="FPE279" s="36"/>
      <c r="FPF279" s="36"/>
      <c r="FPG279" s="36"/>
      <c r="FPH279" s="36"/>
      <c r="FPI279" s="36"/>
      <c r="FPJ279" s="36"/>
      <c r="FPK279" s="36"/>
      <c r="FPL279" s="36"/>
      <c r="FPM279" s="36"/>
      <c r="FPN279" s="36"/>
      <c r="FPO279" s="36"/>
      <c r="FPP279" s="36"/>
      <c r="FPQ279" s="36"/>
      <c r="FPR279" s="36"/>
      <c r="FPS279" s="36"/>
      <c r="FPT279" s="36"/>
      <c r="FPU279" s="36"/>
      <c r="FPV279" s="36"/>
      <c r="FPW279" s="36"/>
      <c r="FPX279" s="36"/>
      <c r="FPY279" s="36"/>
      <c r="FPZ279" s="36"/>
      <c r="FQA279" s="36"/>
      <c r="FQB279" s="36"/>
      <c r="FQC279" s="36"/>
      <c r="FQD279" s="36"/>
      <c r="FQE279" s="36"/>
      <c r="FQF279" s="36"/>
      <c r="FQG279" s="36"/>
      <c r="FQH279" s="36"/>
      <c r="FQI279" s="36"/>
      <c r="FQJ279" s="36"/>
      <c r="FQK279" s="36"/>
      <c r="FQL279" s="36"/>
      <c r="FQM279" s="36"/>
      <c r="FQN279" s="36"/>
      <c r="FQO279" s="36"/>
      <c r="FQP279" s="36"/>
      <c r="FQQ279" s="36"/>
      <c r="FQR279" s="36"/>
      <c r="FQS279" s="36"/>
      <c r="FQT279" s="36"/>
      <c r="FQU279" s="36"/>
      <c r="FQV279" s="36"/>
      <c r="FQW279" s="36"/>
      <c r="FQX279" s="36"/>
      <c r="FQY279" s="36"/>
      <c r="FQZ279" s="36"/>
      <c r="FRA279" s="36"/>
      <c r="FRB279" s="36"/>
      <c r="FRC279" s="36"/>
      <c r="FRD279" s="36"/>
      <c r="FRE279" s="36"/>
      <c r="FRF279" s="36"/>
      <c r="FRG279" s="36"/>
      <c r="FRH279" s="36"/>
      <c r="FRI279" s="36"/>
      <c r="FRJ279" s="36"/>
      <c r="FRK279" s="36"/>
      <c r="FRL279" s="36"/>
      <c r="FRM279" s="36"/>
      <c r="FRN279" s="36"/>
      <c r="FRO279" s="36"/>
      <c r="FRP279" s="36"/>
      <c r="FRQ279" s="36"/>
      <c r="FRR279" s="36"/>
      <c r="FRS279" s="36"/>
      <c r="FRT279" s="36"/>
      <c r="FRU279" s="36"/>
      <c r="FRV279" s="36"/>
      <c r="FRW279" s="36"/>
      <c r="FRX279" s="36"/>
      <c r="FRY279" s="36"/>
      <c r="FRZ279" s="36"/>
      <c r="FSA279" s="36"/>
      <c r="FSB279" s="36"/>
      <c r="FSC279" s="36"/>
      <c r="FSD279" s="36"/>
      <c r="FSE279" s="36"/>
      <c r="FSF279" s="36"/>
      <c r="FSG279" s="36"/>
      <c r="FSH279" s="36"/>
      <c r="FSI279" s="36"/>
      <c r="FSJ279" s="36"/>
      <c r="FSK279" s="36"/>
      <c r="FSL279" s="36"/>
      <c r="FSM279" s="36"/>
      <c r="FSN279" s="36"/>
      <c r="FSO279" s="36"/>
      <c r="FSP279" s="36"/>
      <c r="FSQ279" s="36"/>
      <c r="FSR279" s="36"/>
      <c r="FSS279" s="36"/>
      <c r="FST279" s="36"/>
      <c r="FSU279" s="36"/>
      <c r="FSV279" s="36"/>
      <c r="FSW279" s="36"/>
      <c r="FSX279" s="36"/>
      <c r="FSY279" s="36"/>
      <c r="FSZ279" s="36"/>
      <c r="FTA279" s="36"/>
      <c r="FTB279" s="36"/>
      <c r="FTC279" s="36"/>
      <c r="FTD279" s="36"/>
      <c r="FTE279" s="36"/>
      <c r="FTF279" s="36"/>
      <c r="FTG279" s="36"/>
      <c r="FTH279" s="36"/>
      <c r="FTI279" s="36"/>
      <c r="FTJ279" s="36"/>
      <c r="FTK279" s="36"/>
      <c r="FTL279" s="36"/>
      <c r="FTM279" s="36"/>
      <c r="FTN279" s="36"/>
      <c r="FTO279" s="36"/>
      <c r="FTP279" s="36"/>
      <c r="FTQ279" s="36"/>
      <c r="FTR279" s="36"/>
      <c r="FTS279" s="36"/>
      <c r="FTT279" s="36"/>
      <c r="FTU279" s="36"/>
      <c r="FTV279" s="36"/>
      <c r="FTW279" s="36"/>
      <c r="FTX279" s="36"/>
      <c r="FTY279" s="36"/>
      <c r="FTZ279" s="36"/>
      <c r="FUA279" s="36"/>
      <c r="FUB279" s="36"/>
      <c r="FUC279" s="36"/>
      <c r="FUD279" s="36"/>
      <c r="FUE279" s="36"/>
      <c r="FUF279" s="36"/>
      <c r="FUG279" s="36"/>
      <c r="FUH279" s="36"/>
      <c r="FUI279" s="36"/>
      <c r="FUJ279" s="36"/>
      <c r="FUK279" s="36"/>
      <c r="FUL279" s="36"/>
      <c r="FUM279" s="36"/>
      <c r="FUN279" s="36"/>
      <c r="FUO279" s="36"/>
      <c r="FUP279" s="36"/>
      <c r="FUQ279" s="36"/>
      <c r="FUR279" s="36"/>
      <c r="FUS279" s="36"/>
      <c r="FUT279" s="36"/>
      <c r="FUU279" s="36"/>
      <c r="FUV279" s="36"/>
      <c r="FUW279" s="36"/>
      <c r="FUX279" s="36"/>
      <c r="FUY279" s="36"/>
      <c r="FUZ279" s="36"/>
      <c r="FVA279" s="36"/>
      <c r="FVB279" s="36"/>
      <c r="FVC279" s="36"/>
      <c r="FVD279" s="36"/>
      <c r="FVE279" s="36"/>
      <c r="FVF279" s="36"/>
      <c r="FVG279" s="36"/>
      <c r="FVH279" s="36"/>
      <c r="FVI279" s="36"/>
      <c r="FVJ279" s="36"/>
      <c r="FVK279" s="36"/>
      <c r="FVL279" s="36"/>
      <c r="FVM279" s="36"/>
      <c r="FVN279" s="36"/>
      <c r="FVO279" s="36"/>
      <c r="FVP279" s="36"/>
      <c r="FVQ279" s="36"/>
      <c r="FVR279" s="36"/>
      <c r="FVS279" s="36"/>
      <c r="FVT279" s="36"/>
      <c r="FVU279" s="36"/>
      <c r="FVV279" s="36"/>
      <c r="FVW279" s="36"/>
      <c r="FVX279" s="36"/>
      <c r="FVY279" s="36"/>
      <c r="FVZ279" s="36"/>
      <c r="FWA279" s="36"/>
      <c r="FWB279" s="36"/>
      <c r="FWC279" s="36"/>
      <c r="FWD279" s="36"/>
      <c r="FWE279" s="36"/>
      <c r="FWF279" s="36"/>
      <c r="FWG279" s="36"/>
      <c r="FWH279" s="36"/>
      <c r="FWI279" s="36"/>
      <c r="FWJ279" s="36"/>
      <c r="FWK279" s="36"/>
      <c r="FWL279" s="36"/>
      <c r="FWM279" s="36"/>
      <c r="FWN279" s="36"/>
      <c r="FWO279" s="36"/>
      <c r="FWP279" s="36"/>
      <c r="FWQ279" s="36"/>
      <c r="FWR279" s="36"/>
      <c r="FWS279" s="36"/>
      <c r="FWT279" s="36"/>
      <c r="FWU279" s="36"/>
      <c r="FWV279" s="36"/>
      <c r="FWW279" s="36"/>
      <c r="FWX279" s="36"/>
      <c r="FWY279" s="36"/>
      <c r="FWZ279" s="36"/>
      <c r="FXA279" s="36"/>
      <c r="FXB279" s="36"/>
      <c r="FXC279" s="36"/>
      <c r="FXD279" s="36"/>
      <c r="FXE279" s="36"/>
      <c r="FXF279" s="36"/>
      <c r="FXG279" s="36"/>
      <c r="FXH279" s="36"/>
      <c r="FXI279" s="36"/>
      <c r="FXJ279" s="36"/>
      <c r="FXK279" s="36"/>
      <c r="FXL279" s="36"/>
      <c r="FXM279" s="36"/>
      <c r="FXN279" s="36"/>
      <c r="FXO279" s="36"/>
      <c r="FXP279" s="36"/>
      <c r="FXQ279" s="36"/>
      <c r="FXR279" s="36"/>
      <c r="FXS279" s="36"/>
      <c r="FXT279" s="36"/>
      <c r="FXU279" s="36"/>
      <c r="FXV279" s="36"/>
      <c r="FXW279" s="36"/>
      <c r="FXX279" s="36"/>
      <c r="FXY279" s="36"/>
      <c r="FXZ279" s="36"/>
      <c r="FYA279" s="36"/>
      <c r="FYB279" s="36"/>
      <c r="FYC279" s="36"/>
      <c r="FYD279" s="36"/>
      <c r="FYE279" s="36"/>
      <c r="FYF279" s="36"/>
      <c r="FYG279" s="36"/>
      <c r="FYH279" s="36"/>
      <c r="FYI279" s="36"/>
      <c r="FYJ279" s="36"/>
      <c r="FYK279" s="36"/>
      <c r="FYL279" s="36"/>
      <c r="FYM279" s="36"/>
      <c r="FYN279" s="36"/>
      <c r="FYO279" s="36"/>
      <c r="FYP279" s="36"/>
      <c r="FYQ279" s="36"/>
      <c r="FYR279" s="36"/>
      <c r="FYS279" s="36"/>
      <c r="FYT279" s="36"/>
      <c r="FYU279" s="36"/>
      <c r="FYV279" s="36"/>
      <c r="FYW279" s="36"/>
      <c r="FYX279" s="36"/>
      <c r="FYY279" s="36"/>
      <c r="FYZ279" s="36"/>
      <c r="FZA279" s="36"/>
      <c r="FZB279" s="36"/>
      <c r="FZC279" s="36"/>
      <c r="FZD279" s="36"/>
      <c r="FZE279" s="36"/>
      <c r="FZF279" s="36"/>
      <c r="FZG279" s="36"/>
      <c r="FZH279" s="36"/>
      <c r="FZI279" s="36"/>
      <c r="FZJ279" s="36"/>
      <c r="FZK279" s="36"/>
      <c r="FZL279" s="36"/>
      <c r="FZM279" s="36"/>
      <c r="FZN279" s="36"/>
      <c r="FZO279" s="36"/>
      <c r="FZP279" s="36"/>
      <c r="FZQ279" s="36"/>
      <c r="FZR279" s="36"/>
      <c r="FZS279" s="36"/>
      <c r="FZT279" s="36"/>
      <c r="FZU279" s="36"/>
      <c r="FZV279" s="36"/>
      <c r="FZW279" s="36"/>
      <c r="FZX279" s="36"/>
      <c r="FZY279" s="36"/>
      <c r="FZZ279" s="36"/>
      <c r="GAA279" s="36"/>
      <c r="GAB279" s="36"/>
      <c r="GAC279" s="36"/>
      <c r="GAD279" s="36"/>
      <c r="GAE279" s="36"/>
      <c r="GAF279" s="36"/>
      <c r="GAG279" s="36"/>
      <c r="GAH279" s="36"/>
      <c r="GAI279" s="36"/>
      <c r="GAJ279" s="36"/>
      <c r="GAK279" s="36"/>
      <c r="GAL279" s="36"/>
      <c r="GAM279" s="36"/>
      <c r="GAN279" s="36"/>
      <c r="GAO279" s="36"/>
      <c r="GAP279" s="36"/>
      <c r="GAQ279" s="36"/>
      <c r="GAR279" s="36"/>
      <c r="GAS279" s="36"/>
      <c r="GAT279" s="36"/>
      <c r="GAU279" s="36"/>
      <c r="GAV279" s="36"/>
      <c r="GAW279" s="36"/>
      <c r="GAX279" s="36"/>
      <c r="GAY279" s="36"/>
      <c r="GAZ279" s="36"/>
      <c r="GBA279" s="36"/>
      <c r="GBB279" s="36"/>
      <c r="GBC279" s="36"/>
      <c r="GBD279" s="36"/>
      <c r="GBE279" s="36"/>
      <c r="GBF279" s="36"/>
      <c r="GBG279" s="36"/>
      <c r="GBH279" s="36"/>
      <c r="GBI279" s="36"/>
      <c r="GBJ279" s="36"/>
      <c r="GBK279" s="36"/>
      <c r="GBL279" s="36"/>
      <c r="GBM279" s="36"/>
      <c r="GBN279" s="36"/>
      <c r="GBO279" s="36"/>
      <c r="GBP279" s="36"/>
      <c r="GBQ279" s="36"/>
      <c r="GBR279" s="36"/>
      <c r="GBS279" s="36"/>
      <c r="GBT279" s="36"/>
      <c r="GBU279" s="36"/>
      <c r="GBV279" s="36"/>
      <c r="GBW279" s="36"/>
      <c r="GBX279" s="36"/>
      <c r="GBY279" s="36"/>
      <c r="GBZ279" s="36"/>
      <c r="GCA279" s="36"/>
      <c r="GCB279" s="36"/>
      <c r="GCC279" s="36"/>
      <c r="GCD279" s="36"/>
      <c r="GCE279" s="36"/>
      <c r="GCF279" s="36"/>
      <c r="GCG279" s="36"/>
      <c r="GCH279" s="36"/>
      <c r="GCI279" s="36"/>
      <c r="GCJ279" s="36"/>
      <c r="GCK279" s="36"/>
      <c r="GCL279" s="36"/>
      <c r="GCM279" s="36"/>
      <c r="GCN279" s="36"/>
      <c r="GCO279" s="36"/>
      <c r="GCP279" s="36"/>
      <c r="GCQ279" s="36"/>
      <c r="GCR279" s="36"/>
      <c r="GCS279" s="36"/>
      <c r="GCT279" s="36"/>
      <c r="GCU279" s="36"/>
      <c r="GCV279" s="36"/>
      <c r="GCW279" s="36"/>
      <c r="GCX279" s="36"/>
      <c r="GCY279" s="36"/>
      <c r="GCZ279" s="36"/>
      <c r="GDA279" s="36"/>
      <c r="GDB279" s="36"/>
      <c r="GDC279" s="36"/>
      <c r="GDD279" s="36"/>
      <c r="GDE279" s="36"/>
      <c r="GDF279" s="36"/>
      <c r="GDG279" s="36"/>
      <c r="GDH279" s="36"/>
      <c r="GDI279" s="36"/>
      <c r="GDJ279" s="36"/>
      <c r="GDK279" s="36"/>
      <c r="GDL279" s="36"/>
      <c r="GDM279" s="36"/>
      <c r="GDN279" s="36"/>
      <c r="GDO279" s="36"/>
      <c r="GDP279" s="36"/>
      <c r="GDQ279" s="36"/>
      <c r="GDR279" s="36"/>
      <c r="GDS279" s="36"/>
      <c r="GDT279" s="36"/>
      <c r="GDU279" s="36"/>
      <c r="GDV279" s="36"/>
      <c r="GDW279" s="36"/>
      <c r="GDX279" s="36"/>
      <c r="GDY279" s="36"/>
      <c r="GDZ279" s="36"/>
      <c r="GEA279" s="36"/>
      <c r="GEB279" s="36"/>
      <c r="GEC279" s="36"/>
      <c r="GED279" s="36"/>
      <c r="GEE279" s="36"/>
      <c r="GEF279" s="36"/>
      <c r="GEG279" s="36"/>
      <c r="GEH279" s="36"/>
      <c r="GEI279" s="36"/>
      <c r="GEJ279" s="36"/>
      <c r="GEK279" s="36"/>
      <c r="GEL279" s="36"/>
      <c r="GEM279" s="36"/>
      <c r="GEN279" s="36"/>
      <c r="GEO279" s="36"/>
      <c r="GEP279" s="36"/>
      <c r="GEQ279" s="36"/>
      <c r="GER279" s="36"/>
      <c r="GES279" s="36"/>
      <c r="GET279" s="36"/>
      <c r="GEU279" s="36"/>
      <c r="GEV279" s="36"/>
      <c r="GEW279" s="36"/>
      <c r="GEX279" s="36"/>
      <c r="GEY279" s="36"/>
      <c r="GEZ279" s="36"/>
      <c r="GFA279" s="36"/>
      <c r="GFB279" s="36"/>
      <c r="GFC279" s="36"/>
      <c r="GFD279" s="36"/>
      <c r="GFE279" s="36"/>
      <c r="GFF279" s="36"/>
      <c r="GFG279" s="36"/>
      <c r="GFH279" s="36"/>
      <c r="GFI279" s="36"/>
      <c r="GFJ279" s="36"/>
      <c r="GFK279" s="36"/>
      <c r="GFL279" s="36"/>
      <c r="GFM279" s="36"/>
      <c r="GFN279" s="36"/>
      <c r="GFO279" s="36"/>
      <c r="GFP279" s="36"/>
      <c r="GFQ279" s="36"/>
      <c r="GFR279" s="36"/>
      <c r="GFS279" s="36"/>
      <c r="GFT279" s="36"/>
      <c r="GFU279" s="36"/>
      <c r="GFV279" s="36"/>
      <c r="GFW279" s="36"/>
      <c r="GFX279" s="36"/>
      <c r="GFY279" s="36"/>
      <c r="GFZ279" s="36"/>
      <c r="GGA279" s="36"/>
      <c r="GGB279" s="36"/>
      <c r="GGC279" s="36"/>
      <c r="GGD279" s="36"/>
      <c r="GGE279" s="36"/>
      <c r="GGF279" s="36"/>
      <c r="GGG279" s="36"/>
      <c r="GGH279" s="36"/>
      <c r="GGI279" s="36"/>
      <c r="GGJ279" s="36"/>
      <c r="GGK279" s="36"/>
      <c r="GGL279" s="36"/>
      <c r="GGM279" s="36"/>
      <c r="GGN279" s="36"/>
      <c r="GGO279" s="36"/>
      <c r="GGP279" s="36"/>
      <c r="GGQ279" s="36"/>
      <c r="GGR279" s="36"/>
      <c r="GGS279" s="36"/>
      <c r="GGT279" s="36"/>
      <c r="GGU279" s="36"/>
      <c r="GGV279" s="36"/>
      <c r="GGW279" s="36"/>
      <c r="GGX279" s="36"/>
      <c r="GGY279" s="36"/>
      <c r="GGZ279" s="36"/>
      <c r="GHA279" s="36"/>
      <c r="GHB279" s="36"/>
      <c r="GHC279" s="36"/>
      <c r="GHD279" s="36"/>
      <c r="GHE279" s="36"/>
      <c r="GHF279" s="36"/>
      <c r="GHG279" s="36"/>
      <c r="GHH279" s="36"/>
      <c r="GHI279" s="36"/>
      <c r="GHJ279" s="36"/>
      <c r="GHK279" s="36"/>
      <c r="GHL279" s="36"/>
      <c r="GHM279" s="36"/>
      <c r="GHN279" s="36"/>
      <c r="GHO279" s="36"/>
      <c r="GHP279" s="36"/>
      <c r="GHQ279" s="36"/>
      <c r="GHR279" s="36"/>
      <c r="GHS279" s="36"/>
      <c r="GHT279" s="36"/>
      <c r="GHU279" s="36"/>
      <c r="GHV279" s="36"/>
      <c r="GHW279" s="36"/>
      <c r="GHX279" s="36"/>
      <c r="GHY279" s="36"/>
      <c r="GHZ279" s="36"/>
      <c r="GIA279" s="36"/>
      <c r="GIB279" s="36"/>
      <c r="GIC279" s="36"/>
      <c r="GID279" s="36"/>
      <c r="GIE279" s="36"/>
      <c r="GIF279" s="36"/>
      <c r="GIG279" s="36"/>
      <c r="GIH279" s="36"/>
      <c r="GII279" s="36"/>
      <c r="GIJ279" s="36"/>
      <c r="GIK279" s="36"/>
      <c r="GIL279" s="36"/>
      <c r="GIM279" s="36"/>
      <c r="GIN279" s="36"/>
      <c r="GIO279" s="36"/>
      <c r="GIP279" s="36"/>
      <c r="GIQ279" s="36"/>
      <c r="GIR279" s="36"/>
      <c r="GIS279" s="36"/>
      <c r="GIT279" s="36"/>
      <c r="GIU279" s="36"/>
      <c r="GIV279" s="36"/>
      <c r="GIW279" s="36"/>
      <c r="GIX279" s="36"/>
      <c r="GIY279" s="36"/>
      <c r="GIZ279" s="36"/>
      <c r="GJA279" s="36"/>
      <c r="GJB279" s="36"/>
      <c r="GJC279" s="36"/>
      <c r="GJD279" s="36"/>
      <c r="GJE279" s="36"/>
      <c r="GJF279" s="36"/>
      <c r="GJG279" s="36"/>
      <c r="GJH279" s="36"/>
      <c r="GJI279" s="36"/>
      <c r="GJJ279" s="36"/>
      <c r="GJK279" s="36"/>
      <c r="GJL279" s="36"/>
      <c r="GJM279" s="36"/>
      <c r="GJN279" s="36"/>
      <c r="GJO279" s="36"/>
      <c r="GJP279" s="36"/>
      <c r="GJQ279" s="36"/>
      <c r="GJR279" s="36"/>
      <c r="GJS279" s="36"/>
      <c r="GJT279" s="36"/>
      <c r="GJU279" s="36"/>
      <c r="GJV279" s="36"/>
      <c r="GJW279" s="36"/>
      <c r="GJX279" s="36"/>
      <c r="GJY279" s="36"/>
      <c r="GJZ279" s="36"/>
      <c r="GKA279" s="36"/>
      <c r="GKB279" s="36"/>
      <c r="GKC279" s="36"/>
      <c r="GKD279" s="36"/>
      <c r="GKE279" s="36"/>
      <c r="GKF279" s="36"/>
      <c r="GKG279" s="36"/>
      <c r="GKH279" s="36"/>
      <c r="GKI279" s="36"/>
      <c r="GKJ279" s="36"/>
      <c r="GKK279" s="36"/>
      <c r="GKL279" s="36"/>
      <c r="GKM279" s="36"/>
      <c r="GKN279" s="36"/>
      <c r="GKO279" s="36"/>
      <c r="GKP279" s="36"/>
      <c r="GKQ279" s="36"/>
      <c r="GKR279" s="36"/>
      <c r="GKS279" s="36"/>
      <c r="GKT279" s="36"/>
      <c r="GKU279" s="36"/>
      <c r="GKV279" s="36"/>
      <c r="GKW279" s="36"/>
      <c r="GKX279" s="36"/>
      <c r="GKY279" s="36"/>
      <c r="GKZ279" s="36"/>
      <c r="GLA279" s="36"/>
      <c r="GLB279" s="36"/>
      <c r="GLC279" s="36"/>
      <c r="GLD279" s="36"/>
      <c r="GLE279" s="36"/>
      <c r="GLF279" s="36"/>
      <c r="GLG279" s="36"/>
      <c r="GLH279" s="36"/>
      <c r="GLI279" s="36"/>
      <c r="GLJ279" s="36"/>
      <c r="GLK279" s="36"/>
      <c r="GLL279" s="36"/>
      <c r="GLM279" s="36"/>
      <c r="GLN279" s="36"/>
      <c r="GLO279" s="36"/>
      <c r="GLP279" s="36"/>
      <c r="GLQ279" s="36"/>
      <c r="GLR279" s="36"/>
      <c r="GLS279" s="36"/>
      <c r="GLT279" s="36"/>
      <c r="GLU279" s="36"/>
      <c r="GLV279" s="36"/>
      <c r="GLW279" s="36"/>
      <c r="GLX279" s="36"/>
      <c r="GLY279" s="36"/>
      <c r="GLZ279" s="36"/>
      <c r="GMA279" s="36"/>
      <c r="GMB279" s="36"/>
      <c r="GMC279" s="36"/>
      <c r="GMD279" s="36"/>
      <c r="GME279" s="36"/>
      <c r="GMF279" s="36"/>
      <c r="GMG279" s="36"/>
      <c r="GMH279" s="36"/>
      <c r="GMI279" s="36"/>
      <c r="GMJ279" s="36"/>
      <c r="GMK279" s="36"/>
      <c r="GML279" s="36"/>
      <c r="GMM279" s="36"/>
      <c r="GMN279" s="36"/>
      <c r="GMO279" s="36"/>
      <c r="GMP279" s="36"/>
      <c r="GMQ279" s="36"/>
      <c r="GMR279" s="36"/>
      <c r="GMS279" s="36"/>
      <c r="GMT279" s="36"/>
      <c r="GMU279" s="36"/>
      <c r="GMV279" s="36"/>
      <c r="GMW279" s="36"/>
      <c r="GMX279" s="36"/>
      <c r="GMY279" s="36"/>
      <c r="GMZ279" s="36"/>
      <c r="GNA279" s="36"/>
      <c r="GNB279" s="36"/>
      <c r="GNC279" s="36"/>
      <c r="GND279" s="36"/>
      <c r="GNE279" s="36"/>
      <c r="GNF279" s="36"/>
      <c r="GNG279" s="36"/>
      <c r="GNH279" s="36"/>
      <c r="GNI279" s="36"/>
      <c r="GNJ279" s="36"/>
      <c r="GNK279" s="36"/>
      <c r="GNL279" s="36"/>
      <c r="GNM279" s="36"/>
      <c r="GNN279" s="36"/>
      <c r="GNO279" s="36"/>
      <c r="GNP279" s="36"/>
      <c r="GNQ279" s="36"/>
      <c r="GNR279" s="36"/>
      <c r="GNS279" s="36"/>
      <c r="GNT279" s="36"/>
      <c r="GNU279" s="36"/>
      <c r="GNV279" s="36"/>
      <c r="GNW279" s="36"/>
      <c r="GNX279" s="36"/>
      <c r="GNY279" s="36"/>
      <c r="GNZ279" s="36"/>
      <c r="GOA279" s="36"/>
      <c r="GOB279" s="36"/>
      <c r="GOC279" s="36"/>
      <c r="GOD279" s="36"/>
      <c r="GOE279" s="36"/>
      <c r="GOF279" s="36"/>
      <c r="GOG279" s="36"/>
      <c r="GOH279" s="36"/>
      <c r="GOI279" s="36"/>
      <c r="GOJ279" s="36"/>
      <c r="GOK279" s="36"/>
      <c r="GOL279" s="36"/>
      <c r="GOM279" s="36"/>
      <c r="GON279" s="36"/>
      <c r="GOO279" s="36"/>
      <c r="GOP279" s="36"/>
      <c r="GOQ279" s="36"/>
      <c r="GOR279" s="36"/>
      <c r="GOS279" s="36"/>
      <c r="GOT279" s="36"/>
      <c r="GOU279" s="36"/>
      <c r="GOV279" s="36"/>
      <c r="GOW279" s="36"/>
      <c r="GOX279" s="36"/>
      <c r="GOY279" s="36"/>
      <c r="GOZ279" s="36"/>
      <c r="GPA279" s="36"/>
      <c r="GPB279" s="36"/>
      <c r="GPC279" s="36"/>
      <c r="GPD279" s="36"/>
      <c r="GPE279" s="36"/>
      <c r="GPF279" s="36"/>
      <c r="GPG279" s="36"/>
      <c r="GPH279" s="36"/>
      <c r="GPI279" s="36"/>
      <c r="GPJ279" s="36"/>
      <c r="GPK279" s="36"/>
      <c r="GPL279" s="36"/>
      <c r="GPM279" s="36"/>
      <c r="GPN279" s="36"/>
      <c r="GPO279" s="36"/>
      <c r="GPP279" s="36"/>
      <c r="GPQ279" s="36"/>
      <c r="GPR279" s="36"/>
      <c r="GPS279" s="36"/>
      <c r="GPT279" s="36"/>
      <c r="GPU279" s="36"/>
      <c r="GPV279" s="36"/>
      <c r="GPW279" s="36"/>
      <c r="GPX279" s="36"/>
      <c r="GPY279" s="36"/>
      <c r="GPZ279" s="36"/>
      <c r="GQA279" s="36"/>
      <c r="GQB279" s="36"/>
      <c r="GQC279" s="36"/>
      <c r="GQD279" s="36"/>
      <c r="GQE279" s="36"/>
      <c r="GQF279" s="36"/>
      <c r="GQG279" s="36"/>
      <c r="GQH279" s="36"/>
      <c r="GQI279" s="36"/>
      <c r="GQJ279" s="36"/>
      <c r="GQK279" s="36"/>
      <c r="GQL279" s="36"/>
      <c r="GQM279" s="36"/>
      <c r="GQN279" s="36"/>
      <c r="GQO279" s="36"/>
      <c r="GQP279" s="36"/>
      <c r="GQQ279" s="36"/>
      <c r="GQR279" s="36"/>
      <c r="GQS279" s="36"/>
      <c r="GQT279" s="36"/>
      <c r="GQU279" s="36"/>
      <c r="GQV279" s="36"/>
      <c r="GQW279" s="36"/>
      <c r="GQX279" s="36"/>
      <c r="GQY279" s="36"/>
      <c r="GQZ279" s="36"/>
      <c r="GRA279" s="36"/>
      <c r="GRB279" s="36"/>
      <c r="GRC279" s="36"/>
      <c r="GRD279" s="36"/>
      <c r="GRE279" s="36"/>
      <c r="GRF279" s="36"/>
      <c r="GRG279" s="36"/>
      <c r="GRH279" s="36"/>
      <c r="GRI279" s="36"/>
      <c r="GRJ279" s="36"/>
      <c r="GRK279" s="36"/>
      <c r="GRL279" s="36"/>
      <c r="GRM279" s="36"/>
      <c r="GRN279" s="36"/>
      <c r="GRO279" s="36"/>
      <c r="GRP279" s="36"/>
      <c r="GRQ279" s="36"/>
      <c r="GRR279" s="36"/>
      <c r="GRS279" s="36"/>
      <c r="GRT279" s="36"/>
      <c r="GRU279" s="36"/>
      <c r="GRV279" s="36"/>
      <c r="GRW279" s="36"/>
      <c r="GRX279" s="36"/>
      <c r="GRY279" s="36"/>
      <c r="GRZ279" s="36"/>
      <c r="GSA279" s="36"/>
      <c r="GSB279" s="36"/>
      <c r="GSC279" s="36"/>
      <c r="GSD279" s="36"/>
      <c r="GSE279" s="36"/>
      <c r="GSF279" s="36"/>
      <c r="GSG279" s="36"/>
      <c r="GSH279" s="36"/>
      <c r="GSI279" s="36"/>
      <c r="GSJ279" s="36"/>
      <c r="GSK279" s="36"/>
      <c r="GSL279" s="36"/>
      <c r="GSM279" s="36"/>
      <c r="GSN279" s="36"/>
      <c r="GSO279" s="36"/>
      <c r="GSP279" s="36"/>
      <c r="GSQ279" s="36"/>
      <c r="GSR279" s="36"/>
      <c r="GSS279" s="36"/>
      <c r="GST279" s="36"/>
      <c r="GSU279" s="36"/>
      <c r="GSV279" s="36"/>
      <c r="GSW279" s="36"/>
      <c r="GSX279" s="36"/>
      <c r="GSY279" s="36"/>
      <c r="GSZ279" s="36"/>
      <c r="GTA279" s="36"/>
      <c r="GTB279" s="36"/>
      <c r="GTC279" s="36"/>
      <c r="GTD279" s="36"/>
      <c r="GTE279" s="36"/>
      <c r="GTF279" s="36"/>
      <c r="GTG279" s="36"/>
      <c r="GTH279" s="36"/>
      <c r="GTI279" s="36"/>
      <c r="GTJ279" s="36"/>
      <c r="GTK279" s="36"/>
      <c r="GTL279" s="36"/>
      <c r="GTM279" s="36"/>
      <c r="GTN279" s="36"/>
      <c r="GTO279" s="36"/>
      <c r="GTP279" s="36"/>
      <c r="GTQ279" s="36"/>
      <c r="GTR279" s="36"/>
      <c r="GTS279" s="36"/>
      <c r="GTT279" s="36"/>
      <c r="GTU279" s="36"/>
      <c r="GTV279" s="36"/>
      <c r="GTW279" s="36"/>
      <c r="GTX279" s="36"/>
      <c r="GTY279" s="36"/>
      <c r="GTZ279" s="36"/>
      <c r="GUA279" s="36"/>
      <c r="GUB279" s="36"/>
      <c r="GUC279" s="36"/>
      <c r="GUD279" s="36"/>
      <c r="GUE279" s="36"/>
      <c r="GUF279" s="36"/>
      <c r="GUG279" s="36"/>
      <c r="GUH279" s="36"/>
      <c r="GUI279" s="36"/>
      <c r="GUJ279" s="36"/>
      <c r="GUK279" s="36"/>
      <c r="GUL279" s="36"/>
      <c r="GUM279" s="36"/>
      <c r="GUN279" s="36"/>
      <c r="GUO279" s="36"/>
      <c r="GUP279" s="36"/>
      <c r="GUQ279" s="36"/>
      <c r="GUR279" s="36"/>
      <c r="GUS279" s="36"/>
      <c r="GUT279" s="36"/>
      <c r="GUU279" s="36"/>
      <c r="GUV279" s="36"/>
      <c r="GUW279" s="36"/>
      <c r="GUX279" s="36"/>
      <c r="GUY279" s="36"/>
      <c r="GUZ279" s="36"/>
      <c r="GVA279" s="36"/>
      <c r="GVB279" s="36"/>
      <c r="GVC279" s="36"/>
      <c r="GVD279" s="36"/>
      <c r="GVE279" s="36"/>
      <c r="GVF279" s="36"/>
      <c r="GVG279" s="36"/>
      <c r="GVH279" s="36"/>
      <c r="GVI279" s="36"/>
      <c r="GVJ279" s="36"/>
      <c r="GVK279" s="36"/>
      <c r="GVL279" s="36"/>
      <c r="GVM279" s="36"/>
      <c r="GVN279" s="36"/>
      <c r="GVO279" s="36"/>
      <c r="GVP279" s="36"/>
      <c r="GVQ279" s="36"/>
      <c r="GVR279" s="36"/>
      <c r="GVS279" s="36"/>
      <c r="GVT279" s="36"/>
      <c r="GVU279" s="36"/>
      <c r="GVV279" s="36"/>
      <c r="GVW279" s="36"/>
      <c r="GVX279" s="36"/>
      <c r="GVY279" s="36"/>
      <c r="GVZ279" s="36"/>
      <c r="GWA279" s="36"/>
      <c r="GWB279" s="36"/>
      <c r="GWC279" s="36"/>
      <c r="GWD279" s="36"/>
      <c r="GWE279" s="36"/>
      <c r="GWF279" s="36"/>
      <c r="GWG279" s="36"/>
      <c r="GWH279" s="36"/>
      <c r="GWI279" s="36"/>
      <c r="GWJ279" s="36"/>
      <c r="GWK279" s="36"/>
      <c r="GWL279" s="36"/>
      <c r="GWM279" s="36"/>
      <c r="GWN279" s="36"/>
      <c r="GWO279" s="36"/>
      <c r="GWP279" s="36"/>
      <c r="GWQ279" s="36"/>
      <c r="GWR279" s="36"/>
      <c r="GWS279" s="36"/>
      <c r="GWT279" s="36"/>
      <c r="GWU279" s="36"/>
      <c r="GWV279" s="36"/>
      <c r="GWW279" s="36"/>
      <c r="GWX279" s="36"/>
      <c r="GWY279" s="36"/>
      <c r="GWZ279" s="36"/>
      <c r="GXA279" s="36"/>
      <c r="GXB279" s="36"/>
      <c r="GXC279" s="36"/>
      <c r="GXD279" s="36"/>
      <c r="GXE279" s="36"/>
      <c r="GXF279" s="36"/>
      <c r="GXG279" s="36"/>
      <c r="GXH279" s="36"/>
      <c r="GXI279" s="36"/>
      <c r="GXJ279" s="36"/>
      <c r="GXK279" s="36"/>
      <c r="GXL279" s="36"/>
      <c r="GXM279" s="36"/>
      <c r="GXN279" s="36"/>
      <c r="GXO279" s="36"/>
      <c r="GXP279" s="36"/>
      <c r="GXQ279" s="36"/>
      <c r="GXR279" s="36"/>
      <c r="GXS279" s="36"/>
      <c r="GXT279" s="36"/>
      <c r="GXU279" s="36"/>
      <c r="GXV279" s="36"/>
      <c r="GXW279" s="36"/>
      <c r="GXX279" s="36"/>
      <c r="GXY279" s="36"/>
      <c r="GXZ279" s="36"/>
      <c r="GYA279" s="36"/>
      <c r="GYB279" s="36"/>
      <c r="GYC279" s="36"/>
      <c r="GYD279" s="36"/>
      <c r="GYE279" s="36"/>
      <c r="GYF279" s="36"/>
      <c r="GYG279" s="36"/>
      <c r="GYH279" s="36"/>
      <c r="GYI279" s="36"/>
      <c r="GYJ279" s="36"/>
      <c r="GYK279" s="36"/>
      <c r="GYL279" s="36"/>
      <c r="GYM279" s="36"/>
      <c r="GYN279" s="36"/>
      <c r="GYO279" s="36"/>
      <c r="GYP279" s="36"/>
      <c r="GYQ279" s="36"/>
      <c r="GYR279" s="36"/>
      <c r="GYS279" s="36"/>
      <c r="GYT279" s="36"/>
      <c r="GYU279" s="36"/>
      <c r="GYV279" s="36"/>
      <c r="GYW279" s="36"/>
      <c r="GYX279" s="36"/>
      <c r="GYY279" s="36"/>
      <c r="GYZ279" s="36"/>
      <c r="GZA279" s="36"/>
      <c r="GZB279" s="36"/>
      <c r="GZC279" s="36"/>
      <c r="GZD279" s="36"/>
      <c r="GZE279" s="36"/>
      <c r="GZF279" s="36"/>
      <c r="GZG279" s="36"/>
      <c r="GZH279" s="36"/>
      <c r="GZI279" s="36"/>
      <c r="GZJ279" s="36"/>
      <c r="GZK279" s="36"/>
      <c r="GZL279" s="36"/>
      <c r="GZM279" s="36"/>
      <c r="GZN279" s="36"/>
      <c r="GZO279" s="36"/>
      <c r="GZP279" s="36"/>
      <c r="GZQ279" s="36"/>
      <c r="GZR279" s="36"/>
      <c r="GZS279" s="36"/>
      <c r="GZT279" s="36"/>
      <c r="GZU279" s="36"/>
      <c r="GZV279" s="36"/>
      <c r="GZW279" s="36"/>
      <c r="GZX279" s="36"/>
      <c r="GZY279" s="36"/>
      <c r="GZZ279" s="36"/>
      <c r="HAA279" s="36"/>
      <c r="HAB279" s="36"/>
      <c r="HAC279" s="36"/>
      <c r="HAD279" s="36"/>
      <c r="HAE279" s="36"/>
      <c r="HAF279" s="36"/>
      <c r="HAG279" s="36"/>
      <c r="HAH279" s="36"/>
      <c r="HAI279" s="36"/>
      <c r="HAJ279" s="36"/>
      <c r="HAK279" s="36"/>
      <c r="HAL279" s="36"/>
      <c r="HAM279" s="36"/>
      <c r="HAN279" s="36"/>
      <c r="HAO279" s="36"/>
      <c r="HAP279" s="36"/>
      <c r="HAQ279" s="36"/>
      <c r="HAR279" s="36"/>
      <c r="HAS279" s="36"/>
      <c r="HAT279" s="36"/>
      <c r="HAU279" s="36"/>
      <c r="HAV279" s="36"/>
      <c r="HAW279" s="36"/>
      <c r="HAX279" s="36"/>
      <c r="HAY279" s="36"/>
      <c r="HAZ279" s="36"/>
      <c r="HBA279" s="36"/>
      <c r="HBB279" s="36"/>
      <c r="HBC279" s="36"/>
      <c r="HBD279" s="36"/>
      <c r="HBE279" s="36"/>
      <c r="HBF279" s="36"/>
      <c r="HBG279" s="36"/>
      <c r="HBH279" s="36"/>
      <c r="HBI279" s="36"/>
      <c r="HBJ279" s="36"/>
      <c r="HBK279" s="36"/>
      <c r="HBL279" s="36"/>
      <c r="HBM279" s="36"/>
      <c r="HBN279" s="36"/>
      <c r="HBO279" s="36"/>
      <c r="HBP279" s="36"/>
      <c r="HBQ279" s="36"/>
      <c r="HBR279" s="36"/>
      <c r="HBS279" s="36"/>
      <c r="HBT279" s="36"/>
      <c r="HBU279" s="36"/>
      <c r="HBV279" s="36"/>
      <c r="HBW279" s="36"/>
      <c r="HBX279" s="36"/>
      <c r="HBY279" s="36"/>
      <c r="HBZ279" s="36"/>
      <c r="HCA279" s="36"/>
      <c r="HCB279" s="36"/>
      <c r="HCC279" s="36"/>
      <c r="HCD279" s="36"/>
      <c r="HCE279" s="36"/>
      <c r="HCF279" s="36"/>
      <c r="HCG279" s="36"/>
      <c r="HCH279" s="36"/>
      <c r="HCI279" s="36"/>
      <c r="HCJ279" s="36"/>
      <c r="HCK279" s="36"/>
      <c r="HCL279" s="36"/>
      <c r="HCM279" s="36"/>
      <c r="HCN279" s="36"/>
      <c r="HCO279" s="36"/>
      <c r="HCP279" s="36"/>
      <c r="HCQ279" s="36"/>
      <c r="HCR279" s="36"/>
      <c r="HCS279" s="36"/>
      <c r="HCT279" s="36"/>
      <c r="HCU279" s="36"/>
      <c r="HCV279" s="36"/>
      <c r="HCW279" s="36"/>
      <c r="HCX279" s="36"/>
      <c r="HCY279" s="36"/>
      <c r="HCZ279" s="36"/>
      <c r="HDA279" s="36"/>
      <c r="HDB279" s="36"/>
      <c r="HDC279" s="36"/>
      <c r="HDD279" s="36"/>
      <c r="HDE279" s="36"/>
      <c r="HDF279" s="36"/>
      <c r="HDG279" s="36"/>
      <c r="HDH279" s="36"/>
      <c r="HDI279" s="36"/>
      <c r="HDJ279" s="36"/>
      <c r="HDK279" s="36"/>
      <c r="HDL279" s="36"/>
      <c r="HDM279" s="36"/>
      <c r="HDN279" s="36"/>
      <c r="HDO279" s="36"/>
      <c r="HDP279" s="36"/>
      <c r="HDQ279" s="36"/>
      <c r="HDR279" s="36"/>
      <c r="HDS279" s="36"/>
      <c r="HDT279" s="36"/>
      <c r="HDU279" s="36"/>
      <c r="HDV279" s="36"/>
      <c r="HDW279" s="36"/>
      <c r="HDX279" s="36"/>
      <c r="HDY279" s="36"/>
      <c r="HDZ279" s="36"/>
      <c r="HEA279" s="36"/>
      <c r="HEB279" s="36"/>
      <c r="HEC279" s="36"/>
      <c r="HED279" s="36"/>
      <c r="HEE279" s="36"/>
      <c r="HEF279" s="36"/>
      <c r="HEG279" s="36"/>
      <c r="HEH279" s="36"/>
      <c r="HEI279" s="36"/>
      <c r="HEJ279" s="36"/>
      <c r="HEK279" s="36"/>
      <c r="HEL279" s="36"/>
      <c r="HEM279" s="36"/>
      <c r="HEN279" s="36"/>
      <c r="HEO279" s="36"/>
      <c r="HEP279" s="36"/>
      <c r="HEQ279" s="36"/>
      <c r="HER279" s="36"/>
      <c r="HES279" s="36"/>
      <c r="HET279" s="36"/>
      <c r="HEU279" s="36"/>
      <c r="HEV279" s="36"/>
      <c r="HEW279" s="36"/>
      <c r="HEX279" s="36"/>
      <c r="HEY279" s="36"/>
      <c r="HEZ279" s="36"/>
      <c r="HFA279" s="36"/>
      <c r="HFB279" s="36"/>
      <c r="HFC279" s="36"/>
      <c r="HFD279" s="36"/>
      <c r="HFE279" s="36"/>
      <c r="HFF279" s="36"/>
      <c r="HFG279" s="36"/>
      <c r="HFH279" s="36"/>
      <c r="HFI279" s="36"/>
      <c r="HFJ279" s="36"/>
      <c r="HFK279" s="36"/>
      <c r="HFL279" s="36"/>
      <c r="HFM279" s="36"/>
      <c r="HFN279" s="36"/>
      <c r="HFO279" s="36"/>
      <c r="HFP279" s="36"/>
      <c r="HFQ279" s="36"/>
      <c r="HFR279" s="36"/>
      <c r="HFS279" s="36"/>
      <c r="HFT279" s="36"/>
      <c r="HFU279" s="36"/>
      <c r="HFV279" s="36"/>
      <c r="HFW279" s="36"/>
      <c r="HFX279" s="36"/>
      <c r="HFY279" s="36"/>
      <c r="HFZ279" s="36"/>
      <c r="HGA279" s="36"/>
      <c r="HGB279" s="36"/>
      <c r="HGC279" s="36"/>
      <c r="HGD279" s="36"/>
      <c r="HGE279" s="36"/>
      <c r="HGF279" s="36"/>
      <c r="HGG279" s="36"/>
      <c r="HGH279" s="36"/>
      <c r="HGI279" s="36"/>
      <c r="HGJ279" s="36"/>
      <c r="HGK279" s="36"/>
      <c r="HGL279" s="36"/>
      <c r="HGM279" s="36"/>
      <c r="HGN279" s="36"/>
      <c r="HGO279" s="36"/>
      <c r="HGP279" s="36"/>
      <c r="HGQ279" s="36"/>
      <c r="HGR279" s="36"/>
      <c r="HGS279" s="36"/>
      <c r="HGT279" s="36"/>
      <c r="HGU279" s="36"/>
      <c r="HGV279" s="36"/>
      <c r="HGW279" s="36"/>
      <c r="HGX279" s="36"/>
      <c r="HGY279" s="36"/>
      <c r="HGZ279" s="36"/>
      <c r="HHA279" s="36"/>
      <c r="HHB279" s="36"/>
      <c r="HHC279" s="36"/>
      <c r="HHD279" s="36"/>
      <c r="HHE279" s="36"/>
      <c r="HHF279" s="36"/>
      <c r="HHG279" s="36"/>
      <c r="HHH279" s="36"/>
      <c r="HHI279" s="36"/>
      <c r="HHJ279" s="36"/>
      <c r="HHK279" s="36"/>
      <c r="HHL279" s="36"/>
      <c r="HHM279" s="36"/>
      <c r="HHN279" s="36"/>
      <c r="HHO279" s="36"/>
      <c r="HHP279" s="36"/>
      <c r="HHQ279" s="36"/>
      <c r="HHR279" s="36"/>
      <c r="HHS279" s="36"/>
      <c r="HHT279" s="36"/>
      <c r="HHU279" s="36"/>
      <c r="HHV279" s="36"/>
      <c r="HHW279" s="36"/>
      <c r="HHX279" s="36"/>
      <c r="HHY279" s="36"/>
      <c r="HHZ279" s="36"/>
      <c r="HIA279" s="36"/>
      <c r="HIB279" s="36"/>
      <c r="HIC279" s="36"/>
      <c r="HID279" s="36"/>
      <c r="HIE279" s="36"/>
      <c r="HIF279" s="36"/>
      <c r="HIG279" s="36"/>
      <c r="HIH279" s="36"/>
      <c r="HII279" s="36"/>
      <c r="HIJ279" s="36"/>
      <c r="HIK279" s="36"/>
      <c r="HIL279" s="36"/>
      <c r="HIM279" s="36"/>
      <c r="HIN279" s="36"/>
      <c r="HIO279" s="36"/>
      <c r="HIP279" s="36"/>
      <c r="HIQ279" s="36"/>
      <c r="HIR279" s="36"/>
      <c r="HIS279" s="36"/>
      <c r="HIT279" s="36"/>
      <c r="HIU279" s="36"/>
      <c r="HIV279" s="36"/>
      <c r="HIW279" s="36"/>
      <c r="HIX279" s="36"/>
      <c r="HIY279" s="36"/>
      <c r="HIZ279" s="36"/>
      <c r="HJA279" s="36"/>
      <c r="HJB279" s="36"/>
      <c r="HJC279" s="36"/>
      <c r="HJD279" s="36"/>
      <c r="HJE279" s="36"/>
      <c r="HJF279" s="36"/>
      <c r="HJG279" s="36"/>
      <c r="HJH279" s="36"/>
      <c r="HJI279" s="36"/>
      <c r="HJJ279" s="36"/>
      <c r="HJK279" s="36"/>
      <c r="HJL279" s="36"/>
      <c r="HJM279" s="36"/>
      <c r="HJN279" s="36"/>
      <c r="HJO279" s="36"/>
      <c r="HJP279" s="36"/>
      <c r="HJQ279" s="36"/>
      <c r="HJR279" s="36"/>
      <c r="HJS279" s="36"/>
      <c r="HJT279" s="36"/>
      <c r="HJU279" s="36"/>
      <c r="HJV279" s="36"/>
      <c r="HJW279" s="36"/>
      <c r="HJX279" s="36"/>
      <c r="HJY279" s="36"/>
      <c r="HJZ279" s="36"/>
      <c r="HKA279" s="36"/>
      <c r="HKB279" s="36"/>
      <c r="HKC279" s="36"/>
      <c r="HKD279" s="36"/>
      <c r="HKE279" s="36"/>
      <c r="HKF279" s="36"/>
      <c r="HKG279" s="36"/>
      <c r="HKH279" s="36"/>
      <c r="HKI279" s="36"/>
      <c r="HKJ279" s="36"/>
      <c r="HKK279" s="36"/>
      <c r="HKL279" s="36"/>
      <c r="HKM279" s="36"/>
      <c r="HKN279" s="36"/>
      <c r="HKO279" s="36"/>
      <c r="HKP279" s="36"/>
      <c r="HKQ279" s="36"/>
      <c r="HKR279" s="36"/>
      <c r="HKS279" s="36"/>
      <c r="HKT279" s="36"/>
      <c r="HKU279" s="36"/>
      <c r="HKV279" s="36"/>
      <c r="HKW279" s="36"/>
      <c r="HKX279" s="36"/>
      <c r="HKY279" s="36"/>
      <c r="HKZ279" s="36"/>
      <c r="HLA279" s="36"/>
      <c r="HLB279" s="36"/>
      <c r="HLC279" s="36"/>
      <c r="HLD279" s="36"/>
      <c r="HLE279" s="36"/>
      <c r="HLF279" s="36"/>
      <c r="HLG279" s="36"/>
      <c r="HLH279" s="36"/>
      <c r="HLI279" s="36"/>
      <c r="HLJ279" s="36"/>
      <c r="HLK279" s="36"/>
      <c r="HLL279" s="36"/>
      <c r="HLM279" s="36"/>
      <c r="HLN279" s="36"/>
      <c r="HLO279" s="36"/>
      <c r="HLP279" s="36"/>
      <c r="HLQ279" s="36"/>
      <c r="HLR279" s="36"/>
      <c r="HLS279" s="36"/>
      <c r="HLT279" s="36"/>
      <c r="HLU279" s="36"/>
      <c r="HLV279" s="36"/>
      <c r="HLW279" s="36"/>
      <c r="HLX279" s="36"/>
      <c r="HLY279" s="36"/>
      <c r="HLZ279" s="36"/>
      <c r="HMA279" s="36"/>
      <c r="HMB279" s="36"/>
      <c r="HMC279" s="36"/>
      <c r="HMD279" s="36"/>
      <c r="HME279" s="36"/>
      <c r="HMF279" s="36"/>
      <c r="HMG279" s="36"/>
      <c r="HMH279" s="36"/>
      <c r="HMI279" s="36"/>
      <c r="HMJ279" s="36"/>
      <c r="HMK279" s="36"/>
      <c r="HML279" s="36"/>
      <c r="HMM279" s="36"/>
      <c r="HMN279" s="36"/>
      <c r="HMO279" s="36"/>
      <c r="HMP279" s="36"/>
      <c r="HMQ279" s="36"/>
      <c r="HMR279" s="36"/>
      <c r="HMS279" s="36"/>
      <c r="HMT279" s="36"/>
      <c r="HMU279" s="36"/>
      <c r="HMV279" s="36"/>
      <c r="HMW279" s="36"/>
      <c r="HMX279" s="36"/>
      <c r="HMY279" s="36"/>
      <c r="HMZ279" s="36"/>
      <c r="HNA279" s="36"/>
      <c r="HNB279" s="36"/>
      <c r="HNC279" s="36"/>
      <c r="HND279" s="36"/>
      <c r="HNE279" s="36"/>
      <c r="HNF279" s="36"/>
      <c r="HNG279" s="36"/>
      <c r="HNH279" s="36"/>
      <c r="HNI279" s="36"/>
      <c r="HNJ279" s="36"/>
      <c r="HNK279" s="36"/>
      <c r="HNL279" s="36"/>
      <c r="HNM279" s="36"/>
      <c r="HNN279" s="36"/>
      <c r="HNO279" s="36"/>
      <c r="HNP279" s="36"/>
      <c r="HNQ279" s="36"/>
      <c r="HNR279" s="36"/>
      <c r="HNS279" s="36"/>
      <c r="HNT279" s="36"/>
      <c r="HNU279" s="36"/>
      <c r="HNV279" s="36"/>
      <c r="HNW279" s="36"/>
      <c r="HNX279" s="36"/>
      <c r="HNY279" s="36"/>
      <c r="HNZ279" s="36"/>
      <c r="HOA279" s="36"/>
      <c r="HOB279" s="36"/>
      <c r="HOC279" s="36"/>
      <c r="HOD279" s="36"/>
      <c r="HOE279" s="36"/>
      <c r="HOF279" s="36"/>
      <c r="HOG279" s="36"/>
      <c r="HOH279" s="36"/>
      <c r="HOI279" s="36"/>
      <c r="HOJ279" s="36"/>
      <c r="HOK279" s="36"/>
      <c r="HOL279" s="36"/>
      <c r="HOM279" s="36"/>
      <c r="HON279" s="36"/>
      <c r="HOO279" s="36"/>
      <c r="HOP279" s="36"/>
      <c r="HOQ279" s="36"/>
      <c r="HOR279" s="36"/>
      <c r="HOS279" s="36"/>
      <c r="HOT279" s="36"/>
      <c r="HOU279" s="36"/>
      <c r="HOV279" s="36"/>
      <c r="HOW279" s="36"/>
      <c r="HOX279" s="36"/>
      <c r="HOY279" s="36"/>
      <c r="HOZ279" s="36"/>
      <c r="HPA279" s="36"/>
      <c r="HPB279" s="36"/>
      <c r="HPC279" s="36"/>
      <c r="HPD279" s="36"/>
      <c r="HPE279" s="36"/>
      <c r="HPF279" s="36"/>
      <c r="HPG279" s="36"/>
      <c r="HPH279" s="36"/>
      <c r="HPI279" s="36"/>
      <c r="HPJ279" s="36"/>
      <c r="HPK279" s="36"/>
      <c r="HPL279" s="36"/>
      <c r="HPM279" s="36"/>
      <c r="HPN279" s="36"/>
      <c r="HPO279" s="36"/>
      <c r="HPP279" s="36"/>
      <c r="HPQ279" s="36"/>
      <c r="HPR279" s="36"/>
      <c r="HPS279" s="36"/>
      <c r="HPT279" s="36"/>
      <c r="HPU279" s="36"/>
      <c r="HPV279" s="36"/>
      <c r="HPW279" s="36"/>
      <c r="HPX279" s="36"/>
      <c r="HPY279" s="36"/>
      <c r="HPZ279" s="36"/>
      <c r="HQA279" s="36"/>
      <c r="HQB279" s="36"/>
      <c r="HQC279" s="36"/>
      <c r="HQD279" s="36"/>
      <c r="HQE279" s="36"/>
      <c r="HQF279" s="36"/>
      <c r="HQG279" s="36"/>
      <c r="HQH279" s="36"/>
      <c r="HQI279" s="36"/>
      <c r="HQJ279" s="36"/>
      <c r="HQK279" s="36"/>
      <c r="HQL279" s="36"/>
      <c r="HQM279" s="36"/>
      <c r="HQN279" s="36"/>
      <c r="HQO279" s="36"/>
      <c r="HQP279" s="36"/>
      <c r="HQQ279" s="36"/>
      <c r="HQR279" s="36"/>
      <c r="HQS279" s="36"/>
      <c r="HQT279" s="36"/>
      <c r="HQU279" s="36"/>
      <c r="HQV279" s="36"/>
      <c r="HQW279" s="36"/>
      <c r="HQX279" s="36"/>
      <c r="HQY279" s="36"/>
      <c r="HQZ279" s="36"/>
      <c r="HRA279" s="36"/>
      <c r="HRB279" s="36"/>
      <c r="HRC279" s="36"/>
      <c r="HRD279" s="36"/>
      <c r="HRE279" s="36"/>
      <c r="HRF279" s="36"/>
      <c r="HRG279" s="36"/>
      <c r="HRH279" s="36"/>
      <c r="HRI279" s="36"/>
      <c r="HRJ279" s="36"/>
      <c r="HRK279" s="36"/>
      <c r="HRL279" s="36"/>
      <c r="HRM279" s="36"/>
      <c r="HRN279" s="36"/>
      <c r="HRO279" s="36"/>
      <c r="HRP279" s="36"/>
      <c r="HRQ279" s="36"/>
      <c r="HRR279" s="36"/>
      <c r="HRS279" s="36"/>
      <c r="HRT279" s="36"/>
      <c r="HRU279" s="36"/>
      <c r="HRV279" s="36"/>
      <c r="HRW279" s="36"/>
      <c r="HRX279" s="36"/>
      <c r="HRY279" s="36"/>
      <c r="HRZ279" s="36"/>
      <c r="HSA279" s="36"/>
      <c r="HSB279" s="36"/>
      <c r="HSC279" s="36"/>
      <c r="HSD279" s="36"/>
      <c r="HSE279" s="36"/>
      <c r="HSF279" s="36"/>
      <c r="HSG279" s="36"/>
      <c r="HSH279" s="36"/>
      <c r="HSI279" s="36"/>
      <c r="HSJ279" s="36"/>
      <c r="HSK279" s="36"/>
      <c r="HSL279" s="36"/>
      <c r="HSM279" s="36"/>
      <c r="HSN279" s="36"/>
      <c r="HSO279" s="36"/>
      <c r="HSP279" s="36"/>
      <c r="HSQ279" s="36"/>
      <c r="HSR279" s="36"/>
      <c r="HSS279" s="36"/>
      <c r="HST279" s="36"/>
      <c r="HSU279" s="36"/>
      <c r="HSV279" s="36"/>
      <c r="HSW279" s="36"/>
      <c r="HSX279" s="36"/>
      <c r="HSY279" s="36"/>
      <c r="HSZ279" s="36"/>
      <c r="HTA279" s="36"/>
      <c r="HTB279" s="36"/>
      <c r="HTC279" s="36"/>
      <c r="HTD279" s="36"/>
      <c r="HTE279" s="36"/>
      <c r="HTF279" s="36"/>
      <c r="HTG279" s="36"/>
      <c r="HTH279" s="36"/>
      <c r="HTI279" s="36"/>
      <c r="HTJ279" s="36"/>
      <c r="HTK279" s="36"/>
      <c r="HTL279" s="36"/>
      <c r="HTM279" s="36"/>
      <c r="HTN279" s="36"/>
      <c r="HTO279" s="36"/>
      <c r="HTP279" s="36"/>
      <c r="HTQ279" s="36"/>
      <c r="HTR279" s="36"/>
      <c r="HTS279" s="36"/>
      <c r="HTT279" s="36"/>
      <c r="HTU279" s="36"/>
      <c r="HTV279" s="36"/>
      <c r="HTW279" s="36"/>
      <c r="HTX279" s="36"/>
      <c r="HTY279" s="36"/>
      <c r="HTZ279" s="36"/>
      <c r="HUA279" s="36"/>
      <c r="HUB279" s="36"/>
      <c r="HUC279" s="36"/>
      <c r="HUD279" s="36"/>
      <c r="HUE279" s="36"/>
      <c r="HUF279" s="36"/>
      <c r="HUG279" s="36"/>
      <c r="HUH279" s="36"/>
      <c r="HUI279" s="36"/>
      <c r="HUJ279" s="36"/>
      <c r="HUK279" s="36"/>
      <c r="HUL279" s="36"/>
      <c r="HUM279" s="36"/>
      <c r="HUN279" s="36"/>
      <c r="HUO279" s="36"/>
      <c r="HUP279" s="36"/>
      <c r="HUQ279" s="36"/>
      <c r="HUR279" s="36"/>
      <c r="HUS279" s="36"/>
      <c r="HUT279" s="36"/>
      <c r="HUU279" s="36"/>
      <c r="HUV279" s="36"/>
      <c r="HUW279" s="36"/>
      <c r="HUX279" s="36"/>
      <c r="HUY279" s="36"/>
      <c r="HUZ279" s="36"/>
      <c r="HVA279" s="36"/>
      <c r="HVB279" s="36"/>
      <c r="HVC279" s="36"/>
      <c r="HVD279" s="36"/>
      <c r="HVE279" s="36"/>
      <c r="HVF279" s="36"/>
      <c r="HVG279" s="36"/>
      <c r="HVH279" s="36"/>
      <c r="HVI279" s="36"/>
      <c r="HVJ279" s="36"/>
      <c r="HVK279" s="36"/>
      <c r="HVL279" s="36"/>
      <c r="HVM279" s="36"/>
      <c r="HVN279" s="36"/>
      <c r="HVO279" s="36"/>
      <c r="HVP279" s="36"/>
      <c r="HVQ279" s="36"/>
      <c r="HVR279" s="36"/>
      <c r="HVS279" s="36"/>
      <c r="HVT279" s="36"/>
      <c r="HVU279" s="36"/>
      <c r="HVV279" s="36"/>
      <c r="HVW279" s="36"/>
      <c r="HVX279" s="36"/>
      <c r="HVY279" s="36"/>
      <c r="HVZ279" s="36"/>
      <c r="HWA279" s="36"/>
      <c r="HWB279" s="36"/>
      <c r="HWC279" s="36"/>
      <c r="HWD279" s="36"/>
      <c r="HWE279" s="36"/>
      <c r="HWF279" s="36"/>
      <c r="HWG279" s="36"/>
      <c r="HWH279" s="36"/>
      <c r="HWI279" s="36"/>
      <c r="HWJ279" s="36"/>
      <c r="HWK279" s="36"/>
      <c r="HWL279" s="36"/>
      <c r="HWM279" s="36"/>
      <c r="HWN279" s="36"/>
      <c r="HWO279" s="36"/>
      <c r="HWP279" s="36"/>
      <c r="HWQ279" s="36"/>
      <c r="HWR279" s="36"/>
      <c r="HWS279" s="36"/>
      <c r="HWT279" s="36"/>
      <c r="HWU279" s="36"/>
      <c r="HWV279" s="36"/>
      <c r="HWW279" s="36"/>
      <c r="HWX279" s="36"/>
      <c r="HWY279" s="36"/>
      <c r="HWZ279" s="36"/>
      <c r="HXA279" s="36"/>
      <c r="HXB279" s="36"/>
      <c r="HXC279" s="36"/>
      <c r="HXD279" s="36"/>
      <c r="HXE279" s="36"/>
      <c r="HXF279" s="36"/>
      <c r="HXG279" s="36"/>
      <c r="HXH279" s="36"/>
      <c r="HXI279" s="36"/>
      <c r="HXJ279" s="36"/>
      <c r="HXK279" s="36"/>
      <c r="HXL279" s="36"/>
      <c r="HXM279" s="36"/>
      <c r="HXN279" s="36"/>
      <c r="HXO279" s="36"/>
      <c r="HXP279" s="36"/>
      <c r="HXQ279" s="36"/>
      <c r="HXR279" s="36"/>
      <c r="HXS279" s="36"/>
      <c r="HXT279" s="36"/>
      <c r="HXU279" s="36"/>
      <c r="HXV279" s="36"/>
      <c r="HXW279" s="36"/>
      <c r="HXX279" s="36"/>
      <c r="HXY279" s="36"/>
      <c r="HXZ279" s="36"/>
      <c r="HYA279" s="36"/>
      <c r="HYB279" s="36"/>
      <c r="HYC279" s="36"/>
      <c r="HYD279" s="36"/>
      <c r="HYE279" s="36"/>
      <c r="HYF279" s="36"/>
      <c r="HYG279" s="36"/>
      <c r="HYH279" s="36"/>
      <c r="HYI279" s="36"/>
      <c r="HYJ279" s="36"/>
      <c r="HYK279" s="36"/>
      <c r="HYL279" s="36"/>
      <c r="HYM279" s="36"/>
      <c r="HYN279" s="36"/>
      <c r="HYO279" s="36"/>
      <c r="HYP279" s="36"/>
      <c r="HYQ279" s="36"/>
      <c r="HYR279" s="36"/>
      <c r="HYS279" s="36"/>
      <c r="HYT279" s="36"/>
      <c r="HYU279" s="36"/>
      <c r="HYV279" s="36"/>
      <c r="HYW279" s="36"/>
      <c r="HYX279" s="36"/>
      <c r="HYY279" s="36"/>
      <c r="HYZ279" s="36"/>
      <c r="HZA279" s="36"/>
      <c r="HZB279" s="36"/>
      <c r="HZC279" s="36"/>
      <c r="HZD279" s="36"/>
      <c r="HZE279" s="36"/>
      <c r="HZF279" s="36"/>
      <c r="HZG279" s="36"/>
      <c r="HZH279" s="36"/>
      <c r="HZI279" s="36"/>
      <c r="HZJ279" s="36"/>
      <c r="HZK279" s="36"/>
      <c r="HZL279" s="36"/>
      <c r="HZM279" s="36"/>
      <c r="HZN279" s="36"/>
      <c r="HZO279" s="36"/>
      <c r="HZP279" s="36"/>
      <c r="HZQ279" s="36"/>
      <c r="HZR279" s="36"/>
      <c r="HZS279" s="36"/>
      <c r="HZT279" s="36"/>
      <c r="HZU279" s="36"/>
      <c r="HZV279" s="36"/>
      <c r="HZW279" s="36"/>
      <c r="HZX279" s="36"/>
      <c r="HZY279" s="36"/>
      <c r="HZZ279" s="36"/>
      <c r="IAA279" s="36"/>
      <c r="IAB279" s="36"/>
      <c r="IAC279" s="36"/>
      <c r="IAD279" s="36"/>
      <c r="IAE279" s="36"/>
      <c r="IAF279" s="36"/>
      <c r="IAG279" s="36"/>
      <c r="IAH279" s="36"/>
      <c r="IAI279" s="36"/>
      <c r="IAJ279" s="36"/>
      <c r="IAK279" s="36"/>
      <c r="IAL279" s="36"/>
      <c r="IAM279" s="36"/>
      <c r="IAN279" s="36"/>
      <c r="IAO279" s="36"/>
      <c r="IAP279" s="36"/>
      <c r="IAQ279" s="36"/>
      <c r="IAR279" s="36"/>
      <c r="IAS279" s="36"/>
      <c r="IAT279" s="36"/>
      <c r="IAU279" s="36"/>
      <c r="IAV279" s="36"/>
      <c r="IAW279" s="36"/>
      <c r="IAX279" s="36"/>
      <c r="IAY279" s="36"/>
      <c r="IAZ279" s="36"/>
      <c r="IBA279" s="36"/>
      <c r="IBB279" s="36"/>
      <c r="IBC279" s="36"/>
      <c r="IBD279" s="36"/>
      <c r="IBE279" s="36"/>
      <c r="IBF279" s="36"/>
      <c r="IBG279" s="36"/>
      <c r="IBH279" s="36"/>
      <c r="IBI279" s="36"/>
      <c r="IBJ279" s="36"/>
      <c r="IBK279" s="36"/>
      <c r="IBL279" s="36"/>
      <c r="IBM279" s="36"/>
      <c r="IBN279" s="36"/>
      <c r="IBO279" s="36"/>
      <c r="IBP279" s="36"/>
      <c r="IBQ279" s="36"/>
      <c r="IBR279" s="36"/>
      <c r="IBS279" s="36"/>
      <c r="IBT279" s="36"/>
      <c r="IBU279" s="36"/>
      <c r="IBV279" s="36"/>
      <c r="IBW279" s="36"/>
      <c r="IBX279" s="36"/>
      <c r="IBY279" s="36"/>
      <c r="IBZ279" s="36"/>
      <c r="ICA279" s="36"/>
      <c r="ICB279" s="36"/>
      <c r="ICC279" s="36"/>
      <c r="ICD279" s="36"/>
      <c r="ICE279" s="36"/>
      <c r="ICF279" s="36"/>
      <c r="ICG279" s="36"/>
      <c r="ICH279" s="36"/>
      <c r="ICI279" s="36"/>
      <c r="ICJ279" s="36"/>
      <c r="ICK279" s="36"/>
      <c r="ICL279" s="36"/>
      <c r="ICM279" s="36"/>
      <c r="ICN279" s="36"/>
      <c r="ICO279" s="36"/>
      <c r="ICP279" s="36"/>
      <c r="ICQ279" s="36"/>
      <c r="ICR279" s="36"/>
      <c r="ICS279" s="36"/>
      <c r="ICT279" s="36"/>
      <c r="ICU279" s="36"/>
      <c r="ICV279" s="36"/>
      <c r="ICW279" s="36"/>
      <c r="ICX279" s="36"/>
      <c r="ICY279" s="36"/>
      <c r="ICZ279" s="36"/>
      <c r="IDA279" s="36"/>
      <c r="IDB279" s="36"/>
      <c r="IDC279" s="36"/>
      <c r="IDD279" s="36"/>
      <c r="IDE279" s="36"/>
      <c r="IDF279" s="36"/>
      <c r="IDG279" s="36"/>
      <c r="IDH279" s="36"/>
      <c r="IDI279" s="36"/>
      <c r="IDJ279" s="36"/>
      <c r="IDK279" s="36"/>
      <c r="IDL279" s="36"/>
      <c r="IDM279" s="36"/>
      <c r="IDN279" s="36"/>
      <c r="IDO279" s="36"/>
      <c r="IDP279" s="36"/>
      <c r="IDQ279" s="36"/>
      <c r="IDR279" s="36"/>
      <c r="IDS279" s="36"/>
      <c r="IDT279" s="36"/>
      <c r="IDU279" s="36"/>
      <c r="IDV279" s="36"/>
      <c r="IDW279" s="36"/>
      <c r="IDX279" s="36"/>
      <c r="IDY279" s="36"/>
      <c r="IDZ279" s="36"/>
      <c r="IEA279" s="36"/>
      <c r="IEB279" s="36"/>
      <c r="IEC279" s="36"/>
      <c r="IED279" s="36"/>
      <c r="IEE279" s="36"/>
      <c r="IEF279" s="36"/>
      <c r="IEG279" s="36"/>
      <c r="IEH279" s="36"/>
      <c r="IEI279" s="36"/>
      <c r="IEJ279" s="36"/>
      <c r="IEK279" s="36"/>
      <c r="IEL279" s="36"/>
      <c r="IEM279" s="36"/>
      <c r="IEN279" s="36"/>
      <c r="IEO279" s="36"/>
      <c r="IEP279" s="36"/>
      <c r="IEQ279" s="36"/>
      <c r="IER279" s="36"/>
      <c r="IES279" s="36"/>
      <c r="IET279" s="36"/>
      <c r="IEU279" s="36"/>
      <c r="IEV279" s="36"/>
      <c r="IEW279" s="36"/>
      <c r="IEX279" s="36"/>
      <c r="IEY279" s="36"/>
      <c r="IEZ279" s="36"/>
      <c r="IFA279" s="36"/>
      <c r="IFB279" s="36"/>
      <c r="IFC279" s="36"/>
      <c r="IFD279" s="36"/>
      <c r="IFE279" s="36"/>
      <c r="IFF279" s="36"/>
      <c r="IFG279" s="36"/>
      <c r="IFH279" s="36"/>
      <c r="IFI279" s="36"/>
      <c r="IFJ279" s="36"/>
      <c r="IFK279" s="36"/>
      <c r="IFL279" s="36"/>
      <c r="IFM279" s="36"/>
      <c r="IFN279" s="36"/>
      <c r="IFO279" s="36"/>
      <c r="IFP279" s="36"/>
      <c r="IFQ279" s="36"/>
      <c r="IFR279" s="36"/>
      <c r="IFS279" s="36"/>
      <c r="IFT279" s="36"/>
      <c r="IFU279" s="36"/>
      <c r="IFV279" s="36"/>
      <c r="IFW279" s="36"/>
      <c r="IFX279" s="36"/>
      <c r="IFY279" s="36"/>
      <c r="IFZ279" s="36"/>
      <c r="IGA279" s="36"/>
      <c r="IGB279" s="36"/>
      <c r="IGC279" s="36"/>
      <c r="IGD279" s="36"/>
      <c r="IGE279" s="36"/>
      <c r="IGF279" s="36"/>
      <c r="IGG279" s="36"/>
      <c r="IGH279" s="36"/>
      <c r="IGI279" s="36"/>
      <c r="IGJ279" s="36"/>
      <c r="IGK279" s="36"/>
      <c r="IGL279" s="36"/>
      <c r="IGM279" s="36"/>
      <c r="IGN279" s="36"/>
      <c r="IGO279" s="36"/>
      <c r="IGP279" s="36"/>
      <c r="IGQ279" s="36"/>
      <c r="IGR279" s="36"/>
      <c r="IGS279" s="36"/>
      <c r="IGT279" s="36"/>
      <c r="IGU279" s="36"/>
      <c r="IGV279" s="36"/>
      <c r="IGW279" s="36"/>
      <c r="IGX279" s="36"/>
      <c r="IGY279" s="36"/>
      <c r="IGZ279" s="36"/>
      <c r="IHA279" s="36"/>
      <c r="IHB279" s="36"/>
      <c r="IHC279" s="36"/>
      <c r="IHD279" s="36"/>
      <c r="IHE279" s="36"/>
      <c r="IHF279" s="36"/>
      <c r="IHG279" s="36"/>
      <c r="IHH279" s="36"/>
      <c r="IHI279" s="36"/>
      <c r="IHJ279" s="36"/>
      <c r="IHK279" s="36"/>
      <c r="IHL279" s="36"/>
      <c r="IHM279" s="36"/>
      <c r="IHN279" s="36"/>
      <c r="IHO279" s="36"/>
      <c r="IHP279" s="36"/>
      <c r="IHQ279" s="36"/>
      <c r="IHR279" s="36"/>
      <c r="IHS279" s="36"/>
      <c r="IHT279" s="36"/>
      <c r="IHU279" s="36"/>
      <c r="IHV279" s="36"/>
      <c r="IHW279" s="36"/>
      <c r="IHX279" s="36"/>
      <c r="IHY279" s="36"/>
      <c r="IHZ279" s="36"/>
      <c r="IIA279" s="36"/>
      <c r="IIB279" s="36"/>
      <c r="IIC279" s="36"/>
      <c r="IID279" s="36"/>
      <c r="IIE279" s="36"/>
      <c r="IIF279" s="36"/>
      <c r="IIG279" s="36"/>
      <c r="IIH279" s="36"/>
      <c r="III279" s="36"/>
      <c r="IIJ279" s="36"/>
      <c r="IIK279" s="36"/>
      <c r="IIL279" s="36"/>
      <c r="IIM279" s="36"/>
      <c r="IIN279" s="36"/>
      <c r="IIO279" s="36"/>
      <c r="IIP279" s="36"/>
      <c r="IIQ279" s="36"/>
      <c r="IIR279" s="36"/>
      <c r="IIS279" s="36"/>
      <c r="IIT279" s="36"/>
      <c r="IIU279" s="36"/>
      <c r="IIV279" s="36"/>
      <c r="IIW279" s="36"/>
      <c r="IIX279" s="36"/>
      <c r="IIY279" s="36"/>
      <c r="IIZ279" s="36"/>
      <c r="IJA279" s="36"/>
      <c r="IJB279" s="36"/>
      <c r="IJC279" s="36"/>
      <c r="IJD279" s="36"/>
      <c r="IJE279" s="36"/>
      <c r="IJF279" s="36"/>
      <c r="IJG279" s="36"/>
      <c r="IJH279" s="36"/>
      <c r="IJI279" s="36"/>
      <c r="IJJ279" s="36"/>
      <c r="IJK279" s="36"/>
      <c r="IJL279" s="36"/>
      <c r="IJM279" s="36"/>
      <c r="IJN279" s="36"/>
      <c r="IJO279" s="36"/>
      <c r="IJP279" s="36"/>
      <c r="IJQ279" s="36"/>
      <c r="IJR279" s="36"/>
      <c r="IJS279" s="36"/>
      <c r="IJT279" s="36"/>
      <c r="IJU279" s="36"/>
      <c r="IJV279" s="36"/>
      <c r="IJW279" s="36"/>
      <c r="IJX279" s="36"/>
      <c r="IJY279" s="36"/>
      <c r="IJZ279" s="36"/>
      <c r="IKA279" s="36"/>
      <c r="IKB279" s="36"/>
      <c r="IKC279" s="36"/>
      <c r="IKD279" s="36"/>
      <c r="IKE279" s="36"/>
      <c r="IKF279" s="36"/>
      <c r="IKG279" s="36"/>
      <c r="IKH279" s="36"/>
      <c r="IKI279" s="36"/>
      <c r="IKJ279" s="36"/>
      <c r="IKK279" s="36"/>
      <c r="IKL279" s="36"/>
      <c r="IKM279" s="36"/>
      <c r="IKN279" s="36"/>
      <c r="IKO279" s="36"/>
      <c r="IKP279" s="36"/>
      <c r="IKQ279" s="36"/>
      <c r="IKR279" s="36"/>
      <c r="IKS279" s="36"/>
      <c r="IKT279" s="36"/>
      <c r="IKU279" s="36"/>
      <c r="IKV279" s="36"/>
      <c r="IKW279" s="36"/>
      <c r="IKX279" s="36"/>
      <c r="IKY279" s="36"/>
      <c r="IKZ279" s="36"/>
      <c r="ILA279" s="36"/>
      <c r="ILB279" s="36"/>
      <c r="ILC279" s="36"/>
      <c r="ILD279" s="36"/>
      <c r="ILE279" s="36"/>
      <c r="ILF279" s="36"/>
      <c r="ILG279" s="36"/>
      <c r="ILH279" s="36"/>
      <c r="ILI279" s="36"/>
      <c r="ILJ279" s="36"/>
      <c r="ILK279" s="36"/>
      <c r="ILL279" s="36"/>
      <c r="ILM279" s="36"/>
      <c r="ILN279" s="36"/>
      <c r="ILO279" s="36"/>
      <c r="ILP279" s="36"/>
      <c r="ILQ279" s="36"/>
      <c r="ILR279" s="36"/>
      <c r="ILS279" s="36"/>
      <c r="ILT279" s="36"/>
      <c r="ILU279" s="36"/>
      <c r="ILV279" s="36"/>
      <c r="ILW279" s="36"/>
      <c r="ILX279" s="36"/>
      <c r="ILY279" s="36"/>
      <c r="ILZ279" s="36"/>
      <c r="IMA279" s="36"/>
      <c r="IMB279" s="36"/>
      <c r="IMC279" s="36"/>
      <c r="IMD279" s="36"/>
      <c r="IME279" s="36"/>
      <c r="IMF279" s="36"/>
      <c r="IMG279" s="36"/>
      <c r="IMH279" s="36"/>
      <c r="IMI279" s="36"/>
      <c r="IMJ279" s="36"/>
      <c r="IMK279" s="36"/>
      <c r="IML279" s="36"/>
      <c r="IMM279" s="36"/>
      <c r="IMN279" s="36"/>
      <c r="IMO279" s="36"/>
      <c r="IMP279" s="36"/>
      <c r="IMQ279" s="36"/>
      <c r="IMR279" s="36"/>
      <c r="IMS279" s="36"/>
      <c r="IMT279" s="36"/>
      <c r="IMU279" s="36"/>
      <c r="IMV279" s="36"/>
      <c r="IMW279" s="36"/>
      <c r="IMX279" s="36"/>
      <c r="IMY279" s="36"/>
      <c r="IMZ279" s="36"/>
      <c r="INA279" s="36"/>
      <c r="INB279" s="36"/>
      <c r="INC279" s="36"/>
      <c r="IND279" s="36"/>
      <c r="INE279" s="36"/>
      <c r="INF279" s="36"/>
      <c r="ING279" s="36"/>
      <c r="INH279" s="36"/>
      <c r="INI279" s="36"/>
      <c r="INJ279" s="36"/>
      <c r="INK279" s="36"/>
      <c r="INL279" s="36"/>
      <c r="INM279" s="36"/>
      <c r="INN279" s="36"/>
      <c r="INO279" s="36"/>
      <c r="INP279" s="36"/>
      <c r="INQ279" s="36"/>
      <c r="INR279" s="36"/>
      <c r="INS279" s="36"/>
      <c r="INT279" s="36"/>
      <c r="INU279" s="36"/>
      <c r="INV279" s="36"/>
      <c r="INW279" s="36"/>
      <c r="INX279" s="36"/>
      <c r="INY279" s="36"/>
      <c r="INZ279" s="36"/>
      <c r="IOA279" s="36"/>
      <c r="IOB279" s="36"/>
      <c r="IOC279" s="36"/>
      <c r="IOD279" s="36"/>
      <c r="IOE279" s="36"/>
      <c r="IOF279" s="36"/>
      <c r="IOG279" s="36"/>
      <c r="IOH279" s="36"/>
      <c r="IOI279" s="36"/>
      <c r="IOJ279" s="36"/>
      <c r="IOK279" s="36"/>
      <c r="IOL279" s="36"/>
      <c r="IOM279" s="36"/>
      <c r="ION279" s="36"/>
      <c r="IOO279" s="36"/>
      <c r="IOP279" s="36"/>
      <c r="IOQ279" s="36"/>
      <c r="IOR279" s="36"/>
      <c r="IOS279" s="36"/>
      <c r="IOT279" s="36"/>
      <c r="IOU279" s="36"/>
      <c r="IOV279" s="36"/>
      <c r="IOW279" s="36"/>
      <c r="IOX279" s="36"/>
      <c r="IOY279" s="36"/>
      <c r="IOZ279" s="36"/>
      <c r="IPA279" s="36"/>
      <c r="IPB279" s="36"/>
      <c r="IPC279" s="36"/>
      <c r="IPD279" s="36"/>
      <c r="IPE279" s="36"/>
      <c r="IPF279" s="36"/>
      <c r="IPG279" s="36"/>
      <c r="IPH279" s="36"/>
      <c r="IPI279" s="36"/>
      <c r="IPJ279" s="36"/>
      <c r="IPK279" s="36"/>
      <c r="IPL279" s="36"/>
      <c r="IPM279" s="36"/>
      <c r="IPN279" s="36"/>
      <c r="IPO279" s="36"/>
      <c r="IPP279" s="36"/>
      <c r="IPQ279" s="36"/>
      <c r="IPR279" s="36"/>
      <c r="IPS279" s="36"/>
      <c r="IPT279" s="36"/>
      <c r="IPU279" s="36"/>
      <c r="IPV279" s="36"/>
      <c r="IPW279" s="36"/>
      <c r="IPX279" s="36"/>
      <c r="IPY279" s="36"/>
      <c r="IPZ279" s="36"/>
      <c r="IQA279" s="36"/>
      <c r="IQB279" s="36"/>
      <c r="IQC279" s="36"/>
      <c r="IQD279" s="36"/>
      <c r="IQE279" s="36"/>
      <c r="IQF279" s="36"/>
      <c r="IQG279" s="36"/>
      <c r="IQH279" s="36"/>
      <c r="IQI279" s="36"/>
      <c r="IQJ279" s="36"/>
      <c r="IQK279" s="36"/>
      <c r="IQL279" s="36"/>
      <c r="IQM279" s="36"/>
      <c r="IQN279" s="36"/>
      <c r="IQO279" s="36"/>
      <c r="IQP279" s="36"/>
      <c r="IQQ279" s="36"/>
      <c r="IQR279" s="36"/>
      <c r="IQS279" s="36"/>
      <c r="IQT279" s="36"/>
      <c r="IQU279" s="36"/>
      <c r="IQV279" s="36"/>
      <c r="IQW279" s="36"/>
      <c r="IQX279" s="36"/>
      <c r="IQY279" s="36"/>
      <c r="IQZ279" s="36"/>
      <c r="IRA279" s="36"/>
      <c r="IRB279" s="36"/>
      <c r="IRC279" s="36"/>
      <c r="IRD279" s="36"/>
      <c r="IRE279" s="36"/>
      <c r="IRF279" s="36"/>
      <c r="IRG279" s="36"/>
      <c r="IRH279" s="36"/>
      <c r="IRI279" s="36"/>
      <c r="IRJ279" s="36"/>
      <c r="IRK279" s="36"/>
      <c r="IRL279" s="36"/>
      <c r="IRM279" s="36"/>
      <c r="IRN279" s="36"/>
      <c r="IRO279" s="36"/>
      <c r="IRP279" s="36"/>
      <c r="IRQ279" s="36"/>
      <c r="IRR279" s="36"/>
      <c r="IRS279" s="36"/>
      <c r="IRT279" s="36"/>
      <c r="IRU279" s="36"/>
      <c r="IRV279" s="36"/>
      <c r="IRW279" s="36"/>
      <c r="IRX279" s="36"/>
      <c r="IRY279" s="36"/>
      <c r="IRZ279" s="36"/>
      <c r="ISA279" s="36"/>
      <c r="ISB279" s="36"/>
      <c r="ISC279" s="36"/>
      <c r="ISD279" s="36"/>
      <c r="ISE279" s="36"/>
      <c r="ISF279" s="36"/>
      <c r="ISG279" s="36"/>
      <c r="ISH279" s="36"/>
      <c r="ISI279" s="36"/>
      <c r="ISJ279" s="36"/>
      <c r="ISK279" s="36"/>
      <c r="ISL279" s="36"/>
      <c r="ISM279" s="36"/>
      <c r="ISN279" s="36"/>
      <c r="ISO279" s="36"/>
      <c r="ISP279" s="36"/>
      <c r="ISQ279" s="36"/>
      <c r="ISR279" s="36"/>
      <c r="ISS279" s="36"/>
      <c r="IST279" s="36"/>
      <c r="ISU279" s="36"/>
      <c r="ISV279" s="36"/>
      <c r="ISW279" s="36"/>
      <c r="ISX279" s="36"/>
      <c r="ISY279" s="36"/>
      <c r="ISZ279" s="36"/>
      <c r="ITA279" s="36"/>
      <c r="ITB279" s="36"/>
      <c r="ITC279" s="36"/>
      <c r="ITD279" s="36"/>
      <c r="ITE279" s="36"/>
      <c r="ITF279" s="36"/>
      <c r="ITG279" s="36"/>
      <c r="ITH279" s="36"/>
      <c r="ITI279" s="36"/>
      <c r="ITJ279" s="36"/>
      <c r="ITK279" s="36"/>
      <c r="ITL279" s="36"/>
      <c r="ITM279" s="36"/>
      <c r="ITN279" s="36"/>
      <c r="ITO279" s="36"/>
      <c r="ITP279" s="36"/>
      <c r="ITQ279" s="36"/>
      <c r="ITR279" s="36"/>
      <c r="ITS279" s="36"/>
      <c r="ITT279" s="36"/>
      <c r="ITU279" s="36"/>
      <c r="ITV279" s="36"/>
      <c r="ITW279" s="36"/>
      <c r="ITX279" s="36"/>
      <c r="ITY279" s="36"/>
      <c r="ITZ279" s="36"/>
      <c r="IUA279" s="36"/>
      <c r="IUB279" s="36"/>
      <c r="IUC279" s="36"/>
      <c r="IUD279" s="36"/>
      <c r="IUE279" s="36"/>
      <c r="IUF279" s="36"/>
      <c r="IUG279" s="36"/>
      <c r="IUH279" s="36"/>
      <c r="IUI279" s="36"/>
      <c r="IUJ279" s="36"/>
      <c r="IUK279" s="36"/>
      <c r="IUL279" s="36"/>
      <c r="IUM279" s="36"/>
      <c r="IUN279" s="36"/>
      <c r="IUO279" s="36"/>
      <c r="IUP279" s="36"/>
      <c r="IUQ279" s="36"/>
      <c r="IUR279" s="36"/>
      <c r="IUS279" s="36"/>
      <c r="IUT279" s="36"/>
      <c r="IUU279" s="36"/>
      <c r="IUV279" s="36"/>
      <c r="IUW279" s="36"/>
      <c r="IUX279" s="36"/>
      <c r="IUY279" s="36"/>
      <c r="IUZ279" s="36"/>
      <c r="IVA279" s="36"/>
      <c r="IVB279" s="36"/>
      <c r="IVC279" s="36"/>
      <c r="IVD279" s="36"/>
      <c r="IVE279" s="36"/>
      <c r="IVF279" s="36"/>
      <c r="IVG279" s="36"/>
      <c r="IVH279" s="36"/>
      <c r="IVI279" s="36"/>
      <c r="IVJ279" s="36"/>
      <c r="IVK279" s="36"/>
      <c r="IVL279" s="36"/>
      <c r="IVM279" s="36"/>
      <c r="IVN279" s="36"/>
      <c r="IVO279" s="36"/>
      <c r="IVP279" s="36"/>
      <c r="IVQ279" s="36"/>
      <c r="IVR279" s="36"/>
      <c r="IVS279" s="36"/>
      <c r="IVT279" s="36"/>
      <c r="IVU279" s="36"/>
      <c r="IVV279" s="36"/>
      <c r="IVW279" s="36"/>
      <c r="IVX279" s="36"/>
      <c r="IVY279" s="36"/>
      <c r="IVZ279" s="36"/>
      <c r="IWA279" s="36"/>
      <c r="IWB279" s="36"/>
      <c r="IWC279" s="36"/>
      <c r="IWD279" s="36"/>
      <c r="IWE279" s="36"/>
      <c r="IWF279" s="36"/>
      <c r="IWG279" s="36"/>
      <c r="IWH279" s="36"/>
      <c r="IWI279" s="36"/>
      <c r="IWJ279" s="36"/>
      <c r="IWK279" s="36"/>
      <c r="IWL279" s="36"/>
      <c r="IWM279" s="36"/>
      <c r="IWN279" s="36"/>
      <c r="IWO279" s="36"/>
      <c r="IWP279" s="36"/>
      <c r="IWQ279" s="36"/>
      <c r="IWR279" s="36"/>
      <c r="IWS279" s="36"/>
      <c r="IWT279" s="36"/>
      <c r="IWU279" s="36"/>
      <c r="IWV279" s="36"/>
      <c r="IWW279" s="36"/>
      <c r="IWX279" s="36"/>
      <c r="IWY279" s="36"/>
      <c r="IWZ279" s="36"/>
      <c r="IXA279" s="36"/>
      <c r="IXB279" s="36"/>
      <c r="IXC279" s="36"/>
      <c r="IXD279" s="36"/>
      <c r="IXE279" s="36"/>
      <c r="IXF279" s="36"/>
      <c r="IXG279" s="36"/>
      <c r="IXH279" s="36"/>
      <c r="IXI279" s="36"/>
      <c r="IXJ279" s="36"/>
      <c r="IXK279" s="36"/>
      <c r="IXL279" s="36"/>
      <c r="IXM279" s="36"/>
      <c r="IXN279" s="36"/>
      <c r="IXO279" s="36"/>
      <c r="IXP279" s="36"/>
      <c r="IXQ279" s="36"/>
      <c r="IXR279" s="36"/>
      <c r="IXS279" s="36"/>
      <c r="IXT279" s="36"/>
      <c r="IXU279" s="36"/>
      <c r="IXV279" s="36"/>
      <c r="IXW279" s="36"/>
      <c r="IXX279" s="36"/>
      <c r="IXY279" s="36"/>
      <c r="IXZ279" s="36"/>
      <c r="IYA279" s="36"/>
      <c r="IYB279" s="36"/>
      <c r="IYC279" s="36"/>
      <c r="IYD279" s="36"/>
      <c r="IYE279" s="36"/>
      <c r="IYF279" s="36"/>
      <c r="IYG279" s="36"/>
      <c r="IYH279" s="36"/>
      <c r="IYI279" s="36"/>
      <c r="IYJ279" s="36"/>
      <c r="IYK279" s="36"/>
      <c r="IYL279" s="36"/>
      <c r="IYM279" s="36"/>
      <c r="IYN279" s="36"/>
      <c r="IYO279" s="36"/>
      <c r="IYP279" s="36"/>
      <c r="IYQ279" s="36"/>
      <c r="IYR279" s="36"/>
      <c r="IYS279" s="36"/>
      <c r="IYT279" s="36"/>
      <c r="IYU279" s="36"/>
      <c r="IYV279" s="36"/>
      <c r="IYW279" s="36"/>
      <c r="IYX279" s="36"/>
      <c r="IYY279" s="36"/>
      <c r="IYZ279" s="36"/>
      <c r="IZA279" s="36"/>
      <c r="IZB279" s="36"/>
      <c r="IZC279" s="36"/>
      <c r="IZD279" s="36"/>
      <c r="IZE279" s="36"/>
      <c r="IZF279" s="36"/>
      <c r="IZG279" s="36"/>
      <c r="IZH279" s="36"/>
      <c r="IZI279" s="36"/>
      <c r="IZJ279" s="36"/>
      <c r="IZK279" s="36"/>
      <c r="IZL279" s="36"/>
      <c r="IZM279" s="36"/>
      <c r="IZN279" s="36"/>
      <c r="IZO279" s="36"/>
      <c r="IZP279" s="36"/>
      <c r="IZQ279" s="36"/>
      <c r="IZR279" s="36"/>
      <c r="IZS279" s="36"/>
      <c r="IZT279" s="36"/>
      <c r="IZU279" s="36"/>
      <c r="IZV279" s="36"/>
      <c r="IZW279" s="36"/>
      <c r="IZX279" s="36"/>
      <c r="IZY279" s="36"/>
      <c r="IZZ279" s="36"/>
      <c r="JAA279" s="36"/>
      <c r="JAB279" s="36"/>
      <c r="JAC279" s="36"/>
      <c r="JAD279" s="36"/>
      <c r="JAE279" s="36"/>
      <c r="JAF279" s="36"/>
      <c r="JAG279" s="36"/>
      <c r="JAH279" s="36"/>
      <c r="JAI279" s="36"/>
      <c r="JAJ279" s="36"/>
      <c r="JAK279" s="36"/>
      <c r="JAL279" s="36"/>
      <c r="JAM279" s="36"/>
      <c r="JAN279" s="36"/>
      <c r="JAO279" s="36"/>
      <c r="JAP279" s="36"/>
      <c r="JAQ279" s="36"/>
      <c r="JAR279" s="36"/>
      <c r="JAS279" s="36"/>
      <c r="JAT279" s="36"/>
      <c r="JAU279" s="36"/>
      <c r="JAV279" s="36"/>
      <c r="JAW279" s="36"/>
      <c r="JAX279" s="36"/>
      <c r="JAY279" s="36"/>
      <c r="JAZ279" s="36"/>
      <c r="JBA279" s="36"/>
      <c r="JBB279" s="36"/>
      <c r="JBC279" s="36"/>
      <c r="JBD279" s="36"/>
      <c r="JBE279" s="36"/>
      <c r="JBF279" s="36"/>
      <c r="JBG279" s="36"/>
      <c r="JBH279" s="36"/>
      <c r="JBI279" s="36"/>
      <c r="JBJ279" s="36"/>
      <c r="JBK279" s="36"/>
      <c r="JBL279" s="36"/>
      <c r="JBM279" s="36"/>
      <c r="JBN279" s="36"/>
      <c r="JBO279" s="36"/>
      <c r="JBP279" s="36"/>
      <c r="JBQ279" s="36"/>
      <c r="JBR279" s="36"/>
      <c r="JBS279" s="36"/>
      <c r="JBT279" s="36"/>
      <c r="JBU279" s="36"/>
      <c r="JBV279" s="36"/>
      <c r="JBW279" s="36"/>
      <c r="JBX279" s="36"/>
      <c r="JBY279" s="36"/>
      <c r="JBZ279" s="36"/>
      <c r="JCA279" s="36"/>
      <c r="JCB279" s="36"/>
      <c r="JCC279" s="36"/>
      <c r="JCD279" s="36"/>
      <c r="JCE279" s="36"/>
      <c r="JCF279" s="36"/>
      <c r="JCG279" s="36"/>
      <c r="JCH279" s="36"/>
      <c r="JCI279" s="36"/>
      <c r="JCJ279" s="36"/>
      <c r="JCK279" s="36"/>
      <c r="JCL279" s="36"/>
      <c r="JCM279" s="36"/>
      <c r="JCN279" s="36"/>
      <c r="JCO279" s="36"/>
      <c r="JCP279" s="36"/>
      <c r="JCQ279" s="36"/>
      <c r="JCR279" s="36"/>
      <c r="JCS279" s="36"/>
      <c r="JCT279" s="36"/>
      <c r="JCU279" s="36"/>
      <c r="JCV279" s="36"/>
      <c r="JCW279" s="36"/>
      <c r="JCX279" s="36"/>
      <c r="JCY279" s="36"/>
      <c r="JCZ279" s="36"/>
      <c r="JDA279" s="36"/>
      <c r="JDB279" s="36"/>
      <c r="JDC279" s="36"/>
      <c r="JDD279" s="36"/>
      <c r="JDE279" s="36"/>
      <c r="JDF279" s="36"/>
      <c r="JDG279" s="36"/>
      <c r="JDH279" s="36"/>
      <c r="JDI279" s="36"/>
      <c r="JDJ279" s="36"/>
      <c r="JDK279" s="36"/>
      <c r="JDL279" s="36"/>
      <c r="JDM279" s="36"/>
      <c r="JDN279" s="36"/>
      <c r="JDO279" s="36"/>
      <c r="JDP279" s="36"/>
      <c r="JDQ279" s="36"/>
      <c r="JDR279" s="36"/>
      <c r="JDS279" s="36"/>
      <c r="JDT279" s="36"/>
      <c r="JDU279" s="36"/>
      <c r="JDV279" s="36"/>
      <c r="JDW279" s="36"/>
      <c r="JDX279" s="36"/>
      <c r="JDY279" s="36"/>
      <c r="JDZ279" s="36"/>
      <c r="JEA279" s="36"/>
      <c r="JEB279" s="36"/>
      <c r="JEC279" s="36"/>
      <c r="JED279" s="36"/>
      <c r="JEE279" s="36"/>
      <c r="JEF279" s="36"/>
      <c r="JEG279" s="36"/>
      <c r="JEH279" s="36"/>
      <c r="JEI279" s="36"/>
      <c r="JEJ279" s="36"/>
      <c r="JEK279" s="36"/>
      <c r="JEL279" s="36"/>
      <c r="JEM279" s="36"/>
      <c r="JEN279" s="36"/>
      <c r="JEO279" s="36"/>
      <c r="JEP279" s="36"/>
      <c r="JEQ279" s="36"/>
      <c r="JER279" s="36"/>
      <c r="JES279" s="36"/>
      <c r="JET279" s="36"/>
      <c r="JEU279" s="36"/>
      <c r="JEV279" s="36"/>
      <c r="JEW279" s="36"/>
      <c r="JEX279" s="36"/>
      <c r="JEY279" s="36"/>
      <c r="JEZ279" s="36"/>
      <c r="JFA279" s="36"/>
      <c r="JFB279" s="36"/>
      <c r="JFC279" s="36"/>
      <c r="JFD279" s="36"/>
      <c r="JFE279" s="36"/>
      <c r="JFF279" s="36"/>
      <c r="JFG279" s="36"/>
      <c r="JFH279" s="36"/>
      <c r="JFI279" s="36"/>
      <c r="JFJ279" s="36"/>
      <c r="JFK279" s="36"/>
      <c r="JFL279" s="36"/>
      <c r="JFM279" s="36"/>
      <c r="JFN279" s="36"/>
      <c r="JFO279" s="36"/>
      <c r="JFP279" s="36"/>
      <c r="JFQ279" s="36"/>
      <c r="JFR279" s="36"/>
      <c r="JFS279" s="36"/>
      <c r="JFT279" s="36"/>
      <c r="JFU279" s="36"/>
      <c r="JFV279" s="36"/>
      <c r="JFW279" s="36"/>
      <c r="JFX279" s="36"/>
      <c r="JFY279" s="36"/>
      <c r="JFZ279" s="36"/>
      <c r="JGA279" s="36"/>
      <c r="JGB279" s="36"/>
      <c r="JGC279" s="36"/>
      <c r="JGD279" s="36"/>
      <c r="JGE279" s="36"/>
      <c r="JGF279" s="36"/>
      <c r="JGG279" s="36"/>
      <c r="JGH279" s="36"/>
      <c r="JGI279" s="36"/>
      <c r="JGJ279" s="36"/>
      <c r="JGK279" s="36"/>
      <c r="JGL279" s="36"/>
      <c r="JGM279" s="36"/>
      <c r="JGN279" s="36"/>
      <c r="JGO279" s="36"/>
      <c r="JGP279" s="36"/>
      <c r="JGQ279" s="36"/>
      <c r="JGR279" s="36"/>
      <c r="JGS279" s="36"/>
      <c r="JGT279" s="36"/>
      <c r="JGU279" s="36"/>
      <c r="JGV279" s="36"/>
      <c r="JGW279" s="36"/>
      <c r="JGX279" s="36"/>
      <c r="JGY279" s="36"/>
      <c r="JGZ279" s="36"/>
      <c r="JHA279" s="36"/>
      <c r="JHB279" s="36"/>
      <c r="JHC279" s="36"/>
      <c r="JHD279" s="36"/>
      <c r="JHE279" s="36"/>
      <c r="JHF279" s="36"/>
      <c r="JHG279" s="36"/>
      <c r="JHH279" s="36"/>
      <c r="JHI279" s="36"/>
      <c r="JHJ279" s="36"/>
      <c r="JHK279" s="36"/>
      <c r="JHL279" s="36"/>
      <c r="JHM279" s="36"/>
      <c r="JHN279" s="36"/>
      <c r="JHO279" s="36"/>
      <c r="JHP279" s="36"/>
      <c r="JHQ279" s="36"/>
      <c r="JHR279" s="36"/>
      <c r="JHS279" s="36"/>
      <c r="JHT279" s="36"/>
      <c r="JHU279" s="36"/>
      <c r="JHV279" s="36"/>
      <c r="JHW279" s="36"/>
      <c r="JHX279" s="36"/>
      <c r="JHY279" s="36"/>
      <c r="JHZ279" s="36"/>
      <c r="JIA279" s="36"/>
      <c r="JIB279" s="36"/>
      <c r="JIC279" s="36"/>
      <c r="JID279" s="36"/>
      <c r="JIE279" s="36"/>
      <c r="JIF279" s="36"/>
      <c r="JIG279" s="36"/>
      <c r="JIH279" s="36"/>
      <c r="JII279" s="36"/>
      <c r="JIJ279" s="36"/>
      <c r="JIK279" s="36"/>
      <c r="JIL279" s="36"/>
      <c r="JIM279" s="36"/>
      <c r="JIN279" s="36"/>
      <c r="JIO279" s="36"/>
      <c r="JIP279" s="36"/>
      <c r="JIQ279" s="36"/>
      <c r="JIR279" s="36"/>
      <c r="JIS279" s="36"/>
      <c r="JIT279" s="36"/>
      <c r="JIU279" s="36"/>
      <c r="JIV279" s="36"/>
      <c r="JIW279" s="36"/>
      <c r="JIX279" s="36"/>
      <c r="JIY279" s="36"/>
      <c r="JIZ279" s="36"/>
      <c r="JJA279" s="36"/>
      <c r="JJB279" s="36"/>
      <c r="JJC279" s="36"/>
      <c r="JJD279" s="36"/>
      <c r="JJE279" s="36"/>
      <c r="JJF279" s="36"/>
      <c r="JJG279" s="36"/>
      <c r="JJH279" s="36"/>
      <c r="JJI279" s="36"/>
      <c r="JJJ279" s="36"/>
      <c r="JJK279" s="36"/>
      <c r="JJL279" s="36"/>
      <c r="JJM279" s="36"/>
      <c r="JJN279" s="36"/>
      <c r="JJO279" s="36"/>
      <c r="JJP279" s="36"/>
      <c r="JJQ279" s="36"/>
      <c r="JJR279" s="36"/>
      <c r="JJS279" s="36"/>
      <c r="JJT279" s="36"/>
      <c r="JJU279" s="36"/>
      <c r="JJV279" s="36"/>
      <c r="JJW279" s="36"/>
      <c r="JJX279" s="36"/>
      <c r="JJY279" s="36"/>
      <c r="JJZ279" s="36"/>
      <c r="JKA279" s="36"/>
      <c r="JKB279" s="36"/>
      <c r="JKC279" s="36"/>
      <c r="JKD279" s="36"/>
      <c r="JKE279" s="36"/>
      <c r="JKF279" s="36"/>
      <c r="JKG279" s="36"/>
      <c r="JKH279" s="36"/>
      <c r="JKI279" s="36"/>
      <c r="JKJ279" s="36"/>
      <c r="JKK279" s="36"/>
      <c r="JKL279" s="36"/>
      <c r="JKM279" s="36"/>
      <c r="JKN279" s="36"/>
      <c r="JKO279" s="36"/>
      <c r="JKP279" s="36"/>
      <c r="JKQ279" s="36"/>
      <c r="JKR279" s="36"/>
      <c r="JKS279" s="36"/>
      <c r="JKT279" s="36"/>
      <c r="JKU279" s="36"/>
      <c r="JKV279" s="36"/>
      <c r="JKW279" s="36"/>
      <c r="JKX279" s="36"/>
      <c r="JKY279" s="36"/>
      <c r="JKZ279" s="36"/>
      <c r="JLA279" s="36"/>
      <c r="JLB279" s="36"/>
      <c r="JLC279" s="36"/>
      <c r="JLD279" s="36"/>
      <c r="JLE279" s="36"/>
      <c r="JLF279" s="36"/>
      <c r="JLG279" s="36"/>
      <c r="JLH279" s="36"/>
      <c r="JLI279" s="36"/>
      <c r="JLJ279" s="36"/>
      <c r="JLK279" s="36"/>
      <c r="JLL279" s="36"/>
      <c r="JLM279" s="36"/>
      <c r="JLN279" s="36"/>
      <c r="JLO279" s="36"/>
      <c r="JLP279" s="36"/>
      <c r="JLQ279" s="36"/>
      <c r="JLR279" s="36"/>
      <c r="JLS279" s="36"/>
      <c r="JLT279" s="36"/>
      <c r="JLU279" s="36"/>
      <c r="JLV279" s="36"/>
      <c r="JLW279" s="36"/>
      <c r="JLX279" s="36"/>
      <c r="JLY279" s="36"/>
      <c r="JLZ279" s="36"/>
      <c r="JMA279" s="36"/>
      <c r="JMB279" s="36"/>
      <c r="JMC279" s="36"/>
      <c r="JMD279" s="36"/>
      <c r="JME279" s="36"/>
      <c r="JMF279" s="36"/>
      <c r="JMG279" s="36"/>
      <c r="JMH279" s="36"/>
      <c r="JMI279" s="36"/>
      <c r="JMJ279" s="36"/>
      <c r="JMK279" s="36"/>
      <c r="JML279" s="36"/>
      <c r="JMM279" s="36"/>
      <c r="JMN279" s="36"/>
      <c r="JMO279" s="36"/>
      <c r="JMP279" s="36"/>
      <c r="JMQ279" s="36"/>
      <c r="JMR279" s="36"/>
      <c r="JMS279" s="36"/>
      <c r="JMT279" s="36"/>
      <c r="JMU279" s="36"/>
      <c r="JMV279" s="36"/>
      <c r="JMW279" s="36"/>
      <c r="JMX279" s="36"/>
      <c r="JMY279" s="36"/>
      <c r="JMZ279" s="36"/>
      <c r="JNA279" s="36"/>
      <c r="JNB279" s="36"/>
      <c r="JNC279" s="36"/>
      <c r="JND279" s="36"/>
      <c r="JNE279" s="36"/>
      <c r="JNF279" s="36"/>
      <c r="JNG279" s="36"/>
      <c r="JNH279" s="36"/>
      <c r="JNI279" s="36"/>
      <c r="JNJ279" s="36"/>
      <c r="JNK279" s="36"/>
      <c r="JNL279" s="36"/>
      <c r="JNM279" s="36"/>
      <c r="JNN279" s="36"/>
      <c r="JNO279" s="36"/>
      <c r="JNP279" s="36"/>
      <c r="JNQ279" s="36"/>
      <c r="JNR279" s="36"/>
      <c r="JNS279" s="36"/>
      <c r="JNT279" s="36"/>
      <c r="JNU279" s="36"/>
      <c r="JNV279" s="36"/>
      <c r="JNW279" s="36"/>
      <c r="JNX279" s="36"/>
      <c r="JNY279" s="36"/>
      <c r="JNZ279" s="36"/>
      <c r="JOA279" s="36"/>
      <c r="JOB279" s="36"/>
      <c r="JOC279" s="36"/>
      <c r="JOD279" s="36"/>
      <c r="JOE279" s="36"/>
      <c r="JOF279" s="36"/>
      <c r="JOG279" s="36"/>
      <c r="JOH279" s="36"/>
      <c r="JOI279" s="36"/>
      <c r="JOJ279" s="36"/>
      <c r="JOK279" s="36"/>
      <c r="JOL279" s="36"/>
      <c r="JOM279" s="36"/>
      <c r="JON279" s="36"/>
      <c r="JOO279" s="36"/>
      <c r="JOP279" s="36"/>
      <c r="JOQ279" s="36"/>
      <c r="JOR279" s="36"/>
      <c r="JOS279" s="36"/>
      <c r="JOT279" s="36"/>
      <c r="JOU279" s="36"/>
      <c r="JOV279" s="36"/>
      <c r="JOW279" s="36"/>
      <c r="JOX279" s="36"/>
      <c r="JOY279" s="36"/>
      <c r="JOZ279" s="36"/>
      <c r="JPA279" s="36"/>
      <c r="JPB279" s="36"/>
      <c r="JPC279" s="36"/>
      <c r="JPD279" s="36"/>
      <c r="JPE279" s="36"/>
      <c r="JPF279" s="36"/>
      <c r="JPG279" s="36"/>
      <c r="JPH279" s="36"/>
      <c r="JPI279" s="36"/>
      <c r="JPJ279" s="36"/>
      <c r="JPK279" s="36"/>
      <c r="JPL279" s="36"/>
      <c r="JPM279" s="36"/>
      <c r="JPN279" s="36"/>
      <c r="JPO279" s="36"/>
      <c r="JPP279" s="36"/>
      <c r="JPQ279" s="36"/>
      <c r="JPR279" s="36"/>
      <c r="JPS279" s="36"/>
      <c r="JPT279" s="36"/>
      <c r="JPU279" s="36"/>
      <c r="JPV279" s="36"/>
      <c r="JPW279" s="36"/>
      <c r="JPX279" s="36"/>
      <c r="JPY279" s="36"/>
      <c r="JPZ279" s="36"/>
      <c r="JQA279" s="36"/>
      <c r="JQB279" s="36"/>
      <c r="JQC279" s="36"/>
      <c r="JQD279" s="36"/>
      <c r="JQE279" s="36"/>
      <c r="JQF279" s="36"/>
      <c r="JQG279" s="36"/>
      <c r="JQH279" s="36"/>
      <c r="JQI279" s="36"/>
      <c r="JQJ279" s="36"/>
      <c r="JQK279" s="36"/>
      <c r="JQL279" s="36"/>
      <c r="JQM279" s="36"/>
      <c r="JQN279" s="36"/>
      <c r="JQO279" s="36"/>
      <c r="JQP279" s="36"/>
      <c r="JQQ279" s="36"/>
      <c r="JQR279" s="36"/>
      <c r="JQS279" s="36"/>
      <c r="JQT279" s="36"/>
      <c r="JQU279" s="36"/>
      <c r="JQV279" s="36"/>
      <c r="JQW279" s="36"/>
      <c r="JQX279" s="36"/>
      <c r="JQY279" s="36"/>
      <c r="JQZ279" s="36"/>
      <c r="JRA279" s="36"/>
      <c r="JRB279" s="36"/>
      <c r="JRC279" s="36"/>
      <c r="JRD279" s="36"/>
      <c r="JRE279" s="36"/>
      <c r="JRF279" s="36"/>
      <c r="JRG279" s="36"/>
      <c r="JRH279" s="36"/>
      <c r="JRI279" s="36"/>
      <c r="JRJ279" s="36"/>
      <c r="JRK279" s="36"/>
      <c r="JRL279" s="36"/>
      <c r="JRM279" s="36"/>
      <c r="JRN279" s="36"/>
      <c r="JRO279" s="36"/>
      <c r="JRP279" s="36"/>
      <c r="JRQ279" s="36"/>
      <c r="JRR279" s="36"/>
      <c r="JRS279" s="36"/>
      <c r="JRT279" s="36"/>
      <c r="JRU279" s="36"/>
      <c r="JRV279" s="36"/>
      <c r="JRW279" s="36"/>
      <c r="JRX279" s="36"/>
      <c r="JRY279" s="36"/>
      <c r="JRZ279" s="36"/>
      <c r="JSA279" s="36"/>
      <c r="JSB279" s="36"/>
      <c r="JSC279" s="36"/>
      <c r="JSD279" s="36"/>
      <c r="JSE279" s="36"/>
      <c r="JSF279" s="36"/>
      <c r="JSG279" s="36"/>
      <c r="JSH279" s="36"/>
      <c r="JSI279" s="36"/>
      <c r="JSJ279" s="36"/>
      <c r="JSK279" s="36"/>
      <c r="JSL279" s="36"/>
      <c r="JSM279" s="36"/>
      <c r="JSN279" s="36"/>
      <c r="JSO279" s="36"/>
      <c r="JSP279" s="36"/>
      <c r="JSQ279" s="36"/>
      <c r="JSR279" s="36"/>
      <c r="JSS279" s="36"/>
      <c r="JST279" s="36"/>
      <c r="JSU279" s="36"/>
      <c r="JSV279" s="36"/>
      <c r="JSW279" s="36"/>
      <c r="JSX279" s="36"/>
      <c r="JSY279" s="36"/>
      <c r="JSZ279" s="36"/>
      <c r="JTA279" s="36"/>
      <c r="JTB279" s="36"/>
      <c r="JTC279" s="36"/>
      <c r="JTD279" s="36"/>
      <c r="JTE279" s="36"/>
      <c r="JTF279" s="36"/>
      <c r="JTG279" s="36"/>
      <c r="JTH279" s="36"/>
      <c r="JTI279" s="36"/>
      <c r="JTJ279" s="36"/>
      <c r="JTK279" s="36"/>
      <c r="JTL279" s="36"/>
      <c r="JTM279" s="36"/>
      <c r="JTN279" s="36"/>
      <c r="JTO279" s="36"/>
      <c r="JTP279" s="36"/>
      <c r="JTQ279" s="36"/>
      <c r="JTR279" s="36"/>
      <c r="JTS279" s="36"/>
      <c r="JTT279" s="36"/>
      <c r="JTU279" s="36"/>
      <c r="JTV279" s="36"/>
      <c r="JTW279" s="36"/>
      <c r="JTX279" s="36"/>
      <c r="JTY279" s="36"/>
      <c r="JTZ279" s="36"/>
      <c r="JUA279" s="36"/>
      <c r="JUB279" s="36"/>
      <c r="JUC279" s="36"/>
      <c r="JUD279" s="36"/>
      <c r="JUE279" s="36"/>
      <c r="JUF279" s="36"/>
      <c r="JUG279" s="36"/>
      <c r="JUH279" s="36"/>
      <c r="JUI279" s="36"/>
      <c r="JUJ279" s="36"/>
      <c r="JUK279" s="36"/>
      <c r="JUL279" s="36"/>
      <c r="JUM279" s="36"/>
      <c r="JUN279" s="36"/>
      <c r="JUO279" s="36"/>
      <c r="JUP279" s="36"/>
      <c r="JUQ279" s="36"/>
      <c r="JUR279" s="36"/>
      <c r="JUS279" s="36"/>
      <c r="JUT279" s="36"/>
      <c r="JUU279" s="36"/>
      <c r="JUV279" s="36"/>
      <c r="JUW279" s="36"/>
      <c r="JUX279" s="36"/>
      <c r="JUY279" s="36"/>
      <c r="JUZ279" s="36"/>
      <c r="JVA279" s="36"/>
      <c r="JVB279" s="36"/>
      <c r="JVC279" s="36"/>
      <c r="JVD279" s="36"/>
      <c r="JVE279" s="36"/>
      <c r="JVF279" s="36"/>
      <c r="JVG279" s="36"/>
      <c r="JVH279" s="36"/>
      <c r="JVI279" s="36"/>
      <c r="JVJ279" s="36"/>
      <c r="JVK279" s="36"/>
      <c r="JVL279" s="36"/>
      <c r="JVM279" s="36"/>
      <c r="JVN279" s="36"/>
      <c r="JVO279" s="36"/>
      <c r="JVP279" s="36"/>
      <c r="JVQ279" s="36"/>
      <c r="JVR279" s="36"/>
      <c r="JVS279" s="36"/>
      <c r="JVT279" s="36"/>
      <c r="JVU279" s="36"/>
      <c r="JVV279" s="36"/>
      <c r="JVW279" s="36"/>
      <c r="JVX279" s="36"/>
      <c r="JVY279" s="36"/>
      <c r="JVZ279" s="36"/>
      <c r="JWA279" s="36"/>
      <c r="JWB279" s="36"/>
      <c r="JWC279" s="36"/>
      <c r="JWD279" s="36"/>
      <c r="JWE279" s="36"/>
      <c r="JWF279" s="36"/>
      <c r="JWG279" s="36"/>
      <c r="JWH279" s="36"/>
      <c r="JWI279" s="36"/>
      <c r="JWJ279" s="36"/>
      <c r="JWK279" s="36"/>
      <c r="JWL279" s="36"/>
      <c r="JWM279" s="36"/>
      <c r="JWN279" s="36"/>
      <c r="JWO279" s="36"/>
      <c r="JWP279" s="36"/>
      <c r="JWQ279" s="36"/>
      <c r="JWR279" s="36"/>
      <c r="JWS279" s="36"/>
      <c r="JWT279" s="36"/>
      <c r="JWU279" s="36"/>
      <c r="JWV279" s="36"/>
      <c r="JWW279" s="36"/>
      <c r="JWX279" s="36"/>
      <c r="JWY279" s="36"/>
      <c r="JWZ279" s="36"/>
      <c r="JXA279" s="36"/>
      <c r="JXB279" s="36"/>
      <c r="JXC279" s="36"/>
      <c r="JXD279" s="36"/>
      <c r="JXE279" s="36"/>
      <c r="JXF279" s="36"/>
      <c r="JXG279" s="36"/>
      <c r="JXH279" s="36"/>
      <c r="JXI279" s="36"/>
      <c r="JXJ279" s="36"/>
      <c r="JXK279" s="36"/>
      <c r="JXL279" s="36"/>
      <c r="JXM279" s="36"/>
      <c r="JXN279" s="36"/>
      <c r="JXO279" s="36"/>
      <c r="JXP279" s="36"/>
      <c r="JXQ279" s="36"/>
      <c r="JXR279" s="36"/>
      <c r="JXS279" s="36"/>
      <c r="JXT279" s="36"/>
      <c r="JXU279" s="36"/>
      <c r="JXV279" s="36"/>
      <c r="JXW279" s="36"/>
      <c r="JXX279" s="36"/>
      <c r="JXY279" s="36"/>
      <c r="JXZ279" s="36"/>
      <c r="JYA279" s="36"/>
      <c r="JYB279" s="36"/>
      <c r="JYC279" s="36"/>
      <c r="JYD279" s="36"/>
      <c r="JYE279" s="36"/>
      <c r="JYF279" s="36"/>
      <c r="JYG279" s="36"/>
      <c r="JYH279" s="36"/>
      <c r="JYI279" s="36"/>
      <c r="JYJ279" s="36"/>
      <c r="JYK279" s="36"/>
      <c r="JYL279" s="36"/>
      <c r="JYM279" s="36"/>
      <c r="JYN279" s="36"/>
      <c r="JYO279" s="36"/>
      <c r="JYP279" s="36"/>
      <c r="JYQ279" s="36"/>
      <c r="JYR279" s="36"/>
      <c r="JYS279" s="36"/>
      <c r="JYT279" s="36"/>
      <c r="JYU279" s="36"/>
      <c r="JYV279" s="36"/>
      <c r="JYW279" s="36"/>
      <c r="JYX279" s="36"/>
      <c r="JYY279" s="36"/>
      <c r="JYZ279" s="36"/>
      <c r="JZA279" s="36"/>
      <c r="JZB279" s="36"/>
      <c r="JZC279" s="36"/>
      <c r="JZD279" s="36"/>
      <c r="JZE279" s="36"/>
      <c r="JZF279" s="36"/>
      <c r="JZG279" s="36"/>
      <c r="JZH279" s="36"/>
      <c r="JZI279" s="36"/>
      <c r="JZJ279" s="36"/>
      <c r="JZK279" s="36"/>
      <c r="JZL279" s="36"/>
      <c r="JZM279" s="36"/>
      <c r="JZN279" s="36"/>
      <c r="JZO279" s="36"/>
      <c r="JZP279" s="36"/>
      <c r="JZQ279" s="36"/>
      <c r="JZR279" s="36"/>
      <c r="JZS279" s="36"/>
      <c r="JZT279" s="36"/>
      <c r="JZU279" s="36"/>
      <c r="JZV279" s="36"/>
      <c r="JZW279" s="36"/>
      <c r="JZX279" s="36"/>
      <c r="JZY279" s="36"/>
      <c r="JZZ279" s="36"/>
      <c r="KAA279" s="36"/>
      <c r="KAB279" s="36"/>
      <c r="KAC279" s="36"/>
      <c r="KAD279" s="36"/>
      <c r="KAE279" s="36"/>
      <c r="KAF279" s="36"/>
      <c r="KAG279" s="36"/>
      <c r="KAH279" s="36"/>
      <c r="KAI279" s="36"/>
      <c r="KAJ279" s="36"/>
      <c r="KAK279" s="36"/>
      <c r="KAL279" s="36"/>
      <c r="KAM279" s="36"/>
      <c r="KAN279" s="36"/>
      <c r="KAO279" s="36"/>
      <c r="KAP279" s="36"/>
      <c r="KAQ279" s="36"/>
      <c r="KAR279" s="36"/>
      <c r="KAS279" s="36"/>
      <c r="KAT279" s="36"/>
      <c r="KAU279" s="36"/>
      <c r="KAV279" s="36"/>
      <c r="KAW279" s="36"/>
      <c r="KAX279" s="36"/>
      <c r="KAY279" s="36"/>
      <c r="KAZ279" s="36"/>
      <c r="KBA279" s="36"/>
      <c r="KBB279" s="36"/>
      <c r="KBC279" s="36"/>
      <c r="KBD279" s="36"/>
      <c r="KBE279" s="36"/>
      <c r="KBF279" s="36"/>
      <c r="KBG279" s="36"/>
      <c r="KBH279" s="36"/>
      <c r="KBI279" s="36"/>
      <c r="KBJ279" s="36"/>
      <c r="KBK279" s="36"/>
      <c r="KBL279" s="36"/>
      <c r="KBM279" s="36"/>
      <c r="KBN279" s="36"/>
      <c r="KBO279" s="36"/>
      <c r="KBP279" s="36"/>
      <c r="KBQ279" s="36"/>
      <c r="KBR279" s="36"/>
      <c r="KBS279" s="36"/>
      <c r="KBT279" s="36"/>
      <c r="KBU279" s="36"/>
      <c r="KBV279" s="36"/>
      <c r="KBW279" s="36"/>
      <c r="KBX279" s="36"/>
      <c r="KBY279" s="36"/>
      <c r="KBZ279" s="36"/>
      <c r="KCA279" s="36"/>
      <c r="KCB279" s="36"/>
      <c r="KCC279" s="36"/>
      <c r="KCD279" s="36"/>
      <c r="KCE279" s="36"/>
      <c r="KCF279" s="36"/>
      <c r="KCG279" s="36"/>
      <c r="KCH279" s="36"/>
      <c r="KCI279" s="36"/>
      <c r="KCJ279" s="36"/>
      <c r="KCK279" s="36"/>
      <c r="KCL279" s="36"/>
      <c r="KCM279" s="36"/>
      <c r="KCN279" s="36"/>
      <c r="KCO279" s="36"/>
      <c r="KCP279" s="36"/>
      <c r="KCQ279" s="36"/>
      <c r="KCR279" s="36"/>
      <c r="KCS279" s="36"/>
      <c r="KCT279" s="36"/>
      <c r="KCU279" s="36"/>
      <c r="KCV279" s="36"/>
      <c r="KCW279" s="36"/>
      <c r="KCX279" s="36"/>
      <c r="KCY279" s="36"/>
      <c r="KCZ279" s="36"/>
      <c r="KDA279" s="36"/>
      <c r="KDB279" s="36"/>
      <c r="KDC279" s="36"/>
      <c r="KDD279" s="36"/>
      <c r="KDE279" s="36"/>
      <c r="KDF279" s="36"/>
      <c r="KDG279" s="36"/>
      <c r="KDH279" s="36"/>
      <c r="KDI279" s="36"/>
      <c r="KDJ279" s="36"/>
      <c r="KDK279" s="36"/>
      <c r="KDL279" s="36"/>
      <c r="KDM279" s="36"/>
      <c r="KDN279" s="36"/>
      <c r="KDO279" s="36"/>
      <c r="KDP279" s="36"/>
      <c r="KDQ279" s="36"/>
      <c r="KDR279" s="36"/>
      <c r="KDS279" s="36"/>
      <c r="KDT279" s="36"/>
      <c r="KDU279" s="36"/>
      <c r="KDV279" s="36"/>
      <c r="KDW279" s="36"/>
      <c r="KDX279" s="36"/>
      <c r="KDY279" s="36"/>
      <c r="KDZ279" s="36"/>
      <c r="KEA279" s="36"/>
      <c r="KEB279" s="36"/>
      <c r="KEC279" s="36"/>
      <c r="KED279" s="36"/>
      <c r="KEE279" s="36"/>
      <c r="KEF279" s="36"/>
      <c r="KEG279" s="36"/>
      <c r="KEH279" s="36"/>
      <c r="KEI279" s="36"/>
      <c r="KEJ279" s="36"/>
      <c r="KEK279" s="36"/>
      <c r="KEL279" s="36"/>
      <c r="KEM279" s="36"/>
      <c r="KEN279" s="36"/>
      <c r="KEO279" s="36"/>
      <c r="KEP279" s="36"/>
      <c r="KEQ279" s="36"/>
      <c r="KER279" s="36"/>
      <c r="KES279" s="36"/>
      <c r="KET279" s="36"/>
      <c r="KEU279" s="36"/>
      <c r="KEV279" s="36"/>
      <c r="KEW279" s="36"/>
      <c r="KEX279" s="36"/>
      <c r="KEY279" s="36"/>
      <c r="KEZ279" s="36"/>
      <c r="KFA279" s="36"/>
      <c r="KFB279" s="36"/>
      <c r="KFC279" s="36"/>
      <c r="KFD279" s="36"/>
      <c r="KFE279" s="36"/>
      <c r="KFF279" s="36"/>
      <c r="KFG279" s="36"/>
      <c r="KFH279" s="36"/>
      <c r="KFI279" s="36"/>
      <c r="KFJ279" s="36"/>
      <c r="KFK279" s="36"/>
      <c r="KFL279" s="36"/>
      <c r="KFM279" s="36"/>
      <c r="KFN279" s="36"/>
      <c r="KFO279" s="36"/>
      <c r="KFP279" s="36"/>
      <c r="KFQ279" s="36"/>
      <c r="KFR279" s="36"/>
      <c r="KFS279" s="36"/>
      <c r="KFT279" s="36"/>
      <c r="KFU279" s="36"/>
      <c r="KFV279" s="36"/>
      <c r="KFW279" s="36"/>
      <c r="KFX279" s="36"/>
      <c r="KFY279" s="36"/>
      <c r="KFZ279" s="36"/>
      <c r="KGA279" s="36"/>
      <c r="KGB279" s="36"/>
      <c r="KGC279" s="36"/>
      <c r="KGD279" s="36"/>
      <c r="KGE279" s="36"/>
      <c r="KGF279" s="36"/>
      <c r="KGG279" s="36"/>
      <c r="KGH279" s="36"/>
      <c r="KGI279" s="36"/>
      <c r="KGJ279" s="36"/>
      <c r="KGK279" s="36"/>
      <c r="KGL279" s="36"/>
      <c r="KGM279" s="36"/>
      <c r="KGN279" s="36"/>
      <c r="KGO279" s="36"/>
      <c r="KGP279" s="36"/>
      <c r="KGQ279" s="36"/>
      <c r="KGR279" s="36"/>
      <c r="KGS279" s="36"/>
      <c r="KGT279" s="36"/>
      <c r="KGU279" s="36"/>
      <c r="KGV279" s="36"/>
      <c r="KGW279" s="36"/>
      <c r="KGX279" s="36"/>
      <c r="KGY279" s="36"/>
      <c r="KGZ279" s="36"/>
      <c r="KHA279" s="36"/>
      <c r="KHB279" s="36"/>
      <c r="KHC279" s="36"/>
      <c r="KHD279" s="36"/>
      <c r="KHE279" s="36"/>
      <c r="KHF279" s="36"/>
      <c r="KHG279" s="36"/>
      <c r="KHH279" s="36"/>
      <c r="KHI279" s="36"/>
      <c r="KHJ279" s="36"/>
      <c r="KHK279" s="36"/>
      <c r="KHL279" s="36"/>
      <c r="KHM279" s="36"/>
      <c r="KHN279" s="36"/>
      <c r="KHO279" s="36"/>
      <c r="KHP279" s="36"/>
      <c r="KHQ279" s="36"/>
      <c r="KHR279" s="36"/>
      <c r="KHS279" s="36"/>
      <c r="KHT279" s="36"/>
      <c r="KHU279" s="36"/>
      <c r="KHV279" s="36"/>
      <c r="KHW279" s="36"/>
      <c r="KHX279" s="36"/>
      <c r="KHY279" s="36"/>
      <c r="KHZ279" s="36"/>
      <c r="KIA279" s="36"/>
      <c r="KIB279" s="36"/>
      <c r="KIC279" s="36"/>
      <c r="KID279" s="36"/>
      <c r="KIE279" s="36"/>
      <c r="KIF279" s="36"/>
      <c r="KIG279" s="36"/>
      <c r="KIH279" s="36"/>
      <c r="KII279" s="36"/>
      <c r="KIJ279" s="36"/>
      <c r="KIK279" s="36"/>
      <c r="KIL279" s="36"/>
      <c r="KIM279" s="36"/>
      <c r="KIN279" s="36"/>
      <c r="KIO279" s="36"/>
      <c r="KIP279" s="36"/>
      <c r="KIQ279" s="36"/>
      <c r="KIR279" s="36"/>
      <c r="KIS279" s="36"/>
      <c r="KIT279" s="36"/>
      <c r="KIU279" s="36"/>
      <c r="KIV279" s="36"/>
      <c r="KIW279" s="36"/>
      <c r="KIX279" s="36"/>
      <c r="KIY279" s="36"/>
      <c r="KIZ279" s="36"/>
      <c r="KJA279" s="36"/>
      <c r="KJB279" s="36"/>
      <c r="KJC279" s="36"/>
      <c r="KJD279" s="36"/>
      <c r="KJE279" s="36"/>
      <c r="KJF279" s="36"/>
      <c r="KJG279" s="36"/>
      <c r="KJH279" s="36"/>
      <c r="KJI279" s="36"/>
      <c r="KJJ279" s="36"/>
      <c r="KJK279" s="36"/>
      <c r="KJL279" s="36"/>
      <c r="KJM279" s="36"/>
      <c r="KJN279" s="36"/>
      <c r="KJO279" s="36"/>
      <c r="KJP279" s="36"/>
      <c r="KJQ279" s="36"/>
      <c r="KJR279" s="36"/>
      <c r="KJS279" s="36"/>
      <c r="KJT279" s="36"/>
      <c r="KJU279" s="36"/>
      <c r="KJV279" s="36"/>
      <c r="KJW279" s="36"/>
      <c r="KJX279" s="36"/>
      <c r="KJY279" s="36"/>
      <c r="KJZ279" s="36"/>
      <c r="KKA279" s="36"/>
      <c r="KKB279" s="36"/>
      <c r="KKC279" s="36"/>
      <c r="KKD279" s="36"/>
      <c r="KKE279" s="36"/>
      <c r="KKF279" s="36"/>
      <c r="KKG279" s="36"/>
      <c r="KKH279" s="36"/>
      <c r="KKI279" s="36"/>
      <c r="KKJ279" s="36"/>
      <c r="KKK279" s="36"/>
      <c r="KKL279" s="36"/>
      <c r="KKM279" s="36"/>
      <c r="KKN279" s="36"/>
      <c r="KKO279" s="36"/>
      <c r="KKP279" s="36"/>
      <c r="KKQ279" s="36"/>
      <c r="KKR279" s="36"/>
      <c r="KKS279" s="36"/>
      <c r="KKT279" s="36"/>
      <c r="KKU279" s="36"/>
      <c r="KKV279" s="36"/>
      <c r="KKW279" s="36"/>
      <c r="KKX279" s="36"/>
      <c r="KKY279" s="36"/>
      <c r="KKZ279" s="36"/>
      <c r="KLA279" s="36"/>
      <c r="KLB279" s="36"/>
      <c r="KLC279" s="36"/>
      <c r="KLD279" s="36"/>
      <c r="KLE279" s="36"/>
      <c r="KLF279" s="36"/>
      <c r="KLG279" s="36"/>
      <c r="KLH279" s="36"/>
      <c r="KLI279" s="36"/>
      <c r="KLJ279" s="36"/>
      <c r="KLK279" s="36"/>
      <c r="KLL279" s="36"/>
      <c r="KLM279" s="36"/>
      <c r="KLN279" s="36"/>
      <c r="KLO279" s="36"/>
      <c r="KLP279" s="36"/>
      <c r="KLQ279" s="36"/>
      <c r="KLR279" s="36"/>
      <c r="KLS279" s="36"/>
      <c r="KLT279" s="36"/>
      <c r="KLU279" s="36"/>
      <c r="KLV279" s="36"/>
      <c r="KLW279" s="36"/>
      <c r="KLX279" s="36"/>
      <c r="KLY279" s="36"/>
      <c r="KLZ279" s="36"/>
      <c r="KMA279" s="36"/>
      <c r="KMB279" s="36"/>
      <c r="KMC279" s="36"/>
      <c r="KMD279" s="36"/>
      <c r="KME279" s="36"/>
      <c r="KMF279" s="36"/>
      <c r="KMG279" s="36"/>
      <c r="KMH279" s="36"/>
      <c r="KMI279" s="36"/>
      <c r="KMJ279" s="36"/>
      <c r="KMK279" s="36"/>
      <c r="KML279" s="36"/>
      <c r="KMM279" s="36"/>
      <c r="KMN279" s="36"/>
      <c r="KMO279" s="36"/>
      <c r="KMP279" s="36"/>
      <c r="KMQ279" s="36"/>
      <c r="KMR279" s="36"/>
      <c r="KMS279" s="36"/>
      <c r="KMT279" s="36"/>
      <c r="KMU279" s="36"/>
      <c r="KMV279" s="36"/>
      <c r="KMW279" s="36"/>
      <c r="KMX279" s="36"/>
      <c r="KMY279" s="36"/>
      <c r="KMZ279" s="36"/>
      <c r="KNA279" s="36"/>
      <c r="KNB279" s="36"/>
      <c r="KNC279" s="36"/>
      <c r="KND279" s="36"/>
      <c r="KNE279" s="36"/>
      <c r="KNF279" s="36"/>
      <c r="KNG279" s="36"/>
      <c r="KNH279" s="36"/>
      <c r="KNI279" s="36"/>
      <c r="KNJ279" s="36"/>
      <c r="KNK279" s="36"/>
      <c r="KNL279" s="36"/>
      <c r="KNM279" s="36"/>
      <c r="KNN279" s="36"/>
      <c r="KNO279" s="36"/>
      <c r="KNP279" s="36"/>
      <c r="KNQ279" s="36"/>
      <c r="KNR279" s="36"/>
      <c r="KNS279" s="36"/>
      <c r="KNT279" s="36"/>
      <c r="KNU279" s="36"/>
      <c r="KNV279" s="36"/>
      <c r="KNW279" s="36"/>
      <c r="KNX279" s="36"/>
      <c r="KNY279" s="36"/>
      <c r="KNZ279" s="36"/>
      <c r="KOA279" s="36"/>
      <c r="KOB279" s="36"/>
      <c r="KOC279" s="36"/>
      <c r="KOD279" s="36"/>
      <c r="KOE279" s="36"/>
      <c r="KOF279" s="36"/>
      <c r="KOG279" s="36"/>
      <c r="KOH279" s="36"/>
      <c r="KOI279" s="36"/>
      <c r="KOJ279" s="36"/>
      <c r="KOK279" s="36"/>
      <c r="KOL279" s="36"/>
      <c r="KOM279" s="36"/>
      <c r="KON279" s="36"/>
      <c r="KOO279" s="36"/>
      <c r="KOP279" s="36"/>
      <c r="KOQ279" s="36"/>
      <c r="KOR279" s="36"/>
      <c r="KOS279" s="36"/>
      <c r="KOT279" s="36"/>
      <c r="KOU279" s="36"/>
      <c r="KOV279" s="36"/>
      <c r="KOW279" s="36"/>
      <c r="KOX279" s="36"/>
      <c r="KOY279" s="36"/>
      <c r="KOZ279" s="36"/>
      <c r="KPA279" s="36"/>
      <c r="KPB279" s="36"/>
      <c r="KPC279" s="36"/>
      <c r="KPD279" s="36"/>
      <c r="KPE279" s="36"/>
      <c r="KPF279" s="36"/>
      <c r="KPG279" s="36"/>
      <c r="KPH279" s="36"/>
      <c r="KPI279" s="36"/>
      <c r="KPJ279" s="36"/>
      <c r="KPK279" s="36"/>
      <c r="KPL279" s="36"/>
      <c r="KPM279" s="36"/>
      <c r="KPN279" s="36"/>
      <c r="KPO279" s="36"/>
      <c r="KPP279" s="36"/>
      <c r="KPQ279" s="36"/>
      <c r="KPR279" s="36"/>
      <c r="KPS279" s="36"/>
      <c r="KPT279" s="36"/>
      <c r="KPU279" s="36"/>
      <c r="KPV279" s="36"/>
      <c r="KPW279" s="36"/>
      <c r="KPX279" s="36"/>
      <c r="KPY279" s="36"/>
      <c r="KPZ279" s="36"/>
      <c r="KQA279" s="36"/>
      <c r="KQB279" s="36"/>
      <c r="KQC279" s="36"/>
      <c r="KQD279" s="36"/>
      <c r="KQE279" s="36"/>
      <c r="KQF279" s="36"/>
      <c r="KQG279" s="36"/>
      <c r="KQH279" s="36"/>
      <c r="KQI279" s="36"/>
      <c r="KQJ279" s="36"/>
      <c r="KQK279" s="36"/>
      <c r="KQL279" s="36"/>
      <c r="KQM279" s="36"/>
      <c r="KQN279" s="36"/>
      <c r="KQO279" s="36"/>
      <c r="KQP279" s="36"/>
      <c r="KQQ279" s="36"/>
      <c r="KQR279" s="36"/>
      <c r="KQS279" s="36"/>
      <c r="KQT279" s="36"/>
      <c r="KQU279" s="36"/>
      <c r="KQV279" s="36"/>
      <c r="KQW279" s="36"/>
      <c r="KQX279" s="36"/>
      <c r="KQY279" s="36"/>
      <c r="KQZ279" s="36"/>
      <c r="KRA279" s="36"/>
      <c r="KRB279" s="36"/>
      <c r="KRC279" s="36"/>
      <c r="KRD279" s="36"/>
      <c r="KRE279" s="36"/>
      <c r="KRF279" s="36"/>
      <c r="KRG279" s="36"/>
      <c r="KRH279" s="36"/>
      <c r="KRI279" s="36"/>
      <c r="KRJ279" s="36"/>
      <c r="KRK279" s="36"/>
      <c r="KRL279" s="36"/>
      <c r="KRM279" s="36"/>
      <c r="KRN279" s="36"/>
      <c r="KRO279" s="36"/>
      <c r="KRP279" s="36"/>
      <c r="KRQ279" s="36"/>
      <c r="KRR279" s="36"/>
      <c r="KRS279" s="36"/>
      <c r="KRT279" s="36"/>
      <c r="KRU279" s="36"/>
      <c r="KRV279" s="36"/>
      <c r="KRW279" s="36"/>
      <c r="KRX279" s="36"/>
      <c r="KRY279" s="36"/>
      <c r="KRZ279" s="36"/>
      <c r="KSA279" s="36"/>
      <c r="KSB279" s="36"/>
      <c r="KSC279" s="36"/>
      <c r="KSD279" s="36"/>
      <c r="KSE279" s="36"/>
      <c r="KSF279" s="36"/>
      <c r="KSG279" s="36"/>
      <c r="KSH279" s="36"/>
      <c r="KSI279" s="36"/>
      <c r="KSJ279" s="36"/>
      <c r="KSK279" s="36"/>
      <c r="KSL279" s="36"/>
      <c r="KSM279" s="36"/>
      <c r="KSN279" s="36"/>
      <c r="KSO279" s="36"/>
      <c r="KSP279" s="36"/>
      <c r="KSQ279" s="36"/>
      <c r="KSR279" s="36"/>
      <c r="KSS279" s="36"/>
      <c r="KST279" s="36"/>
      <c r="KSU279" s="36"/>
      <c r="KSV279" s="36"/>
      <c r="KSW279" s="36"/>
      <c r="KSX279" s="36"/>
      <c r="KSY279" s="36"/>
      <c r="KSZ279" s="36"/>
      <c r="KTA279" s="36"/>
      <c r="KTB279" s="36"/>
      <c r="KTC279" s="36"/>
      <c r="KTD279" s="36"/>
      <c r="KTE279" s="36"/>
      <c r="KTF279" s="36"/>
      <c r="KTG279" s="36"/>
      <c r="KTH279" s="36"/>
      <c r="KTI279" s="36"/>
      <c r="KTJ279" s="36"/>
      <c r="KTK279" s="36"/>
      <c r="KTL279" s="36"/>
      <c r="KTM279" s="36"/>
      <c r="KTN279" s="36"/>
      <c r="KTO279" s="36"/>
      <c r="KTP279" s="36"/>
      <c r="KTQ279" s="36"/>
      <c r="KTR279" s="36"/>
      <c r="KTS279" s="36"/>
      <c r="KTT279" s="36"/>
      <c r="KTU279" s="36"/>
      <c r="KTV279" s="36"/>
      <c r="KTW279" s="36"/>
      <c r="KTX279" s="36"/>
      <c r="KTY279" s="36"/>
      <c r="KTZ279" s="36"/>
      <c r="KUA279" s="36"/>
      <c r="KUB279" s="36"/>
      <c r="KUC279" s="36"/>
      <c r="KUD279" s="36"/>
      <c r="KUE279" s="36"/>
      <c r="KUF279" s="36"/>
      <c r="KUG279" s="36"/>
      <c r="KUH279" s="36"/>
      <c r="KUI279" s="36"/>
      <c r="KUJ279" s="36"/>
      <c r="KUK279" s="36"/>
      <c r="KUL279" s="36"/>
      <c r="KUM279" s="36"/>
      <c r="KUN279" s="36"/>
      <c r="KUO279" s="36"/>
      <c r="KUP279" s="36"/>
      <c r="KUQ279" s="36"/>
      <c r="KUR279" s="36"/>
      <c r="KUS279" s="36"/>
      <c r="KUT279" s="36"/>
      <c r="KUU279" s="36"/>
      <c r="KUV279" s="36"/>
      <c r="KUW279" s="36"/>
      <c r="KUX279" s="36"/>
      <c r="KUY279" s="36"/>
      <c r="KUZ279" s="36"/>
      <c r="KVA279" s="36"/>
      <c r="KVB279" s="36"/>
      <c r="KVC279" s="36"/>
      <c r="KVD279" s="36"/>
      <c r="KVE279" s="36"/>
      <c r="KVF279" s="36"/>
      <c r="KVG279" s="36"/>
      <c r="KVH279" s="36"/>
      <c r="KVI279" s="36"/>
      <c r="KVJ279" s="36"/>
      <c r="KVK279" s="36"/>
      <c r="KVL279" s="36"/>
      <c r="KVM279" s="36"/>
      <c r="KVN279" s="36"/>
      <c r="KVO279" s="36"/>
      <c r="KVP279" s="36"/>
      <c r="KVQ279" s="36"/>
      <c r="KVR279" s="36"/>
      <c r="KVS279" s="36"/>
      <c r="KVT279" s="36"/>
      <c r="KVU279" s="36"/>
      <c r="KVV279" s="36"/>
      <c r="KVW279" s="36"/>
      <c r="KVX279" s="36"/>
      <c r="KVY279" s="36"/>
      <c r="KVZ279" s="36"/>
      <c r="KWA279" s="36"/>
      <c r="KWB279" s="36"/>
      <c r="KWC279" s="36"/>
      <c r="KWD279" s="36"/>
      <c r="KWE279" s="36"/>
      <c r="KWF279" s="36"/>
      <c r="KWG279" s="36"/>
      <c r="KWH279" s="36"/>
      <c r="KWI279" s="36"/>
      <c r="KWJ279" s="36"/>
      <c r="KWK279" s="36"/>
      <c r="KWL279" s="36"/>
      <c r="KWM279" s="36"/>
      <c r="KWN279" s="36"/>
      <c r="KWO279" s="36"/>
      <c r="KWP279" s="36"/>
      <c r="KWQ279" s="36"/>
      <c r="KWR279" s="36"/>
      <c r="KWS279" s="36"/>
      <c r="KWT279" s="36"/>
      <c r="KWU279" s="36"/>
      <c r="KWV279" s="36"/>
      <c r="KWW279" s="36"/>
      <c r="KWX279" s="36"/>
      <c r="KWY279" s="36"/>
      <c r="KWZ279" s="36"/>
      <c r="KXA279" s="36"/>
      <c r="KXB279" s="36"/>
      <c r="KXC279" s="36"/>
      <c r="KXD279" s="36"/>
      <c r="KXE279" s="36"/>
      <c r="KXF279" s="36"/>
      <c r="KXG279" s="36"/>
      <c r="KXH279" s="36"/>
      <c r="KXI279" s="36"/>
      <c r="KXJ279" s="36"/>
      <c r="KXK279" s="36"/>
      <c r="KXL279" s="36"/>
      <c r="KXM279" s="36"/>
      <c r="KXN279" s="36"/>
      <c r="KXO279" s="36"/>
      <c r="KXP279" s="36"/>
      <c r="KXQ279" s="36"/>
      <c r="KXR279" s="36"/>
      <c r="KXS279" s="36"/>
      <c r="KXT279" s="36"/>
      <c r="KXU279" s="36"/>
      <c r="KXV279" s="36"/>
      <c r="KXW279" s="36"/>
      <c r="KXX279" s="36"/>
      <c r="KXY279" s="36"/>
      <c r="KXZ279" s="36"/>
      <c r="KYA279" s="36"/>
      <c r="KYB279" s="36"/>
      <c r="KYC279" s="36"/>
      <c r="KYD279" s="36"/>
      <c r="KYE279" s="36"/>
      <c r="KYF279" s="36"/>
      <c r="KYG279" s="36"/>
      <c r="KYH279" s="36"/>
      <c r="KYI279" s="36"/>
      <c r="KYJ279" s="36"/>
      <c r="KYK279" s="36"/>
      <c r="KYL279" s="36"/>
      <c r="KYM279" s="36"/>
      <c r="KYN279" s="36"/>
      <c r="KYO279" s="36"/>
      <c r="KYP279" s="36"/>
      <c r="KYQ279" s="36"/>
      <c r="KYR279" s="36"/>
      <c r="KYS279" s="36"/>
      <c r="KYT279" s="36"/>
      <c r="KYU279" s="36"/>
      <c r="KYV279" s="36"/>
      <c r="KYW279" s="36"/>
      <c r="KYX279" s="36"/>
      <c r="KYY279" s="36"/>
      <c r="KYZ279" s="36"/>
      <c r="KZA279" s="36"/>
      <c r="KZB279" s="36"/>
      <c r="KZC279" s="36"/>
      <c r="KZD279" s="36"/>
      <c r="KZE279" s="36"/>
      <c r="KZF279" s="36"/>
      <c r="KZG279" s="36"/>
      <c r="KZH279" s="36"/>
      <c r="KZI279" s="36"/>
      <c r="KZJ279" s="36"/>
      <c r="KZK279" s="36"/>
      <c r="KZL279" s="36"/>
      <c r="KZM279" s="36"/>
      <c r="KZN279" s="36"/>
      <c r="KZO279" s="36"/>
      <c r="KZP279" s="36"/>
      <c r="KZQ279" s="36"/>
      <c r="KZR279" s="36"/>
      <c r="KZS279" s="36"/>
      <c r="KZT279" s="36"/>
      <c r="KZU279" s="36"/>
      <c r="KZV279" s="36"/>
      <c r="KZW279" s="36"/>
      <c r="KZX279" s="36"/>
      <c r="KZY279" s="36"/>
      <c r="KZZ279" s="36"/>
      <c r="LAA279" s="36"/>
      <c r="LAB279" s="36"/>
      <c r="LAC279" s="36"/>
      <c r="LAD279" s="36"/>
      <c r="LAE279" s="36"/>
      <c r="LAF279" s="36"/>
      <c r="LAG279" s="36"/>
      <c r="LAH279" s="36"/>
      <c r="LAI279" s="36"/>
      <c r="LAJ279" s="36"/>
      <c r="LAK279" s="36"/>
      <c r="LAL279" s="36"/>
      <c r="LAM279" s="36"/>
      <c r="LAN279" s="36"/>
      <c r="LAO279" s="36"/>
      <c r="LAP279" s="36"/>
      <c r="LAQ279" s="36"/>
      <c r="LAR279" s="36"/>
      <c r="LAS279" s="36"/>
      <c r="LAT279" s="36"/>
      <c r="LAU279" s="36"/>
      <c r="LAV279" s="36"/>
      <c r="LAW279" s="36"/>
      <c r="LAX279" s="36"/>
      <c r="LAY279" s="36"/>
      <c r="LAZ279" s="36"/>
      <c r="LBA279" s="36"/>
      <c r="LBB279" s="36"/>
      <c r="LBC279" s="36"/>
      <c r="LBD279" s="36"/>
      <c r="LBE279" s="36"/>
      <c r="LBF279" s="36"/>
      <c r="LBG279" s="36"/>
      <c r="LBH279" s="36"/>
      <c r="LBI279" s="36"/>
      <c r="LBJ279" s="36"/>
      <c r="LBK279" s="36"/>
      <c r="LBL279" s="36"/>
      <c r="LBM279" s="36"/>
      <c r="LBN279" s="36"/>
      <c r="LBO279" s="36"/>
      <c r="LBP279" s="36"/>
      <c r="LBQ279" s="36"/>
      <c r="LBR279" s="36"/>
      <c r="LBS279" s="36"/>
      <c r="LBT279" s="36"/>
      <c r="LBU279" s="36"/>
      <c r="LBV279" s="36"/>
      <c r="LBW279" s="36"/>
      <c r="LBX279" s="36"/>
      <c r="LBY279" s="36"/>
      <c r="LBZ279" s="36"/>
      <c r="LCA279" s="36"/>
      <c r="LCB279" s="36"/>
      <c r="LCC279" s="36"/>
      <c r="LCD279" s="36"/>
      <c r="LCE279" s="36"/>
      <c r="LCF279" s="36"/>
      <c r="LCG279" s="36"/>
      <c r="LCH279" s="36"/>
      <c r="LCI279" s="36"/>
      <c r="LCJ279" s="36"/>
      <c r="LCK279" s="36"/>
      <c r="LCL279" s="36"/>
      <c r="LCM279" s="36"/>
      <c r="LCN279" s="36"/>
      <c r="LCO279" s="36"/>
      <c r="LCP279" s="36"/>
      <c r="LCQ279" s="36"/>
      <c r="LCR279" s="36"/>
      <c r="LCS279" s="36"/>
      <c r="LCT279" s="36"/>
      <c r="LCU279" s="36"/>
      <c r="LCV279" s="36"/>
      <c r="LCW279" s="36"/>
      <c r="LCX279" s="36"/>
      <c r="LCY279" s="36"/>
      <c r="LCZ279" s="36"/>
      <c r="LDA279" s="36"/>
      <c r="LDB279" s="36"/>
      <c r="LDC279" s="36"/>
      <c r="LDD279" s="36"/>
      <c r="LDE279" s="36"/>
      <c r="LDF279" s="36"/>
      <c r="LDG279" s="36"/>
      <c r="LDH279" s="36"/>
      <c r="LDI279" s="36"/>
      <c r="LDJ279" s="36"/>
      <c r="LDK279" s="36"/>
      <c r="LDL279" s="36"/>
      <c r="LDM279" s="36"/>
      <c r="LDN279" s="36"/>
      <c r="LDO279" s="36"/>
      <c r="LDP279" s="36"/>
      <c r="LDQ279" s="36"/>
      <c r="LDR279" s="36"/>
      <c r="LDS279" s="36"/>
      <c r="LDT279" s="36"/>
      <c r="LDU279" s="36"/>
      <c r="LDV279" s="36"/>
      <c r="LDW279" s="36"/>
      <c r="LDX279" s="36"/>
      <c r="LDY279" s="36"/>
      <c r="LDZ279" s="36"/>
      <c r="LEA279" s="36"/>
      <c r="LEB279" s="36"/>
      <c r="LEC279" s="36"/>
      <c r="LED279" s="36"/>
      <c r="LEE279" s="36"/>
      <c r="LEF279" s="36"/>
      <c r="LEG279" s="36"/>
      <c r="LEH279" s="36"/>
      <c r="LEI279" s="36"/>
      <c r="LEJ279" s="36"/>
      <c r="LEK279" s="36"/>
      <c r="LEL279" s="36"/>
      <c r="LEM279" s="36"/>
      <c r="LEN279" s="36"/>
      <c r="LEO279" s="36"/>
      <c r="LEP279" s="36"/>
      <c r="LEQ279" s="36"/>
      <c r="LER279" s="36"/>
      <c r="LES279" s="36"/>
      <c r="LET279" s="36"/>
      <c r="LEU279" s="36"/>
      <c r="LEV279" s="36"/>
      <c r="LEW279" s="36"/>
      <c r="LEX279" s="36"/>
      <c r="LEY279" s="36"/>
      <c r="LEZ279" s="36"/>
      <c r="LFA279" s="36"/>
      <c r="LFB279" s="36"/>
      <c r="LFC279" s="36"/>
      <c r="LFD279" s="36"/>
      <c r="LFE279" s="36"/>
      <c r="LFF279" s="36"/>
      <c r="LFG279" s="36"/>
      <c r="LFH279" s="36"/>
      <c r="LFI279" s="36"/>
      <c r="LFJ279" s="36"/>
      <c r="LFK279" s="36"/>
      <c r="LFL279" s="36"/>
      <c r="LFM279" s="36"/>
      <c r="LFN279" s="36"/>
      <c r="LFO279" s="36"/>
      <c r="LFP279" s="36"/>
      <c r="LFQ279" s="36"/>
      <c r="LFR279" s="36"/>
      <c r="LFS279" s="36"/>
      <c r="LFT279" s="36"/>
      <c r="LFU279" s="36"/>
      <c r="LFV279" s="36"/>
      <c r="LFW279" s="36"/>
      <c r="LFX279" s="36"/>
      <c r="LFY279" s="36"/>
      <c r="LFZ279" s="36"/>
      <c r="LGA279" s="36"/>
      <c r="LGB279" s="36"/>
      <c r="LGC279" s="36"/>
      <c r="LGD279" s="36"/>
      <c r="LGE279" s="36"/>
      <c r="LGF279" s="36"/>
      <c r="LGG279" s="36"/>
      <c r="LGH279" s="36"/>
      <c r="LGI279" s="36"/>
      <c r="LGJ279" s="36"/>
      <c r="LGK279" s="36"/>
      <c r="LGL279" s="36"/>
      <c r="LGM279" s="36"/>
      <c r="LGN279" s="36"/>
      <c r="LGO279" s="36"/>
      <c r="LGP279" s="36"/>
      <c r="LGQ279" s="36"/>
      <c r="LGR279" s="36"/>
      <c r="LGS279" s="36"/>
      <c r="LGT279" s="36"/>
      <c r="LGU279" s="36"/>
      <c r="LGV279" s="36"/>
      <c r="LGW279" s="36"/>
      <c r="LGX279" s="36"/>
      <c r="LGY279" s="36"/>
      <c r="LGZ279" s="36"/>
      <c r="LHA279" s="36"/>
      <c r="LHB279" s="36"/>
      <c r="LHC279" s="36"/>
      <c r="LHD279" s="36"/>
      <c r="LHE279" s="36"/>
      <c r="LHF279" s="36"/>
      <c r="LHG279" s="36"/>
      <c r="LHH279" s="36"/>
      <c r="LHI279" s="36"/>
      <c r="LHJ279" s="36"/>
      <c r="LHK279" s="36"/>
      <c r="LHL279" s="36"/>
      <c r="LHM279" s="36"/>
      <c r="LHN279" s="36"/>
      <c r="LHO279" s="36"/>
      <c r="LHP279" s="36"/>
      <c r="LHQ279" s="36"/>
      <c r="LHR279" s="36"/>
      <c r="LHS279" s="36"/>
      <c r="LHT279" s="36"/>
      <c r="LHU279" s="36"/>
      <c r="LHV279" s="36"/>
      <c r="LHW279" s="36"/>
      <c r="LHX279" s="36"/>
      <c r="LHY279" s="36"/>
      <c r="LHZ279" s="36"/>
      <c r="LIA279" s="36"/>
      <c r="LIB279" s="36"/>
      <c r="LIC279" s="36"/>
      <c r="LID279" s="36"/>
      <c r="LIE279" s="36"/>
      <c r="LIF279" s="36"/>
      <c r="LIG279" s="36"/>
      <c r="LIH279" s="36"/>
      <c r="LII279" s="36"/>
      <c r="LIJ279" s="36"/>
      <c r="LIK279" s="36"/>
      <c r="LIL279" s="36"/>
      <c r="LIM279" s="36"/>
      <c r="LIN279" s="36"/>
      <c r="LIO279" s="36"/>
      <c r="LIP279" s="36"/>
      <c r="LIQ279" s="36"/>
      <c r="LIR279" s="36"/>
      <c r="LIS279" s="36"/>
      <c r="LIT279" s="36"/>
      <c r="LIU279" s="36"/>
      <c r="LIV279" s="36"/>
      <c r="LIW279" s="36"/>
      <c r="LIX279" s="36"/>
      <c r="LIY279" s="36"/>
      <c r="LIZ279" s="36"/>
      <c r="LJA279" s="36"/>
      <c r="LJB279" s="36"/>
      <c r="LJC279" s="36"/>
      <c r="LJD279" s="36"/>
      <c r="LJE279" s="36"/>
      <c r="LJF279" s="36"/>
      <c r="LJG279" s="36"/>
      <c r="LJH279" s="36"/>
      <c r="LJI279" s="36"/>
      <c r="LJJ279" s="36"/>
      <c r="LJK279" s="36"/>
      <c r="LJL279" s="36"/>
      <c r="LJM279" s="36"/>
      <c r="LJN279" s="36"/>
      <c r="LJO279" s="36"/>
      <c r="LJP279" s="36"/>
      <c r="LJQ279" s="36"/>
      <c r="LJR279" s="36"/>
      <c r="LJS279" s="36"/>
      <c r="LJT279" s="36"/>
      <c r="LJU279" s="36"/>
      <c r="LJV279" s="36"/>
      <c r="LJW279" s="36"/>
      <c r="LJX279" s="36"/>
      <c r="LJY279" s="36"/>
      <c r="LJZ279" s="36"/>
      <c r="LKA279" s="36"/>
      <c r="LKB279" s="36"/>
      <c r="LKC279" s="36"/>
      <c r="LKD279" s="36"/>
      <c r="LKE279" s="36"/>
      <c r="LKF279" s="36"/>
      <c r="LKG279" s="36"/>
      <c r="LKH279" s="36"/>
      <c r="LKI279" s="36"/>
      <c r="LKJ279" s="36"/>
      <c r="LKK279" s="36"/>
      <c r="LKL279" s="36"/>
      <c r="LKM279" s="36"/>
      <c r="LKN279" s="36"/>
      <c r="LKO279" s="36"/>
      <c r="LKP279" s="36"/>
      <c r="LKQ279" s="36"/>
      <c r="LKR279" s="36"/>
      <c r="LKS279" s="36"/>
      <c r="LKT279" s="36"/>
      <c r="LKU279" s="36"/>
      <c r="LKV279" s="36"/>
      <c r="LKW279" s="36"/>
      <c r="LKX279" s="36"/>
      <c r="LKY279" s="36"/>
      <c r="LKZ279" s="36"/>
      <c r="LLA279" s="36"/>
      <c r="LLB279" s="36"/>
      <c r="LLC279" s="36"/>
      <c r="LLD279" s="36"/>
      <c r="LLE279" s="36"/>
      <c r="LLF279" s="36"/>
      <c r="LLG279" s="36"/>
      <c r="LLH279" s="36"/>
      <c r="LLI279" s="36"/>
      <c r="LLJ279" s="36"/>
      <c r="LLK279" s="36"/>
      <c r="LLL279" s="36"/>
      <c r="LLM279" s="36"/>
      <c r="LLN279" s="36"/>
      <c r="LLO279" s="36"/>
      <c r="LLP279" s="36"/>
      <c r="LLQ279" s="36"/>
      <c r="LLR279" s="36"/>
      <c r="LLS279" s="36"/>
      <c r="LLT279" s="36"/>
      <c r="LLU279" s="36"/>
      <c r="LLV279" s="36"/>
      <c r="LLW279" s="36"/>
      <c r="LLX279" s="36"/>
      <c r="LLY279" s="36"/>
      <c r="LLZ279" s="36"/>
      <c r="LMA279" s="36"/>
      <c r="LMB279" s="36"/>
      <c r="LMC279" s="36"/>
      <c r="LMD279" s="36"/>
      <c r="LME279" s="36"/>
      <c r="LMF279" s="36"/>
      <c r="LMG279" s="36"/>
      <c r="LMH279" s="36"/>
      <c r="LMI279" s="36"/>
      <c r="LMJ279" s="36"/>
      <c r="LMK279" s="36"/>
      <c r="LML279" s="36"/>
      <c r="LMM279" s="36"/>
      <c r="LMN279" s="36"/>
      <c r="LMO279" s="36"/>
      <c r="LMP279" s="36"/>
      <c r="LMQ279" s="36"/>
      <c r="LMR279" s="36"/>
      <c r="LMS279" s="36"/>
      <c r="LMT279" s="36"/>
      <c r="LMU279" s="36"/>
      <c r="LMV279" s="36"/>
      <c r="LMW279" s="36"/>
      <c r="LMX279" s="36"/>
      <c r="LMY279" s="36"/>
      <c r="LMZ279" s="36"/>
      <c r="LNA279" s="36"/>
      <c r="LNB279" s="36"/>
      <c r="LNC279" s="36"/>
      <c r="LND279" s="36"/>
      <c r="LNE279" s="36"/>
      <c r="LNF279" s="36"/>
      <c r="LNG279" s="36"/>
      <c r="LNH279" s="36"/>
      <c r="LNI279" s="36"/>
      <c r="LNJ279" s="36"/>
      <c r="LNK279" s="36"/>
      <c r="LNL279" s="36"/>
      <c r="LNM279" s="36"/>
      <c r="LNN279" s="36"/>
      <c r="LNO279" s="36"/>
      <c r="LNP279" s="36"/>
      <c r="LNQ279" s="36"/>
      <c r="LNR279" s="36"/>
      <c r="LNS279" s="36"/>
      <c r="LNT279" s="36"/>
      <c r="LNU279" s="36"/>
      <c r="LNV279" s="36"/>
      <c r="LNW279" s="36"/>
      <c r="LNX279" s="36"/>
      <c r="LNY279" s="36"/>
      <c r="LNZ279" s="36"/>
      <c r="LOA279" s="36"/>
      <c r="LOB279" s="36"/>
      <c r="LOC279" s="36"/>
      <c r="LOD279" s="36"/>
      <c r="LOE279" s="36"/>
      <c r="LOF279" s="36"/>
      <c r="LOG279" s="36"/>
      <c r="LOH279" s="36"/>
      <c r="LOI279" s="36"/>
      <c r="LOJ279" s="36"/>
      <c r="LOK279" s="36"/>
      <c r="LOL279" s="36"/>
      <c r="LOM279" s="36"/>
      <c r="LON279" s="36"/>
      <c r="LOO279" s="36"/>
      <c r="LOP279" s="36"/>
      <c r="LOQ279" s="36"/>
      <c r="LOR279" s="36"/>
      <c r="LOS279" s="36"/>
      <c r="LOT279" s="36"/>
      <c r="LOU279" s="36"/>
      <c r="LOV279" s="36"/>
      <c r="LOW279" s="36"/>
      <c r="LOX279" s="36"/>
      <c r="LOY279" s="36"/>
      <c r="LOZ279" s="36"/>
      <c r="LPA279" s="36"/>
      <c r="LPB279" s="36"/>
      <c r="LPC279" s="36"/>
      <c r="LPD279" s="36"/>
      <c r="LPE279" s="36"/>
      <c r="LPF279" s="36"/>
      <c r="LPG279" s="36"/>
      <c r="LPH279" s="36"/>
      <c r="LPI279" s="36"/>
      <c r="LPJ279" s="36"/>
      <c r="LPK279" s="36"/>
      <c r="LPL279" s="36"/>
      <c r="LPM279" s="36"/>
      <c r="LPN279" s="36"/>
      <c r="LPO279" s="36"/>
      <c r="LPP279" s="36"/>
      <c r="LPQ279" s="36"/>
      <c r="LPR279" s="36"/>
      <c r="LPS279" s="36"/>
      <c r="LPT279" s="36"/>
      <c r="LPU279" s="36"/>
      <c r="LPV279" s="36"/>
      <c r="LPW279" s="36"/>
      <c r="LPX279" s="36"/>
      <c r="LPY279" s="36"/>
      <c r="LPZ279" s="36"/>
      <c r="LQA279" s="36"/>
      <c r="LQB279" s="36"/>
      <c r="LQC279" s="36"/>
      <c r="LQD279" s="36"/>
      <c r="LQE279" s="36"/>
      <c r="LQF279" s="36"/>
      <c r="LQG279" s="36"/>
      <c r="LQH279" s="36"/>
      <c r="LQI279" s="36"/>
      <c r="LQJ279" s="36"/>
      <c r="LQK279" s="36"/>
      <c r="LQL279" s="36"/>
      <c r="LQM279" s="36"/>
      <c r="LQN279" s="36"/>
      <c r="LQO279" s="36"/>
      <c r="LQP279" s="36"/>
      <c r="LQQ279" s="36"/>
      <c r="LQR279" s="36"/>
      <c r="LQS279" s="36"/>
      <c r="LQT279" s="36"/>
      <c r="LQU279" s="36"/>
      <c r="LQV279" s="36"/>
      <c r="LQW279" s="36"/>
      <c r="LQX279" s="36"/>
      <c r="LQY279" s="36"/>
      <c r="LQZ279" s="36"/>
      <c r="LRA279" s="36"/>
      <c r="LRB279" s="36"/>
      <c r="LRC279" s="36"/>
      <c r="LRD279" s="36"/>
      <c r="LRE279" s="36"/>
      <c r="LRF279" s="36"/>
      <c r="LRG279" s="36"/>
      <c r="LRH279" s="36"/>
      <c r="LRI279" s="36"/>
      <c r="LRJ279" s="36"/>
      <c r="LRK279" s="36"/>
      <c r="LRL279" s="36"/>
      <c r="LRM279" s="36"/>
      <c r="LRN279" s="36"/>
      <c r="LRO279" s="36"/>
      <c r="LRP279" s="36"/>
      <c r="LRQ279" s="36"/>
      <c r="LRR279" s="36"/>
      <c r="LRS279" s="36"/>
      <c r="LRT279" s="36"/>
      <c r="LRU279" s="36"/>
      <c r="LRV279" s="36"/>
      <c r="LRW279" s="36"/>
      <c r="LRX279" s="36"/>
      <c r="LRY279" s="36"/>
      <c r="LRZ279" s="36"/>
      <c r="LSA279" s="36"/>
      <c r="LSB279" s="36"/>
      <c r="LSC279" s="36"/>
      <c r="LSD279" s="36"/>
      <c r="LSE279" s="36"/>
      <c r="LSF279" s="36"/>
      <c r="LSG279" s="36"/>
      <c r="LSH279" s="36"/>
      <c r="LSI279" s="36"/>
      <c r="LSJ279" s="36"/>
      <c r="LSK279" s="36"/>
      <c r="LSL279" s="36"/>
      <c r="LSM279" s="36"/>
      <c r="LSN279" s="36"/>
      <c r="LSO279" s="36"/>
      <c r="LSP279" s="36"/>
      <c r="LSQ279" s="36"/>
      <c r="LSR279" s="36"/>
      <c r="LSS279" s="36"/>
      <c r="LST279" s="36"/>
      <c r="LSU279" s="36"/>
      <c r="LSV279" s="36"/>
      <c r="LSW279" s="36"/>
      <c r="LSX279" s="36"/>
      <c r="LSY279" s="36"/>
      <c r="LSZ279" s="36"/>
      <c r="LTA279" s="36"/>
      <c r="LTB279" s="36"/>
      <c r="LTC279" s="36"/>
      <c r="LTD279" s="36"/>
      <c r="LTE279" s="36"/>
      <c r="LTF279" s="36"/>
      <c r="LTG279" s="36"/>
      <c r="LTH279" s="36"/>
      <c r="LTI279" s="36"/>
      <c r="LTJ279" s="36"/>
      <c r="LTK279" s="36"/>
      <c r="LTL279" s="36"/>
      <c r="LTM279" s="36"/>
      <c r="LTN279" s="36"/>
      <c r="LTO279" s="36"/>
      <c r="LTP279" s="36"/>
      <c r="LTQ279" s="36"/>
      <c r="LTR279" s="36"/>
      <c r="LTS279" s="36"/>
      <c r="LTT279" s="36"/>
      <c r="LTU279" s="36"/>
      <c r="LTV279" s="36"/>
      <c r="LTW279" s="36"/>
      <c r="LTX279" s="36"/>
      <c r="LTY279" s="36"/>
      <c r="LTZ279" s="36"/>
      <c r="LUA279" s="36"/>
      <c r="LUB279" s="36"/>
      <c r="LUC279" s="36"/>
      <c r="LUD279" s="36"/>
      <c r="LUE279" s="36"/>
      <c r="LUF279" s="36"/>
      <c r="LUG279" s="36"/>
      <c r="LUH279" s="36"/>
      <c r="LUI279" s="36"/>
      <c r="LUJ279" s="36"/>
      <c r="LUK279" s="36"/>
      <c r="LUL279" s="36"/>
      <c r="LUM279" s="36"/>
      <c r="LUN279" s="36"/>
      <c r="LUO279" s="36"/>
      <c r="LUP279" s="36"/>
      <c r="LUQ279" s="36"/>
      <c r="LUR279" s="36"/>
      <c r="LUS279" s="36"/>
      <c r="LUT279" s="36"/>
      <c r="LUU279" s="36"/>
      <c r="LUV279" s="36"/>
      <c r="LUW279" s="36"/>
      <c r="LUX279" s="36"/>
      <c r="LUY279" s="36"/>
      <c r="LUZ279" s="36"/>
      <c r="LVA279" s="36"/>
      <c r="LVB279" s="36"/>
      <c r="LVC279" s="36"/>
      <c r="LVD279" s="36"/>
      <c r="LVE279" s="36"/>
      <c r="LVF279" s="36"/>
      <c r="LVG279" s="36"/>
      <c r="LVH279" s="36"/>
      <c r="LVI279" s="36"/>
      <c r="LVJ279" s="36"/>
      <c r="LVK279" s="36"/>
      <c r="LVL279" s="36"/>
      <c r="LVM279" s="36"/>
      <c r="LVN279" s="36"/>
      <c r="LVO279" s="36"/>
      <c r="LVP279" s="36"/>
      <c r="LVQ279" s="36"/>
      <c r="LVR279" s="36"/>
      <c r="LVS279" s="36"/>
      <c r="LVT279" s="36"/>
      <c r="LVU279" s="36"/>
      <c r="LVV279" s="36"/>
      <c r="LVW279" s="36"/>
      <c r="LVX279" s="36"/>
      <c r="LVY279" s="36"/>
      <c r="LVZ279" s="36"/>
      <c r="LWA279" s="36"/>
      <c r="LWB279" s="36"/>
      <c r="LWC279" s="36"/>
      <c r="LWD279" s="36"/>
      <c r="LWE279" s="36"/>
      <c r="LWF279" s="36"/>
      <c r="LWG279" s="36"/>
      <c r="LWH279" s="36"/>
      <c r="LWI279" s="36"/>
      <c r="LWJ279" s="36"/>
      <c r="LWK279" s="36"/>
      <c r="LWL279" s="36"/>
      <c r="LWM279" s="36"/>
      <c r="LWN279" s="36"/>
      <c r="LWO279" s="36"/>
      <c r="LWP279" s="36"/>
      <c r="LWQ279" s="36"/>
      <c r="LWR279" s="36"/>
      <c r="LWS279" s="36"/>
      <c r="LWT279" s="36"/>
      <c r="LWU279" s="36"/>
      <c r="LWV279" s="36"/>
      <c r="LWW279" s="36"/>
      <c r="LWX279" s="36"/>
      <c r="LWY279" s="36"/>
      <c r="LWZ279" s="36"/>
      <c r="LXA279" s="36"/>
      <c r="LXB279" s="36"/>
      <c r="LXC279" s="36"/>
      <c r="LXD279" s="36"/>
      <c r="LXE279" s="36"/>
      <c r="LXF279" s="36"/>
      <c r="LXG279" s="36"/>
      <c r="LXH279" s="36"/>
      <c r="LXI279" s="36"/>
      <c r="LXJ279" s="36"/>
      <c r="LXK279" s="36"/>
      <c r="LXL279" s="36"/>
      <c r="LXM279" s="36"/>
      <c r="LXN279" s="36"/>
      <c r="LXO279" s="36"/>
      <c r="LXP279" s="36"/>
      <c r="LXQ279" s="36"/>
      <c r="LXR279" s="36"/>
      <c r="LXS279" s="36"/>
      <c r="LXT279" s="36"/>
      <c r="LXU279" s="36"/>
      <c r="LXV279" s="36"/>
      <c r="LXW279" s="36"/>
      <c r="LXX279" s="36"/>
      <c r="LXY279" s="36"/>
      <c r="LXZ279" s="36"/>
      <c r="LYA279" s="36"/>
      <c r="LYB279" s="36"/>
      <c r="LYC279" s="36"/>
      <c r="LYD279" s="36"/>
      <c r="LYE279" s="36"/>
      <c r="LYF279" s="36"/>
      <c r="LYG279" s="36"/>
      <c r="LYH279" s="36"/>
      <c r="LYI279" s="36"/>
      <c r="LYJ279" s="36"/>
      <c r="LYK279" s="36"/>
      <c r="LYL279" s="36"/>
      <c r="LYM279" s="36"/>
      <c r="LYN279" s="36"/>
      <c r="LYO279" s="36"/>
      <c r="LYP279" s="36"/>
      <c r="LYQ279" s="36"/>
      <c r="LYR279" s="36"/>
      <c r="LYS279" s="36"/>
      <c r="LYT279" s="36"/>
      <c r="LYU279" s="36"/>
      <c r="LYV279" s="36"/>
      <c r="LYW279" s="36"/>
      <c r="LYX279" s="36"/>
      <c r="LYY279" s="36"/>
      <c r="LYZ279" s="36"/>
      <c r="LZA279" s="36"/>
      <c r="LZB279" s="36"/>
      <c r="LZC279" s="36"/>
      <c r="LZD279" s="36"/>
      <c r="LZE279" s="36"/>
      <c r="LZF279" s="36"/>
      <c r="LZG279" s="36"/>
      <c r="LZH279" s="36"/>
      <c r="LZI279" s="36"/>
      <c r="LZJ279" s="36"/>
      <c r="LZK279" s="36"/>
      <c r="LZL279" s="36"/>
      <c r="LZM279" s="36"/>
      <c r="LZN279" s="36"/>
      <c r="LZO279" s="36"/>
      <c r="LZP279" s="36"/>
      <c r="LZQ279" s="36"/>
      <c r="LZR279" s="36"/>
      <c r="LZS279" s="36"/>
      <c r="LZT279" s="36"/>
      <c r="LZU279" s="36"/>
      <c r="LZV279" s="36"/>
      <c r="LZW279" s="36"/>
      <c r="LZX279" s="36"/>
      <c r="LZY279" s="36"/>
      <c r="LZZ279" s="36"/>
      <c r="MAA279" s="36"/>
      <c r="MAB279" s="36"/>
      <c r="MAC279" s="36"/>
      <c r="MAD279" s="36"/>
      <c r="MAE279" s="36"/>
      <c r="MAF279" s="36"/>
      <c r="MAG279" s="36"/>
      <c r="MAH279" s="36"/>
      <c r="MAI279" s="36"/>
      <c r="MAJ279" s="36"/>
      <c r="MAK279" s="36"/>
      <c r="MAL279" s="36"/>
      <c r="MAM279" s="36"/>
      <c r="MAN279" s="36"/>
      <c r="MAO279" s="36"/>
      <c r="MAP279" s="36"/>
      <c r="MAQ279" s="36"/>
      <c r="MAR279" s="36"/>
      <c r="MAS279" s="36"/>
      <c r="MAT279" s="36"/>
      <c r="MAU279" s="36"/>
      <c r="MAV279" s="36"/>
      <c r="MAW279" s="36"/>
      <c r="MAX279" s="36"/>
      <c r="MAY279" s="36"/>
      <c r="MAZ279" s="36"/>
      <c r="MBA279" s="36"/>
      <c r="MBB279" s="36"/>
      <c r="MBC279" s="36"/>
      <c r="MBD279" s="36"/>
      <c r="MBE279" s="36"/>
      <c r="MBF279" s="36"/>
      <c r="MBG279" s="36"/>
      <c r="MBH279" s="36"/>
      <c r="MBI279" s="36"/>
      <c r="MBJ279" s="36"/>
      <c r="MBK279" s="36"/>
      <c r="MBL279" s="36"/>
      <c r="MBM279" s="36"/>
      <c r="MBN279" s="36"/>
      <c r="MBO279" s="36"/>
      <c r="MBP279" s="36"/>
      <c r="MBQ279" s="36"/>
      <c r="MBR279" s="36"/>
      <c r="MBS279" s="36"/>
      <c r="MBT279" s="36"/>
      <c r="MBU279" s="36"/>
      <c r="MBV279" s="36"/>
      <c r="MBW279" s="36"/>
      <c r="MBX279" s="36"/>
      <c r="MBY279" s="36"/>
      <c r="MBZ279" s="36"/>
      <c r="MCA279" s="36"/>
      <c r="MCB279" s="36"/>
      <c r="MCC279" s="36"/>
      <c r="MCD279" s="36"/>
      <c r="MCE279" s="36"/>
      <c r="MCF279" s="36"/>
      <c r="MCG279" s="36"/>
      <c r="MCH279" s="36"/>
      <c r="MCI279" s="36"/>
      <c r="MCJ279" s="36"/>
      <c r="MCK279" s="36"/>
      <c r="MCL279" s="36"/>
      <c r="MCM279" s="36"/>
      <c r="MCN279" s="36"/>
      <c r="MCO279" s="36"/>
      <c r="MCP279" s="36"/>
      <c r="MCQ279" s="36"/>
      <c r="MCR279" s="36"/>
      <c r="MCS279" s="36"/>
      <c r="MCT279" s="36"/>
      <c r="MCU279" s="36"/>
      <c r="MCV279" s="36"/>
      <c r="MCW279" s="36"/>
      <c r="MCX279" s="36"/>
      <c r="MCY279" s="36"/>
      <c r="MCZ279" s="36"/>
      <c r="MDA279" s="36"/>
      <c r="MDB279" s="36"/>
      <c r="MDC279" s="36"/>
      <c r="MDD279" s="36"/>
      <c r="MDE279" s="36"/>
      <c r="MDF279" s="36"/>
      <c r="MDG279" s="36"/>
      <c r="MDH279" s="36"/>
      <c r="MDI279" s="36"/>
      <c r="MDJ279" s="36"/>
      <c r="MDK279" s="36"/>
      <c r="MDL279" s="36"/>
      <c r="MDM279" s="36"/>
      <c r="MDN279" s="36"/>
      <c r="MDO279" s="36"/>
      <c r="MDP279" s="36"/>
      <c r="MDQ279" s="36"/>
      <c r="MDR279" s="36"/>
      <c r="MDS279" s="36"/>
      <c r="MDT279" s="36"/>
      <c r="MDU279" s="36"/>
      <c r="MDV279" s="36"/>
      <c r="MDW279" s="36"/>
      <c r="MDX279" s="36"/>
      <c r="MDY279" s="36"/>
      <c r="MDZ279" s="36"/>
      <c r="MEA279" s="36"/>
      <c r="MEB279" s="36"/>
      <c r="MEC279" s="36"/>
      <c r="MED279" s="36"/>
      <c r="MEE279" s="36"/>
      <c r="MEF279" s="36"/>
      <c r="MEG279" s="36"/>
      <c r="MEH279" s="36"/>
      <c r="MEI279" s="36"/>
      <c r="MEJ279" s="36"/>
      <c r="MEK279" s="36"/>
      <c r="MEL279" s="36"/>
      <c r="MEM279" s="36"/>
      <c r="MEN279" s="36"/>
      <c r="MEO279" s="36"/>
      <c r="MEP279" s="36"/>
      <c r="MEQ279" s="36"/>
      <c r="MER279" s="36"/>
      <c r="MES279" s="36"/>
      <c r="MET279" s="36"/>
      <c r="MEU279" s="36"/>
      <c r="MEV279" s="36"/>
      <c r="MEW279" s="36"/>
      <c r="MEX279" s="36"/>
      <c r="MEY279" s="36"/>
      <c r="MEZ279" s="36"/>
      <c r="MFA279" s="36"/>
      <c r="MFB279" s="36"/>
      <c r="MFC279" s="36"/>
      <c r="MFD279" s="36"/>
      <c r="MFE279" s="36"/>
      <c r="MFF279" s="36"/>
      <c r="MFG279" s="36"/>
      <c r="MFH279" s="36"/>
      <c r="MFI279" s="36"/>
      <c r="MFJ279" s="36"/>
      <c r="MFK279" s="36"/>
      <c r="MFL279" s="36"/>
      <c r="MFM279" s="36"/>
      <c r="MFN279" s="36"/>
      <c r="MFO279" s="36"/>
      <c r="MFP279" s="36"/>
      <c r="MFQ279" s="36"/>
      <c r="MFR279" s="36"/>
      <c r="MFS279" s="36"/>
      <c r="MFT279" s="36"/>
      <c r="MFU279" s="36"/>
      <c r="MFV279" s="36"/>
      <c r="MFW279" s="36"/>
      <c r="MFX279" s="36"/>
      <c r="MFY279" s="36"/>
      <c r="MFZ279" s="36"/>
      <c r="MGA279" s="36"/>
      <c r="MGB279" s="36"/>
      <c r="MGC279" s="36"/>
      <c r="MGD279" s="36"/>
      <c r="MGE279" s="36"/>
      <c r="MGF279" s="36"/>
      <c r="MGG279" s="36"/>
      <c r="MGH279" s="36"/>
      <c r="MGI279" s="36"/>
      <c r="MGJ279" s="36"/>
      <c r="MGK279" s="36"/>
      <c r="MGL279" s="36"/>
      <c r="MGM279" s="36"/>
      <c r="MGN279" s="36"/>
      <c r="MGO279" s="36"/>
      <c r="MGP279" s="36"/>
      <c r="MGQ279" s="36"/>
      <c r="MGR279" s="36"/>
      <c r="MGS279" s="36"/>
      <c r="MGT279" s="36"/>
      <c r="MGU279" s="36"/>
      <c r="MGV279" s="36"/>
      <c r="MGW279" s="36"/>
      <c r="MGX279" s="36"/>
      <c r="MGY279" s="36"/>
      <c r="MGZ279" s="36"/>
      <c r="MHA279" s="36"/>
      <c r="MHB279" s="36"/>
      <c r="MHC279" s="36"/>
      <c r="MHD279" s="36"/>
      <c r="MHE279" s="36"/>
      <c r="MHF279" s="36"/>
      <c r="MHG279" s="36"/>
      <c r="MHH279" s="36"/>
      <c r="MHI279" s="36"/>
      <c r="MHJ279" s="36"/>
      <c r="MHK279" s="36"/>
      <c r="MHL279" s="36"/>
      <c r="MHM279" s="36"/>
      <c r="MHN279" s="36"/>
      <c r="MHO279" s="36"/>
      <c r="MHP279" s="36"/>
      <c r="MHQ279" s="36"/>
      <c r="MHR279" s="36"/>
      <c r="MHS279" s="36"/>
      <c r="MHT279" s="36"/>
      <c r="MHU279" s="36"/>
      <c r="MHV279" s="36"/>
      <c r="MHW279" s="36"/>
      <c r="MHX279" s="36"/>
      <c r="MHY279" s="36"/>
      <c r="MHZ279" s="36"/>
      <c r="MIA279" s="36"/>
      <c r="MIB279" s="36"/>
      <c r="MIC279" s="36"/>
      <c r="MID279" s="36"/>
      <c r="MIE279" s="36"/>
      <c r="MIF279" s="36"/>
      <c r="MIG279" s="36"/>
      <c r="MIH279" s="36"/>
      <c r="MII279" s="36"/>
      <c r="MIJ279" s="36"/>
      <c r="MIK279" s="36"/>
      <c r="MIL279" s="36"/>
      <c r="MIM279" s="36"/>
      <c r="MIN279" s="36"/>
      <c r="MIO279" s="36"/>
      <c r="MIP279" s="36"/>
      <c r="MIQ279" s="36"/>
      <c r="MIR279" s="36"/>
      <c r="MIS279" s="36"/>
      <c r="MIT279" s="36"/>
      <c r="MIU279" s="36"/>
      <c r="MIV279" s="36"/>
      <c r="MIW279" s="36"/>
      <c r="MIX279" s="36"/>
      <c r="MIY279" s="36"/>
      <c r="MIZ279" s="36"/>
      <c r="MJA279" s="36"/>
      <c r="MJB279" s="36"/>
      <c r="MJC279" s="36"/>
      <c r="MJD279" s="36"/>
      <c r="MJE279" s="36"/>
      <c r="MJF279" s="36"/>
      <c r="MJG279" s="36"/>
      <c r="MJH279" s="36"/>
      <c r="MJI279" s="36"/>
      <c r="MJJ279" s="36"/>
      <c r="MJK279" s="36"/>
      <c r="MJL279" s="36"/>
      <c r="MJM279" s="36"/>
      <c r="MJN279" s="36"/>
      <c r="MJO279" s="36"/>
      <c r="MJP279" s="36"/>
      <c r="MJQ279" s="36"/>
      <c r="MJR279" s="36"/>
      <c r="MJS279" s="36"/>
      <c r="MJT279" s="36"/>
      <c r="MJU279" s="36"/>
      <c r="MJV279" s="36"/>
      <c r="MJW279" s="36"/>
      <c r="MJX279" s="36"/>
      <c r="MJY279" s="36"/>
      <c r="MJZ279" s="36"/>
      <c r="MKA279" s="36"/>
      <c r="MKB279" s="36"/>
      <c r="MKC279" s="36"/>
      <c r="MKD279" s="36"/>
      <c r="MKE279" s="36"/>
      <c r="MKF279" s="36"/>
      <c r="MKG279" s="36"/>
      <c r="MKH279" s="36"/>
      <c r="MKI279" s="36"/>
      <c r="MKJ279" s="36"/>
      <c r="MKK279" s="36"/>
      <c r="MKL279" s="36"/>
      <c r="MKM279" s="36"/>
      <c r="MKN279" s="36"/>
      <c r="MKO279" s="36"/>
      <c r="MKP279" s="36"/>
      <c r="MKQ279" s="36"/>
      <c r="MKR279" s="36"/>
      <c r="MKS279" s="36"/>
      <c r="MKT279" s="36"/>
      <c r="MKU279" s="36"/>
      <c r="MKV279" s="36"/>
      <c r="MKW279" s="36"/>
      <c r="MKX279" s="36"/>
      <c r="MKY279" s="36"/>
      <c r="MKZ279" s="36"/>
      <c r="MLA279" s="36"/>
      <c r="MLB279" s="36"/>
      <c r="MLC279" s="36"/>
      <c r="MLD279" s="36"/>
      <c r="MLE279" s="36"/>
      <c r="MLF279" s="36"/>
      <c r="MLG279" s="36"/>
      <c r="MLH279" s="36"/>
      <c r="MLI279" s="36"/>
      <c r="MLJ279" s="36"/>
      <c r="MLK279" s="36"/>
      <c r="MLL279" s="36"/>
      <c r="MLM279" s="36"/>
      <c r="MLN279" s="36"/>
      <c r="MLO279" s="36"/>
      <c r="MLP279" s="36"/>
      <c r="MLQ279" s="36"/>
      <c r="MLR279" s="36"/>
      <c r="MLS279" s="36"/>
      <c r="MLT279" s="36"/>
      <c r="MLU279" s="36"/>
      <c r="MLV279" s="36"/>
      <c r="MLW279" s="36"/>
      <c r="MLX279" s="36"/>
      <c r="MLY279" s="36"/>
      <c r="MLZ279" s="36"/>
      <c r="MMA279" s="36"/>
      <c r="MMB279" s="36"/>
      <c r="MMC279" s="36"/>
      <c r="MMD279" s="36"/>
      <c r="MME279" s="36"/>
      <c r="MMF279" s="36"/>
      <c r="MMG279" s="36"/>
      <c r="MMH279" s="36"/>
      <c r="MMI279" s="36"/>
      <c r="MMJ279" s="36"/>
      <c r="MMK279" s="36"/>
      <c r="MML279" s="36"/>
      <c r="MMM279" s="36"/>
      <c r="MMN279" s="36"/>
      <c r="MMO279" s="36"/>
      <c r="MMP279" s="36"/>
      <c r="MMQ279" s="36"/>
      <c r="MMR279" s="36"/>
      <c r="MMS279" s="36"/>
      <c r="MMT279" s="36"/>
      <c r="MMU279" s="36"/>
      <c r="MMV279" s="36"/>
      <c r="MMW279" s="36"/>
      <c r="MMX279" s="36"/>
      <c r="MMY279" s="36"/>
      <c r="MMZ279" s="36"/>
      <c r="MNA279" s="36"/>
      <c r="MNB279" s="36"/>
      <c r="MNC279" s="36"/>
      <c r="MND279" s="36"/>
      <c r="MNE279" s="36"/>
      <c r="MNF279" s="36"/>
      <c r="MNG279" s="36"/>
      <c r="MNH279" s="36"/>
      <c r="MNI279" s="36"/>
      <c r="MNJ279" s="36"/>
      <c r="MNK279" s="36"/>
      <c r="MNL279" s="36"/>
      <c r="MNM279" s="36"/>
      <c r="MNN279" s="36"/>
      <c r="MNO279" s="36"/>
      <c r="MNP279" s="36"/>
      <c r="MNQ279" s="36"/>
      <c r="MNR279" s="36"/>
      <c r="MNS279" s="36"/>
      <c r="MNT279" s="36"/>
      <c r="MNU279" s="36"/>
      <c r="MNV279" s="36"/>
      <c r="MNW279" s="36"/>
      <c r="MNX279" s="36"/>
      <c r="MNY279" s="36"/>
      <c r="MNZ279" s="36"/>
      <c r="MOA279" s="36"/>
      <c r="MOB279" s="36"/>
      <c r="MOC279" s="36"/>
      <c r="MOD279" s="36"/>
      <c r="MOE279" s="36"/>
      <c r="MOF279" s="36"/>
      <c r="MOG279" s="36"/>
      <c r="MOH279" s="36"/>
      <c r="MOI279" s="36"/>
      <c r="MOJ279" s="36"/>
      <c r="MOK279" s="36"/>
      <c r="MOL279" s="36"/>
      <c r="MOM279" s="36"/>
      <c r="MON279" s="36"/>
      <c r="MOO279" s="36"/>
      <c r="MOP279" s="36"/>
      <c r="MOQ279" s="36"/>
      <c r="MOR279" s="36"/>
      <c r="MOS279" s="36"/>
      <c r="MOT279" s="36"/>
      <c r="MOU279" s="36"/>
      <c r="MOV279" s="36"/>
      <c r="MOW279" s="36"/>
      <c r="MOX279" s="36"/>
      <c r="MOY279" s="36"/>
      <c r="MOZ279" s="36"/>
      <c r="MPA279" s="36"/>
      <c r="MPB279" s="36"/>
      <c r="MPC279" s="36"/>
      <c r="MPD279" s="36"/>
      <c r="MPE279" s="36"/>
      <c r="MPF279" s="36"/>
      <c r="MPG279" s="36"/>
      <c r="MPH279" s="36"/>
      <c r="MPI279" s="36"/>
      <c r="MPJ279" s="36"/>
      <c r="MPK279" s="36"/>
      <c r="MPL279" s="36"/>
      <c r="MPM279" s="36"/>
      <c r="MPN279" s="36"/>
      <c r="MPO279" s="36"/>
      <c r="MPP279" s="36"/>
      <c r="MPQ279" s="36"/>
      <c r="MPR279" s="36"/>
      <c r="MPS279" s="36"/>
      <c r="MPT279" s="36"/>
      <c r="MPU279" s="36"/>
      <c r="MPV279" s="36"/>
      <c r="MPW279" s="36"/>
      <c r="MPX279" s="36"/>
      <c r="MPY279" s="36"/>
      <c r="MPZ279" s="36"/>
      <c r="MQA279" s="36"/>
      <c r="MQB279" s="36"/>
      <c r="MQC279" s="36"/>
      <c r="MQD279" s="36"/>
      <c r="MQE279" s="36"/>
      <c r="MQF279" s="36"/>
      <c r="MQG279" s="36"/>
      <c r="MQH279" s="36"/>
      <c r="MQI279" s="36"/>
      <c r="MQJ279" s="36"/>
      <c r="MQK279" s="36"/>
      <c r="MQL279" s="36"/>
      <c r="MQM279" s="36"/>
      <c r="MQN279" s="36"/>
      <c r="MQO279" s="36"/>
      <c r="MQP279" s="36"/>
      <c r="MQQ279" s="36"/>
      <c r="MQR279" s="36"/>
      <c r="MQS279" s="36"/>
      <c r="MQT279" s="36"/>
      <c r="MQU279" s="36"/>
      <c r="MQV279" s="36"/>
      <c r="MQW279" s="36"/>
      <c r="MQX279" s="36"/>
      <c r="MQY279" s="36"/>
      <c r="MQZ279" s="36"/>
      <c r="MRA279" s="36"/>
      <c r="MRB279" s="36"/>
      <c r="MRC279" s="36"/>
      <c r="MRD279" s="36"/>
      <c r="MRE279" s="36"/>
      <c r="MRF279" s="36"/>
      <c r="MRG279" s="36"/>
      <c r="MRH279" s="36"/>
      <c r="MRI279" s="36"/>
      <c r="MRJ279" s="36"/>
      <c r="MRK279" s="36"/>
      <c r="MRL279" s="36"/>
      <c r="MRM279" s="36"/>
      <c r="MRN279" s="36"/>
      <c r="MRO279" s="36"/>
      <c r="MRP279" s="36"/>
      <c r="MRQ279" s="36"/>
      <c r="MRR279" s="36"/>
      <c r="MRS279" s="36"/>
      <c r="MRT279" s="36"/>
      <c r="MRU279" s="36"/>
      <c r="MRV279" s="36"/>
      <c r="MRW279" s="36"/>
      <c r="MRX279" s="36"/>
      <c r="MRY279" s="36"/>
      <c r="MRZ279" s="36"/>
      <c r="MSA279" s="36"/>
      <c r="MSB279" s="36"/>
      <c r="MSC279" s="36"/>
      <c r="MSD279" s="36"/>
      <c r="MSE279" s="36"/>
      <c r="MSF279" s="36"/>
      <c r="MSG279" s="36"/>
      <c r="MSH279" s="36"/>
      <c r="MSI279" s="36"/>
      <c r="MSJ279" s="36"/>
      <c r="MSK279" s="36"/>
      <c r="MSL279" s="36"/>
      <c r="MSM279" s="36"/>
      <c r="MSN279" s="36"/>
      <c r="MSO279" s="36"/>
      <c r="MSP279" s="36"/>
      <c r="MSQ279" s="36"/>
      <c r="MSR279" s="36"/>
      <c r="MSS279" s="36"/>
      <c r="MST279" s="36"/>
      <c r="MSU279" s="36"/>
      <c r="MSV279" s="36"/>
      <c r="MSW279" s="36"/>
      <c r="MSX279" s="36"/>
      <c r="MSY279" s="36"/>
      <c r="MSZ279" s="36"/>
      <c r="MTA279" s="36"/>
      <c r="MTB279" s="36"/>
      <c r="MTC279" s="36"/>
      <c r="MTD279" s="36"/>
      <c r="MTE279" s="36"/>
      <c r="MTF279" s="36"/>
      <c r="MTG279" s="36"/>
      <c r="MTH279" s="36"/>
      <c r="MTI279" s="36"/>
      <c r="MTJ279" s="36"/>
      <c r="MTK279" s="36"/>
      <c r="MTL279" s="36"/>
      <c r="MTM279" s="36"/>
      <c r="MTN279" s="36"/>
      <c r="MTO279" s="36"/>
      <c r="MTP279" s="36"/>
      <c r="MTQ279" s="36"/>
      <c r="MTR279" s="36"/>
      <c r="MTS279" s="36"/>
      <c r="MTT279" s="36"/>
      <c r="MTU279" s="36"/>
      <c r="MTV279" s="36"/>
      <c r="MTW279" s="36"/>
      <c r="MTX279" s="36"/>
      <c r="MTY279" s="36"/>
      <c r="MTZ279" s="36"/>
      <c r="MUA279" s="36"/>
      <c r="MUB279" s="36"/>
      <c r="MUC279" s="36"/>
      <c r="MUD279" s="36"/>
      <c r="MUE279" s="36"/>
      <c r="MUF279" s="36"/>
      <c r="MUG279" s="36"/>
      <c r="MUH279" s="36"/>
      <c r="MUI279" s="36"/>
      <c r="MUJ279" s="36"/>
      <c r="MUK279" s="36"/>
      <c r="MUL279" s="36"/>
      <c r="MUM279" s="36"/>
      <c r="MUN279" s="36"/>
      <c r="MUO279" s="36"/>
      <c r="MUP279" s="36"/>
      <c r="MUQ279" s="36"/>
      <c r="MUR279" s="36"/>
      <c r="MUS279" s="36"/>
      <c r="MUT279" s="36"/>
      <c r="MUU279" s="36"/>
      <c r="MUV279" s="36"/>
      <c r="MUW279" s="36"/>
      <c r="MUX279" s="36"/>
      <c r="MUY279" s="36"/>
      <c r="MUZ279" s="36"/>
      <c r="MVA279" s="36"/>
      <c r="MVB279" s="36"/>
      <c r="MVC279" s="36"/>
      <c r="MVD279" s="36"/>
      <c r="MVE279" s="36"/>
      <c r="MVF279" s="36"/>
      <c r="MVG279" s="36"/>
      <c r="MVH279" s="36"/>
      <c r="MVI279" s="36"/>
      <c r="MVJ279" s="36"/>
      <c r="MVK279" s="36"/>
      <c r="MVL279" s="36"/>
      <c r="MVM279" s="36"/>
      <c r="MVN279" s="36"/>
      <c r="MVO279" s="36"/>
      <c r="MVP279" s="36"/>
      <c r="MVQ279" s="36"/>
      <c r="MVR279" s="36"/>
      <c r="MVS279" s="36"/>
      <c r="MVT279" s="36"/>
      <c r="MVU279" s="36"/>
      <c r="MVV279" s="36"/>
      <c r="MVW279" s="36"/>
      <c r="MVX279" s="36"/>
      <c r="MVY279" s="36"/>
      <c r="MVZ279" s="36"/>
      <c r="MWA279" s="36"/>
      <c r="MWB279" s="36"/>
      <c r="MWC279" s="36"/>
      <c r="MWD279" s="36"/>
      <c r="MWE279" s="36"/>
      <c r="MWF279" s="36"/>
      <c r="MWG279" s="36"/>
      <c r="MWH279" s="36"/>
      <c r="MWI279" s="36"/>
      <c r="MWJ279" s="36"/>
      <c r="MWK279" s="36"/>
      <c r="MWL279" s="36"/>
      <c r="MWM279" s="36"/>
      <c r="MWN279" s="36"/>
      <c r="MWO279" s="36"/>
      <c r="MWP279" s="36"/>
      <c r="MWQ279" s="36"/>
      <c r="MWR279" s="36"/>
      <c r="MWS279" s="36"/>
      <c r="MWT279" s="36"/>
      <c r="MWU279" s="36"/>
      <c r="MWV279" s="36"/>
      <c r="MWW279" s="36"/>
      <c r="MWX279" s="36"/>
      <c r="MWY279" s="36"/>
      <c r="MWZ279" s="36"/>
      <c r="MXA279" s="36"/>
      <c r="MXB279" s="36"/>
      <c r="MXC279" s="36"/>
      <c r="MXD279" s="36"/>
      <c r="MXE279" s="36"/>
      <c r="MXF279" s="36"/>
      <c r="MXG279" s="36"/>
      <c r="MXH279" s="36"/>
      <c r="MXI279" s="36"/>
      <c r="MXJ279" s="36"/>
      <c r="MXK279" s="36"/>
      <c r="MXL279" s="36"/>
      <c r="MXM279" s="36"/>
      <c r="MXN279" s="36"/>
      <c r="MXO279" s="36"/>
      <c r="MXP279" s="36"/>
      <c r="MXQ279" s="36"/>
      <c r="MXR279" s="36"/>
      <c r="MXS279" s="36"/>
      <c r="MXT279" s="36"/>
      <c r="MXU279" s="36"/>
      <c r="MXV279" s="36"/>
      <c r="MXW279" s="36"/>
      <c r="MXX279" s="36"/>
      <c r="MXY279" s="36"/>
      <c r="MXZ279" s="36"/>
      <c r="MYA279" s="36"/>
      <c r="MYB279" s="36"/>
      <c r="MYC279" s="36"/>
      <c r="MYD279" s="36"/>
      <c r="MYE279" s="36"/>
      <c r="MYF279" s="36"/>
      <c r="MYG279" s="36"/>
      <c r="MYH279" s="36"/>
      <c r="MYI279" s="36"/>
      <c r="MYJ279" s="36"/>
      <c r="MYK279" s="36"/>
      <c r="MYL279" s="36"/>
      <c r="MYM279" s="36"/>
      <c r="MYN279" s="36"/>
      <c r="MYO279" s="36"/>
      <c r="MYP279" s="36"/>
      <c r="MYQ279" s="36"/>
      <c r="MYR279" s="36"/>
      <c r="MYS279" s="36"/>
      <c r="MYT279" s="36"/>
      <c r="MYU279" s="36"/>
      <c r="MYV279" s="36"/>
      <c r="MYW279" s="36"/>
      <c r="MYX279" s="36"/>
      <c r="MYY279" s="36"/>
      <c r="MYZ279" s="36"/>
      <c r="MZA279" s="36"/>
      <c r="MZB279" s="36"/>
      <c r="MZC279" s="36"/>
      <c r="MZD279" s="36"/>
      <c r="MZE279" s="36"/>
      <c r="MZF279" s="36"/>
      <c r="MZG279" s="36"/>
      <c r="MZH279" s="36"/>
      <c r="MZI279" s="36"/>
      <c r="MZJ279" s="36"/>
      <c r="MZK279" s="36"/>
      <c r="MZL279" s="36"/>
      <c r="MZM279" s="36"/>
      <c r="MZN279" s="36"/>
      <c r="MZO279" s="36"/>
      <c r="MZP279" s="36"/>
      <c r="MZQ279" s="36"/>
      <c r="MZR279" s="36"/>
      <c r="MZS279" s="36"/>
      <c r="MZT279" s="36"/>
      <c r="MZU279" s="36"/>
      <c r="MZV279" s="36"/>
      <c r="MZW279" s="36"/>
      <c r="MZX279" s="36"/>
      <c r="MZY279" s="36"/>
      <c r="MZZ279" s="36"/>
      <c r="NAA279" s="36"/>
      <c r="NAB279" s="36"/>
      <c r="NAC279" s="36"/>
      <c r="NAD279" s="36"/>
      <c r="NAE279" s="36"/>
      <c r="NAF279" s="36"/>
      <c r="NAG279" s="36"/>
      <c r="NAH279" s="36"/>
      <c r="NAI279" s="36"/>
      <c r="NAJ279" s="36"/>
      <c r="NAK279" s="36"/>
      <c r="NAL279" s="36"/>
      <c r="NAM279" s="36"/>
      <c r="NAN279" s="36"/>
      <c r="NAO279" s="36"/>
      <c r="NAP279" s="36"/>
      <c r="NAQ279" s="36"/>
      <c r="NAR279" s="36"/>
      <c r="NAS279" s="36"/>
      <c r="NAT279" s="36"/>
      <c r="NAU279" s="36"/>
      <c r="NAV279" s="36"/>
      <c r="NAW279" s="36"/>
      <c r="NAX279" s="36"/>
      <c r="NAY279" s="36"/>
      <c r="NAZ279" s="36"/>
      <c r="NBA279" s="36"/>
      <c r="NBB279" s="36"/>
      <c r="NBC279" s="36"/>
      <c r="NBD279" s="36"/>
      <c r="NBE279" s="36"/>
      <c r="NBF279" s="36"/>
      <c r="NBG279" s="36"/>
      <c r="NBH279" s="36"/>
      <c r="NBI279" s="36"/>
      <c r="NBJ279" s="36"/>
      <c r="NBK279" s="36"/>
      <c r="NBL279" s="36"/>
      <c r="NBM279" s="36"/>
      <c r="NBN279" s="36"/>
      <c r="NBO279" s="36"/>
      <c r="NBP279" s="36"/>
      <c r="NBQ279" s="36"/>
      <c r="NBR279" s="36"/>
      <c r="NBS279" s="36"/>
      <c r="NBT279" s="36"/>
      <c r="NBU279" s="36"/>
      <c r="NBV279" s="36"/>
      <c r="NBW279" s="36"/>
      <c r="NBX279" s="36"/>
      <c r="NBY279" s="36"/>
      <c r="NBZ279" s="36"/>
      <c r="NCA279" s="36"/>
      <c r="NCB279" s="36"/>
      <c r="NCC279" s="36"/>
      <c r="NCD279" s="36"/>
      <c r="NCE279" s="36"/>
      <c r="NCF279" s="36"/>
      <c r="NCG279" s="36"/>
      <c r="NCH279" s="36"/>
      <c r="NCI279" s="36"/>
      <c r="NCJ279" s="36"/>
      <c r="NCK279" s="36"/>
      <c r="NCL279" s="36"/>
      <c r="NCM279" s="36"/>
      <c r="NCN279" s="36"/>
      <c r="NCO279" s="36"/>
      <c r="NCP279" s="36"/>
      <c r="NCQ279" s="36"/>
      <c r="NCR279" s="36"/>
      <c r="NCS279" s="36"/>
      <c r="NCT279" s="36"/>
      <c r="NCU279" s="36"/>
      <c r="NCV279" s="36"/>
      <c r="NCW279" s="36"/>
      <c r="NCX279" s="36"/>
      <c r="NCY279" s="36"/>
      <c r="NCZ279" s="36"/>
      <c r="NDA279" s="36"/>
      <c r="NDB279" s="36"/>
      <c r="NDC279" s="36"/>
      <c r="NDD279" s="36"/>
      <c r="NDE279" s="36"/>
      <c r="NDF279" s="36"/>
      <c r="NDG279" s="36"/>
      <c r="NDH279" s="36"/>
      <c r="NDI279" s="36"/>
      <c r="NDJ279" s="36"/>
      <c r="NDK279" s="36"/>
      <c r="NDL279" s="36"/>
      <c r="NDM279" s="36"/>
      <c r="NDN279" s="36"/>
      <c r="NDO279" s="36"/>
      <c r="NDP279" s="36"/>
      <c r="NDQ279" s="36"/>
      <c r="NDR279" s="36"/>
      <c r="NDS279" s="36"/>
      <c r="NDT279" s="36"/>
      <c r="NDU279" s="36"/>
      <c r="NDV279" s="36"/>
      <c r="NDW279" s="36"/>
      <c r="NDX279" s="36"/>
      <c r="NDY279" s="36"/>
      <c r="NDZ279" s="36"/>
      <c r="NEA279" s="36"/>
      <c r="NEB279" s="36"/>
      <c r="NEC279" s="36"/>
      <c r="NED279" s="36"/>
      <c r="NEE279" s="36"/>
      <c r="NEF279" s="36"/>
      <c r="NEG279" s="36"/>
      <c r="NEH279" s="36"/>
      <c r="NEI279" s="36"/>
      <c r="NEJ279" s="36"/>
      <c r="NEK279" s="36"/>
      <c r="NEL279" s="36"/>
      <c r="NEM279" s="36"/>
      <c r="NEN279" s="36"/>
      <c r="NEO279" s="36"/>
      <c r="NEP279" s="36"/>
      <c r="NEQ279" s="36"/>
      <c r="NER279" s="36"/>
      <c r="NES279" s="36"/>
      <c r="NET279" s="36"/>
      <c r="NEU279" s="36"/>
      <c r="NEV279" s="36"/>
      <c r="NEW279" s="36"/>
      <c r="NEX279" s="36"/>
      <c r="NEY279" s="36"/>
      <c r="NEZ279" s="36"/>
      <c r="NFA279" s="36"/>
      <c r="NFB279" s="36"/>
      <c r="NFC279" s="36"/>
      <c r="NFD279" s="36"/>
      <c r="NFE279" s="36"/>
      <c r="NFF279" s="36"/>
      <c r="NFG279" s="36"/>
      <c r="NFH279" s="36"/>
      <c r="NFI279" s="36"/>
      <c r="NFJ279" s="36"/>
      <c r="NFK279" s="36"/>
      <c r="NFL279" s="36"/>
      <c r="NFM279" s="36"/>
      <c r="NFN279" s="36"/>
      <c r="NFO279" s="36"/>
      <c r="NFP279" s="36"/>
      <c r="NFQ279" s="36"/>
      <c r="NFR279" s="36"/>
      <c r="NFS279" s="36"/>
      <c r="NFT279" s="36"/>
      <c r="NFU279" s="36"/>
      <c r="NFV279" s="36"/>
      <c r="NFW279" s="36"/>
      <c r="NFX279" s="36"/>
      <c r="NFY279" s="36"/>
      <c r="NFZ279" s="36"/>
      <c r="NGA279" s="36"/>
      <c r="NGB279" s="36"/>
      <c r="NGC279" s="36"/>
      <c r="NGD279" s="36"/>
      <c r="NGE279" s="36"/>
      <c r="NGF279" s="36"/>
      <c r="NGG279" s="36"/>
      <c r="NGH279" s="36"/>
      <c r="NGI279" s="36"/>
      <c r="NGJ279" s="36"/>
      <c r="NGK279" s="36"/>
      <c r="NGL279" s="36"/>
      <c r="NGM279" s="36"/>
      <c r="NGN279" s="36"/>
      <c r="NGO279" s="36"/>
      <c r="NGP279" s="36"/>
      <c r="NGQ279" s="36"/>
      <c r="NGR279" s="36"/>
      <c r="NGS279" s="36"/>
      <c r="NGT279" s="36"/>
      <c r="NGU279" s="36"/>
      <c r="NGV279" s="36"/>
      <c r="NGW279" s="36"/>
      <c r="NGX279" s="36"/>
      <c r="NGY279" s="36"/>
      <c r="NGZ279" s="36"/>
      <c r="NHA279" s="36"/>
      <c r="NHB279" s="36"/>
      <c r="NHC279" s="36"/>
      <c r="NHD279" s="36"/>
      <c r="NHE279" s="36"/>
      <c r="NHF279" s="36"/>
      <c r="NHG279" s="36"/>
      <c r="NHH279" s="36"/>
      <c r="NHI279" s="36"/>
      <c r="NHJ279" s="36"/>
      <c r="NHK279" s="36"/>
      <c r="NHL279" s="36"/>
      <c r="NHM279" s="36"/>
      <c r="NHN279" s="36"/>
      <c r="NHO279" s="36"/>
      <c r="NHP279" s="36"/>
      <c r="NHQ279" s="36"/>
      <c r="NHR279" s="36"/>
      <c r="NHS279" s="36"/>
      <c r="NHT279" s="36"/>
      <c r="NHU279" s="36"/>
      <c r="NHV279" s="36"/>
      <c r="NHW279" s="36"/>
      <c r="NHX279" s="36"/>
      <c r="NHY279" s="36"/>
      <c r="NHZ279" s="36"/>
      <c r="NIA279" s="36"/>
      <c r="NIB279" s="36"/>
      <c r="NIC279" s="36"/>
      <c r="NID279" s="36"/>
      <c r="NIE279" s="36"/>
      <c r="NIF279" s="36"/>
      <c r="NIG279" s="36"/>
      <c r="NIH279" s="36"/>
      <c r="NII279" s="36"/>
      <c r="NIJ279" s="36"/>
      <c r="NIK279" s="36"/>
      <c r="NIL279" s="36"/>
      <c r="NIM279" s="36"/>
      <c r="NIN279" s="36"/>
      <c r="NIO279" s="36"/>
      <c r="NIP279" s="36"/>
      <c r="NIQ279" s="36"/>
      <c r="NIR279" s="36"/>
      <c r="NIS279" s="36"/>
      <c r="NIT279" s="36"/>
      <c r="NIU279" s="36"/>
      <c r="NIV279" s="36"/>
      <c r="NIW279" s="36"/>
      <c r="NIX279" s="36"/>
      <c r="NIY279" s="36"/>
      <c r="NIZ279" s="36"/>
      <c r="NJA279" s="36"/>
      <c r="NJB279" s="36"/>
      <c r="NJC279" s="36"/>
      <c r="NJD279" s="36"/>
      <c r="NJE279" s="36"/>
      <c r="NJF279" s="36"/>
      <c r="NJG279" s="36"/>
      <c r="NJH279" s="36"/>
      <c r="NJI279" s="36"/>
      <c r="NJJ279" s="36"/>
      <c r="NJK279" s="36"/>
      <c r="NJL279" s="36"/>
      <c r="NJM279" s="36"/>
      <c r="NJN279" s="36"/>
      <c r="NJO279" s="36"/>
      <c r="NJP279" s="36"/>
      <c r="NJQ279" s="36"/>
      <c r="NJR279" s="36"/>
      <c r="NJS279" s="36"/>
      <c r="NJT279" s="36"/>
      <c r="NJU279" s="36"/>
      <c r="NJV279" s="36"/>
      <c r="NJW279" s="36"/>
      <c r="NJX279" s="36"/>
      <c r="NJY279" s="36"/>
      <c r="NJZ279" s="36"/>
      <c r="NKA279" s="36"/>
      <c r="NKB279" s="36"/>
      <c r="NKC279" s="36"/>
      <c r="NKD279" s="36"/>
      <c r="NKE279" s="36"/>
      <c r="NKF279" s="36"/>
      <c r="NKG279" s="36"/>
      <c r="NKH279" s="36"/>
      <c r="NKI279" s="36"/>
      <c r="NKJ279" s="36"/>
      <c r="NKK279" s="36"/>
      <c r="NKL279" s="36"/>
      <c r="NKM279" s="36"/>
      <c r="NKN279" s="36"/>
      <c r="NKO279" s="36"/>
      <c r="NKP279" s="36"/>
      <c r="NKQ279" s="36"/>
      <c r="NKR279" s="36"/>
      <c r="NKS279" s="36"/>
      <c r="NKT279" s="36"/>
      <c r="NKU279" s="36"/>
      <c r="NKV279" s="36"/>
      <c r="NKW279" s="36"/>
      <c r="NKX279" s="36"/>
      <c r="NKY279" s="36"/>
      <c r="NKZ279" s="36"/>
      <c r="NLA279" s="36"/>
      <c r="NLB279" s="36"/>
      <c r="NLC279" s="36"/>
      <c r="NLD279" s="36"/>
      <c r="NLE279" s="36"/>
      <c r="NLF279" s="36"/>
      <c r="NLG279" s="36"/>
      <c r="NLH279" s="36"/>
      <c r="NLI279" s="36"/>
      <c r="NLJ279" s="36"/>
      <c r="NLK279" s="36"/>
      <c r="NLL279" s="36"/>
      <c r="NLM279" s="36"/>
      <c r="NLN279" s="36"/>
      <c r="NLO279" s="36"/>
      <c r="NLP279" s="36"/>
      <c r="NLQ279" s="36"/>
      <c r="NLR279" s="36"/>
      <c r="NLS279" s="36"/>
      <c r="NLT279" s="36"/>
      <c r="NLU279" s="36"/>
      <c r="NLV279" s="36"/>
      <c r="NLW279" s="36"/>
      <c r="NLX279" s="36"/>
      <c r="NLY279" s="36"/>
      <c r="NLZ279" s="36"/>
      <c r="NMA279" s="36"/>
      <c r="NMB279" s="36"/>
      <c r="NMC279" s="36"/>
      <c r="NMD279" s="36"/>
      <c r="NME279" s="36"/>
      <c r="NMF279" s="36"/>
      <c r="NMG279" s="36"/>
      <c r="NMH279" s="36"/>
      <c r="NMI279" s="36"/>
      <c r="NMJ279" s="36"/>
      <c r="NMK279" s="36"/>
      <c r="NML279" s="36"/>
      <c r="NMM279" s="36"/>
      <c r="NMN279" s="36"/>
      <c r="NMO279" s="36"/>
      <c r="NMP279" s="36"/>
      <c r="NMQ279" s="36"/>
      <c r="NMR279" s="36"/>
      <c r="NMS279" s="36"/>
      <c r="NMT279" s="36"/>
      <c r="NMU279" s="36"/>
      <c r="NMV279" s="36"/>
      <c r="NMW279" s="36"/>
      <c r="NMX279" s="36"/>
      <c r="NMY279" s="36"/>
      <c r="NMZ279" s="36"/>
      <c r="NNA279" s="36"/>
      <c r="NNB279" s="36"/>
      <c r="NNC279" s="36"/>
      <c r="NND279" s="36"/>
      <c r="NNE279" s="36"/>
      <c r="NNF279" s="36"/>
      <c r="NNG279" s="36"/>
      <c r="NNH279" s="36"/>
      <c r="NNI279" s="36"/>
      <c r="NNJ279" s="36"/>
      <c r="NNK279" s="36"/>
      <c r="NNL279" s="36"/>
      <c r="NNM279" s="36"/>
      <c r="NNN279" s="36"/>
      <c r="NNO279" s="36"/>
      <c r="NNP279" s="36"/>
      <c r="NNQ279" s="36"/>
      <c r="NNR279" s="36"/>
      <c r="NNS279" s="36"/>
      <c r="NNT279" s="36"/>
      <c r="NNU279" s="36"/>
      <c r="NNV279" s="36"/>
      <c r="NNW279" s="36"/>
      <c r="NNX279" s="36"/>
      <c r="NNY279" s="36"/>
      <c r="NNZ279" s="36"/>
      <c r="NOA279" s="36"/>
      <c r="NOB279" s="36"/>
      <c r="NOC279" s="36"/>
      <c r="NOD279" s="36"/>
      <c r="NOE279" s="36"/>
      <c r="NOF279" s="36"/>
      <c r="NOG279" s="36"/>
      <c r="NOH279" s="36"/>
      <c r="NOI279" s="36"/>
      <c r="NOJ279" s="36"/>
      <c r="NOK279" s="36"/>
      <c r="NOL279" s="36"/>
      <c r="NOM279" s="36"/>
      <c r="NON279" s="36"/>
      <c r="NOO279" s="36"/>
      <c r="NOP279" s="36"/>
      <c r="NOQ279" s="36"/>
      <c r="NOR279" s="36"/>
      <c r="NOS279" s="36"/>
      <c r="NOT279" s="36"/>
      <c r="NOU279" s="36"/>
      <c r="NOV279" s="36"/>
      <c r="NOW279" s="36"/>
      <c r="NOX279" s="36"/>
      <c r="NOY279" s="36"/>
      <c r="NOZ279" s="36"/>
      <c r="NPA279" s="36"/>
      <c r="NPB279" s="36"/>
      <c r="NPC279" s="36"/>
      <c r="NPD279" s="36"/>
      <c r="NPE279" s="36"/>
      <c r="NPF279" s="36"/>
      <c r="NPG279" s="36"/>
      <c r="NPH279" s="36"/>
      <c r="NPI279" s="36"/>
      <c r="NPJ279" s="36"/>
      <c r="NPK279" s="36"/>
      <c r="NPL279" s="36"/>
      <c r="NPM279" s="36"/>
      <c r="NPN279" s="36"/>
      <c r="NPO279" s="36"/>
      <c r="NPP279" s="36"/>
      <c r="NPQ279" s="36"/>
      <c r="NPR279" s="36"/>
      <c r="NPS279" s="36"/>
      <c r="NPT279" s="36"/>
      <c r="NPU279" s="36"/>
      <c r="NPV279" s="36"/>
      <c r="NPW279" s="36"/>
      <c r="NPX279" s="36"/>
      <c r="NPY279" s="36"/>
      <c r="NPZ279" s="36"/>
      <c r="NQA279" s="36"/>
      <c r="NQB279" s="36"/>
      <c r="NQC279" s="36"/>
      <c r="NQD279" s="36"/>
      <c r="NQE279" s="36"/>
      <c r="NQF279" s="36"/>
      <c r="NQG279" s="36"/>
      <c r="NQH279" s="36"/>
      <c r="NQI279" s="36"/>
      <c r="NQJ279" s="36"/>
      <c r="NQK279" s="36"/>
      <c r="NQL279" s="36"/>
      <c r="NQM279" s="36"/>
      <c r="NQN279" s="36"/>
      <c r="NQO279" s="36"/>
      <c r="NQP279" s="36"/>
      <c r="NQQ279" s="36"/>
      <c r="NQR279" s="36"/>
      <c r="NQS279" s="36"/>
      <c r="NQT279" s="36"/>
      <c r="NQU279" s="36"/>
      <c r="NQV279" s="36"/>
      <c r="NQW279" s="36"/>
      <c r="NQX279" s="36"/>
      <c r="NQY279" s="36"/>
      <c r="NQZ279" s="36"/>
      <c r="NRA279" s="36"/>
      <c r="NRB279" s="36"/>
      <c r="NRC279" s="36"/>
      <c r="NRD279" s="36"/>
      <c r="NRE279" s="36"/>
      <c r="NRF279" s="36"/>
      <c r="NRG279" s="36"/>
      <c r="NRH279" s="36"/>
      <c r="NRI279" s="36"/>
      <c r="NRJ279" s="36"/>
      <c r="NRK279" s="36"/>
      <c r="NRL279" s="36"/>
      <c r="NRM279" s="36"/>
      <c r="NRN279" s="36"/>
      <c r="NRO279" s="36"/>
      <c r="NRP279" s="36"/>
      <c r="NRQ279" s="36"/>
      <c r="NRR279" s="36"/>
      <c r="NRS279" s="36"/>
      <c r="NRT279" s="36"/>
      <c r="NRU279" s="36"/>
      <c r="NRV279" s="36"/>
      <c r="NRW279" s="36"/>
      <c r="NRX279" s="36"/>
      <c r="NRY279" s="36"/>
      <c r="NRZ279" s="36"/>
      <c r="NSA279" s="36"/>
      <c r="NSB279" s="36"/>
      <c r="NSC279" s="36"/>
      <c r="NSD279" s="36"/>
      <c r="NSE279" s="36"/>
      <c r="NSF279" s="36"/>
      <c r="NSG279" s="36"/>
      <c r="NSH279" s="36"/>
      <c r="NSI279" s="36"/>
      <c r="NSJ279" s="36"/>
      <c r="NSK279" s="36"/>
      <c r="NSL279" s="36"/>
      <c r="NSM279" s="36"/>
      <c r="NSN279" s="36"/>
      <c r="NSO279" s="36"/>
      <c r="NSP279" s="36"/>
      <c r="NSQ279" s="36"/>
      <c r="NSR279" s="36"/>
      <c r="NSS279" s="36"/>
      <c r="NST279" s="36"/>
      <c r="NSU279" s="36"/>
      <c r="NSV279" s="36"/>
      <c r="NSW279" s="36"/>
      <c r="NSX279" s="36"/>
      <c r="NSY279" s="36"/>
      <c r="NSZ279" s="36"/>
      <c r="NTA279" s="36"/>
      <c r="NTB279" s="36"/>
      <c r="NTC279" s="36"/>
      <c r="NTD279" s="36"/>
      <c r="NTE279" s="36"/>
      <c r="NTF279" s="36"/>
      <c r="NTG279" s="36"/>
      <c r="NTH279" s="36"/>
      <c r="NTI279" s="36"/>
      <c r="NTJ279" s="36"/>
      <c r="NTK279" s="36"/>
      <c r="NTL279" s="36"/>
      <c r="NTM279" s="36"/>
      <c r="NTN279" s="36"/>
      <c r="NTO279" s="36"/>
      <c r="NTP279" s="36"/>
      <c r="NTQ279" s="36"/>
      <c r="NTR279" s="36"/>
      <c r="NTS279" s="36"/>
      <c r="NTT279" s="36"/>
      <c r="NTU279" s="36"/>
      <c r="NTV279" s="36"/>
      <c r="NTW279" s="36"/>
      <c r="NTX279" s="36"/>
      <c r="NTY279" s="36"/>
      <c r="NTZ279" s="36"/>
      <c r="NUA279" s="36"/>
      <c r="NUB279" s="36"/>
      <c r="NUC279" s="36"/>
      <c r="NUD279" s="36"/>
      <c r="NUE279" s="36"/>
      <c r="NUF279" s="36"/>
      <c r="NUG279" s="36"/>
      <c r="NUH279" s="36"/>
      <c r="NUI279" s="36"/>
      <c r="NUJ279" s="36"/>
      <c r="NUK279" s="36"/>
      <c r="NUL279" s="36"/>
      <c r="NUM279" s="36"/>
      <c r="NUN279" s="36"/>
      <c r="NUO279" s="36"/>
      <c r="NUP279" s="36"/>
      <c r="NUQ279" s="36"/>
      <c r="NUR279" s="36"/>
      <c r="NUS279" s="36"/>
      <c r="NUT279" s="36"/>
      <c r="NUU279" s="36"/>
      <c r="NUV279" s="36"/>
      <c r="NUW279" s="36"/>
      <c r="NUX279" s="36"/>
      <c r="NUY279" s="36"/>
      <c r="NUZ279" s="36"/>
      <c r="NVA279" s="36"/>
      <c r="NVB279" s="36"/>
      <c r="NVC279" s="36"/>
      <c r="NVD279" s="36"/>
      <c r="NVE279" s="36"/>
      <c r="NVF279" s="36"/>
      <c r="NVG279" s="36"/>
      <c r="NVH279" s="36"/>
      <c r="NVI279" s="36"/>
      <c r="NVJ279" s="36"/>
      <c r="NVK279" s="36"/>
      <c r="NVL279" s="36"/>
      <c r="NVM279" s="36"/>
      <c r="NVN279" s="36"/>
      <c r="NVO279" s="36"/>
      <c r="NVP279" s="36"/>
      <c r="NVQ279" s="36"/>
      <c r="NVR279" s="36"/>
      <c r="NVS279" s="36"/>
      <c r="NVT279" s="36"/>
      <c r="NVU279" s="36"/>
      <c r="NVV279" s="36"/>
      <c r="NVW279" s="36"/>
      <c r="NVX279" s="36"/>
      <c r="NVY279" s="36"/>
      <c r="NVZ279" s="36"/>
      <c r="NWA279" s="36"/>
      <c r="NWB279" s="36"/>
      <c r="NWC279" s="36"/>
      <c r="NWD279" s="36"/>
      <c r="NWE279" s="36"/>
      <c r="NWF279" s="36"/>
      <c r="NWG279" s="36"/>
      <c r="NWH279" s="36"/>
      <c r="NWI279" s="36"/>
      <c r="NWJ279" s="36"/>
      <c r="NWK279" s="36"/>
      <c r="NWL279" s="36"/>
      <c r="NWM279" s="36"/>
      <c r="NWN279" s="36"/>
      <c r="NWO279" s="36"/>
      <c r="NWP279" s="36"/>
      <c r="NWQ279" s="36"/>
      <c r="NWR279" s="36"/>
      <c r="NWS279" s="36"/>
      <c r="NWT279" s="36"/>
      <c r="NWU279" s="36"/>
      <c r="NWV279" s="36"/>
      <c r="NWW279" s="36"/>
      <c r="NWX279" s="36"/>
      <c r="NWY279" s="36"/>
      <c r="NWZ279" s="36"/>
      <c r="NXA279" s="36"/>
      <c r="NXB279" s="36"/>
      <c r="NXC279" s="36"/>
      <c r="NXD279" s="36"/>
      <c r="NXE279" s="36"/>
      <c r="NXF279" s="36"/>
      <c r="NXG279" s="36"/>
      <c r="NXH279" s="36"/>
      <c r="NXI279" s="36"/>
      <c r="NXJ279" s="36"/>
      <c r="NXK279" s="36"/>
      <c r="NXL279" s="36"/>
      <c r="NXM279" s="36"/>
      <c r="NXN279" s="36"/>
      <c r="NXO279" s="36"/>
      <c r="NXP279" s="36"/>
      <c r="NXQ279" s="36"/>
      <c r="NXR279" s="36"/>
      <c r="NXS279" s="36"/>
      <c r="NXT279" s="36"/>
      <c r="NXU279" s="36"/>
      <c r="NXV279" s="36"/>
      <c r="NXW279" s="36"/>
      <c r="NXX279" s="36"/>
      <c r="NXY279" s="36"/>
      <c r="NXZ279" s="36"/>
      <c r="NYA279" s="36"/>
      <c r="NYB279" s="36"/>
      <c r="NYC279" s="36"/>
      <c r="NYD279" s="36"/>
      <c r="NYE279" s="36"/>
      <c r="NYF279" s="36"/>
      <c r="NYG279" s="36"/>
      <c r="NYH279" s="36"/>
      <c r="NYI279" s="36"/>
      <c r="NYJ279" s="36"/>
      <c r="NYK279" s="36"/>
      <c r="NYL279" s="36"/>
      <c r="NYM279" s="36"/>
      <c r="NYN279" s="36"/>
      <c r="NYO279" s="36"/>
      <c r="NYP279" s="36"/>
      <c r="NYQ279" s="36"/>
      <c r="NYR279" s="36"/>
      <c r="NYS279" s="36"/>
      <c r="NYT279" s="36"/>
      <c r="NYU279" s="36"/>
      <c r="NYV279" s="36"/>
      <c r="NYW279" s="36"/>
      <c r="NYX279" s="36"/>
      <c r="NYY279" s="36"/>
      <c r="NYZ279" s="36"/>
      <c r="NZA279" s="36"/>
      <c r="NZB279" s="36"/>
      <c r="NZC279" s="36"/>
      <c r="NZD279" s="36"/>
      <c r="NZE279" s="36"/>
      <c r="NZF279" s="36"/>
      <c r="NZG279" s="36"/>
      <c r="NZH279" s="36"/>
      <c r="NZI279" s="36"/>
      <c r="NZJ279" s="36"/>
      <c r="NZK279" s="36"/>
      <c r="NZL279" s="36"/>
      <c r="NZM279" s="36"/>
      <c r="NZN279" s="36"/>
      <c r="NZO279" s="36"/>
      <c r="NZP279" s="36"/>
      <c r="NZQ279" s="36"/>
      <c r="NZR279" s="36"/>
      <c r="NZS279" s="36"/>
      <c r="NZT279" s="36"/>
      <c r="NZU279" s="36"/>
      <c r="NZV279" s="36"/>
      <c r="NZW279" s="36"/>
      <c r="NZX279" s="36"/>
      <c r="NZY279" s="36"/>
      <c r="NZZ279" s="36"/>
      <c r="OAA279" s="36"/>
      <c r="OAB279" s="36"/>
      <c r="OAC279" s="36"/>
      <c r="OAD279" s="36"/>
      <c r="OAE279" s="36"/>
      <c r="OAF279" s="36"/>
      <c r="OAG279" s="36"/>
      <c r="OAH279" s="36"/>
      <c r="OAI279" s="36"/>
      <c r="OAJ279" s="36"/>
      <c r="OAK279" s="36"/>
      <c r="OAL279" s="36"/>
      <c r="OAM279" s="36"/>
      <c r="OAN279" s="36"/>
      <c r="OAO279" s="36"/>
      <c r="OAP279" s="36"/>
      <c r="OAQ279" s="36"/>
      <c r="OAR279" s="36"/>
      <c r="OAS279" s="36"/>
      <c r="OAT279" s="36"/>
      <c r="OAU279" s="36"/>
      <c r="OAV279" s="36"/>
      <c r="OAW279" s="36"/>
      <c r="OAX279" s="36"/>
      <c r="OAY279" s="36"/>
      <c r="OAZ279" s="36"/>
      <c r="OBA279" s="36"/>
      <c r="OBB279" s="36"/>
      <c r="OBC279" s="36"/>
      <c r="OBD279" s="36"/>
      <c r="OBE279" s="36"/>
      <c r="OBF279" s="36"/>
      <c r="OBG279" s="36"/>
      <c r="OBH279" s="36"/>
      <c r="OBI279" s="36"/>
      <c r="OBJ279" s="36"/>
      <c r="OBK279" s="36"/>
      <c r="OBL279" s="36"/>
      <c r="OBM279" s="36"/>
      <c r="OBN279" s="36"/>
      <c r="OBO279" s="36"/>
      <c r="OBP279" s="36"/>
      <c r="OBQ279" s="36"/>
      <c r="OBR279" s="36"/>
      <c r="OBS279" s="36"/>
      <c r="OBT279" s="36"/>
      <c r="OBU279" s="36"/>
      <c r="OBV279" s="36"/>
      <c r="OBW279" s="36"/>
      <c r="OBX279" s="36"/>
      <c r="OBY279" s="36"/>
      <c r="OBZ279" s="36"/>
      <c r="OCA279" s="36"/>
      <c r="OCB279" s="36"/>
      <c r="OCC279" s="36"/>
      <c r="OCD279" s="36"/>
      <c r="OCE279" s="36"/>
      <c r="OCF279" s="36"/>
      <c r="OCG279" s="36"/>
      <c r="OCH279" s="36"/>
      <c r="OCI279" s="36"/>
      <c r="OCJ279" s="36"/>
      <c r="OCK279" s="36"/>
      <c r="OCL279" s="36"/>
      <c r="OCM279" s="36"/>
      <c r="OCN279" s="36"/>
      <c r="OCO279" s="36"/>
      <c r="OCP279" s="36"/>
      <c r="OCQ279" s="36"/>
      <c r="OCR279" s="36"/>
      <c r="OCS279" s="36"/>
      <c r="OCT279" s="36"/>
      <c r="OCU279" s="36"/>
      <c r="OCV279" s="36"/>
      <c r="OCW279" s="36"/>
      <c r="OCX279" s="36"/>
      <c r="OCY279" s="36"/>
      <c r="OCZ279" s="36"/>
      <c r="ODA279" s="36"/>
      <c r="ODB279" s="36"/>
      <c r="ODC279" s="36"/>
      <c r="ODD279" s="36"/>
      <c r="ODE279" s="36"/>
      <c r="ODF279" s="36"/>
      <c r="ODG279" s="36"/>
      <c r="ODH279" s="36"/>
      <c r="ODI279" s="36"/>
      <c r="ODJ279" s="36"/>
      <c r="ODK279" s="36"/>
      <c r="ODL279" s="36"/>
      <c r="ODM279" s="36"/>
      <c r="ODN279" s="36"/>
      <c r="ODO279" s="36"/>
      <c r="ODP279" s="36"/>
      <c r="ODQ279" s="36"/>
      <c r="ODR279" s="36"/>
      <c r="ODS279" s="36"/>
      <c r="ODT279" s="36"/>
      <c r="ODU279" s="36"/>
      <c r="ODV279" s="36"/>
      <c r="ODW279" s="36"/>
      <c r="ODX279" s="36"/>
      <c r="ODY279" s="36"/>
      <c r="ODZ279" s="36"/>
      <c r="OEA279" s="36"/>
      <c r="OEB279" s="36"/>
      <c r="OEC279" s="36"/>
      <c r="OED279" s="36"/>
      <c r="OEE279" s="36"/>
      <c r="OEF279" s="36"/>
      <c r="OEG279" s="36"/>
      <c r="OEH279" s="36"/>
      <c r="OEI279" s="36"/>
      <c r="OEJ279" s="36"/>
      <c r="OEK279" s="36"/>
      <c r="OEL279" s="36"/>
      <c r="OEM279" s="36"/>
      <c r="OEN279" s="36"/>
      <c r="OEO279" s="36"/>
      <c r="OEP279" s="36"/>
      <c r="OEQ279" s="36"/>
      <c r="OER279" s="36"/>
      <c r="OES279" s="36"/>
      <c r="OET279" s="36"/>
      <c r="OEU279" s="36"/>
      <c r="OEV279" s="36"/>
      <c r="OEW279" s="36"/>
      <c r="OEX279" s="36"/>
      <c r="OEY279" s="36"/>
      <c r="OEZ279" s="36"/>
      <c r="OFA279" s="36"/>
      <c r="OFB279" s="36"/>
      <c r="OFC279" s="36"/>
      <c r="OFD279" s="36"/>
      <c r="OFE279" s="36"/>
      <c r="OFF279" s="36"/>
      <c r="OFG279" s="36"/>
      <c r="OFH279" s="36"/>
      <c r="OFI279" s="36"/>
      <c r="OFJ279" s="36"/>
      <c r="OFK279" s="36"/>
      <c r="OFL279" s="36"/>
      <c r="OFM279" s="36"/>
      <c r="OFN279" s="36"/>
      <c r="OFO279" s="36"/>
      <c r="OFP279" s="36"/>
      <c r="OFQ279" s="36"/>
      <c r="OFR279" s="36"/>
      <c r="OFS279" s="36"/>
      <c r="OFT279" s="36"/>
      <c r="OFU279" s="36"/>
      <c r="OFV279" s="36"/>
      <c r="OFW279" s="36"/>
      <c r="OFX279" s="36"/>
      <c r="OFY279" s="36"/>
      <c r="OFZ279" s="36"/>
      <c r="OGA279" s="36"/>
      <c r="OGB279" s="36"/>
      <c r="OGC279" s="36"/>
      <c r="OGD279" s="36"/>
      <c r="OGE279" s="36"/>
      <c r="OGF279" s="36"/>
      <c r="OGG279" s="36"/>
      <c r="OGH279" s="36"/>
      <c r="OGI279" s="36"/>
      <c r="OGJ279" s="36"/>
      <c r="OGK279" s="36"/>
      <c r="OGL279" s="36"/>
      <c r="OGM279" s="36"/>
      <c r="OGN279" s="36"/>
      <c r="OGO279" s="36"/>
      <c r="OGP279" s="36"/>
      <c r="OGQ279" s="36"/>
      <c r="OGR279" s="36"/>
      <c r="OGS279" s="36"/>
      <c r="OGT279" s="36"/>
      <c r="OGU279" s="36"/>
      <c r="OGV279" s="36"/>
      <c r="OGW279" s="36"/>
      <c r="OGX279" s="36"/>
      <c r="OGY279" s="36"/>
      <c r="OGZ279" s="36"/>
      <c r="OHA279" s="36"/>
      <c r="OHB279" s="36"/>
      <c r="OHC279" s="36"/>
      <c r="OHD279" s="36"/>
      <c r="OHE279" s="36"/>
      <c r="OHF279" s="36"/>
      <c r="OHG279" s="36"/>
      <c r="OHH279" s="36"/>
      <c r="OHI279" s="36"/>
      <c r="OHJ279" s="36"/>
      <c r="OHK279" s="36"/>
      <c r="OHL279" s="36"/>
      <c r="OHM279" s="36"/>
      <c r="OHN279" s="36"/>
      <c r="OHO279" s="36"/>
      <c r="OHP279" s="36"/>
      <c r="OHQ279" s="36"/>
      <c r="OHR279" s="36"/>
      <c r="OHS279" s="36"/>
      <c r="OHT279" s="36"/>
      <c r="OHU279" s="36"/>
      <c r="OHV279" s="36"/>
      <c r="OHW279" s="36"/>
      <c r="OHX279" s="36"/>
      <c r="OHY279" s="36"/>
      <c r="OHZ279" s="36"/>
      <c r="OIA279" s="36"/>
      <c r="OIB279" s="36"/>
      <c r="OIC279" s="36"/>
      <c r="OID279" s="36"/>
      <c r="OIE279" s="36"/>
      <c r="OIF279" s="36"/>
      <c r="OIG279" s="36"/>
      <c r="OIH279" s="36"/>
      <c r="OII279" s="36"/>
      <c r="OIJ279" s="36"/>
      <c r="OIK279" s="36"/>
      <c r="OIL279" s="36"/>
      <c r="OIM279" s="36"/>
      <c r="OIN279" s="36"/>
      <c r="OIO279" s="36"/>
      <c r="OIP279" s="36"/>
      <c r="OIQ279" s="36"/>
      <c r="OIR279" s="36"/>
      <c r="OIS279" s="36"/>
      <c r="OIT279" s="36"/>
      <c r="OIU279" s="36"/>
      <c r="OIV279" s="36"/>
      <c r="OIW279" s="36"/>
      <c r="OIX279" s="36"/>
      <c r="OIY279" s="36"/>
      <c r="OIZ279" s="36"/>
      <c r="OJA279" s="36"/>
      <c r="OJB279" s="36"/>
      <c r="OJC279" s="36"/>
      <c r="OJD279" s="36"/>
      <c r="OJE279" s="36"/>
      <c r="OJF279" s="36"/>
      <c r="OJG279" s="36"/>
      <c r="OJH279" s="36"/>
      <c r="OJI279" s="36"/>
      <c r="OJJ279" s="36"/>
      <c r="OJK279" s="36"/>
      <c r="OJL279" s="36"/>
      <c r="OJM279" s="36"/>
      <c r="OJN279" s="36"/>
      <c r="OJO279" s="36"/>
      <c r="OJP279" s="36"/>
      <c r="OJQ279" s="36"/>
      <c r="OJR279" s="36"/>
      <c r="OJS279" s="36"/>
      <c r="OJT279" s="36"/>
      <c r="OJU279" s="36"/>
      <c r="OJV279" s="36"/>
      <c r="OJW279" s="36"/>
      <c r="OJX279" s="36"/>
      <c r="OJY279" s="36"/>
      <c r="OJZ279" s="36"/>
      <c r="OKA279" s="36"/>
      <c r="OKB279" s="36"/>
      <c r="OKC279" s="36"/>
      <c r="OKD279" s="36"/>
      <c r="OKE279" s="36"/>
      <c r="OKF279" s="36"/>
      <c r="OKG279" s="36"/>
      <c r="OKH279" s="36"/>
      <c r="OKI279" s="36"/>
      <c r="OKJ279" s="36"/>
      <c r="OKK279" s="36"/>
      <c r="OKL279" s="36"/>
      <c r="OKM279" s="36"/>
      <c r="OKN279" s="36"/>
      <c r="OKO279" s="36"/>
      <c r="OKP279" s="36"/>
      <c r="OKQ279" s="36"/>
      <c r="OKR279" s="36"/>
      <c r="OKS279" s="36"/>
      <c r="OKT279" s="36"/>
      <c r="OKU279" s="36"/>
      <c r="OKV279" s="36"/>
      <c r="OKW279" s="36"/>
      <c r="OKX279" s="36"/>
      <c r="OKY279" s="36"/>
      <c r="OKZ279" s="36"/>
      <c r="OLA279" s="36"/>
      <c r="OLB279" s="36"/>
      <c r="OLC279" s="36"/>
      <c r="OLD279" s="36"/>
      <c r="OLE279" s="36"/>
      <c r="OLF279" s="36"/>
      <c r="OLG279" s="36"/>
      <c r="OLH279" s="36"/>
      <c r="OLI279" s="36"/>
      <c r="OLJ279" s="36"/>
      <c r="OLK279" s="36"/>
      <c r="OLL279" s="36"/>
      <c r="OLM279" s="36"/>
      <c r="OLN279" s="36"/>
      <c r="OLO279" s="36"/>
      <c r="OLP279" s="36"/>
      <c r="OLQ279" s="36"/>
      <c r="OLR279" s="36"/>
      <c r="OLS279" s="36"/>
      <c r="OLT279" s="36"/>
      <c r="OLU279" s="36"/>
      <c r="OLV279" s="36"/>
      <c r="OLW279" s="36"/>
      <c r="OLX279" s="36"/>
      <c r="OLY279" s="36"/>
      <c r="OLZ279" s="36"/>
      <c r="OMA279" s="36"/>
      <c r="OMB279" s="36"/>
      <c r="OMC279" s="36"/>
      <c r="OMD279" s="36"/>
      <c r="OME279" s="36"/>
      <c r="OMF279" s="36"/>
      <c r="OMG279" s="36"/>
      <c r="OMH279" s="36"/>
      <c r="OMI279" s="36"/>
      <c r="OMJ279" s="36"/>
      <c r="OMK279" s="36"/>
      <c r="OML279" s="36"/>
      <c r="OMM279" s="36"/>
      <c r="OMN279" s="36"/>
      <c r="OMO279" s="36"/>
      <c r="OMP279" s="36"/>
      <c r="OMQ279" s="36"/>
      <c r="OMR279" s="36"/>
      <c r="OMS279" s="36"/>
      <c r="OMT279" s="36"/>
      <c r="OMU279" s="36"/>
      <c r="OMV279" s="36"/>
      <c r="OMW279" s="36"/>
      <c r="OMX279" s="36"/>
      <c r="OMY279" s="36"/>
      <c r="OMZ279" s="36"/>
      <c r="ONA279" s="36"/>
      <c r="ONB279" s="36"/>
      <c r="ONC279" s="36"/>
      <c r="OND279" s="36"/>
      <c r="ONE279" s="36"/>
      <c r="ONF279" s="36"/>
      <c r="ONG279" s="36"/>
      <c r="ONH279" s="36"/>
      <c r="ONI279" s="36"/>
      <c r="ONJ279" s="36"/>
      <c r="ONK279" s="36"/>
      <c r="ONL279" s="36"/>
      <c r="ONM279" s="36"/>
      <c r="ONN279" s="36"/>
      <c r="ONO279" s="36"/>
      <c r="ONP279" s="36"/>
      <c r="ONQ279" s="36"/>
      <c r="ONR279" s="36"/>
      <c r="ONS279" s="36"/>
      <c r="ONT279" s="36"/>
      <c r="ONU279" s="36"/>
      <c r="ONV279" s="36"/>
      <c r="ONW279" s="36"/>
      <c r="ONX279" s="36"/>
      <c r="ONY279" s="36"/>
      <c r="ONZ279" s="36"/>
      <c r="OOA279" s="36"/>
      <c r="OOB279" s="36"/>
      <c r="OOC279" s="36"/>
      <c r="OOD279" s="36"/>
      <c r="OOE279" s="36"/>
      <c r="OOF279" s="36"/>
      <c r="OOG279" s="36"/>
      <c r="OOH279" s="36"/>
      <c r="OOI279" s="36"/>
      <c r="OOJ279" s="36"/>
      <c r="OOK279" s="36"/>
      <c r="OOL279" s="36"/>
      <c r="OOM279" s="36"/>
      <c r="OON279" s="36"/>
      <c r="OOO279" s="36"/>
      <c r="OOP279" s="36"/>
      <c r="OOQ279" s="36"/>
      <c r="OOR279" s="36"/>
      <c r="OOS279" s="36"/>
      <c r="OOT279" s="36"/>
      <c r="OOU279" s="36"/>
      <c r="OOV279" s="36"/>
      <c r="OOW279" s="36"/>
      <c r="OOX279" s="36"/>
      <c r="OOY279" s="36"/>
      <c r="OOZ279" s="36"/>
      <c r="OPA279" s="36"/>
      <c r="OPB279" s="36"/>
      <c r="OPC279" s="36"/>
      <c r="OPD279" s="36"/>
      <c r="OPE279" s="36"/>
      <c r="OPF279" s="36"/>
      <c r="OPG279" s="36"/>
      <c r="OPH279" s="36"/>
      <c r="OPI279" s="36"/>
      <c r="OPJ279" s="36"/>
      <c r="OPK279" s="36"/>
      <c r="OPL279" s="36"/>
      <c r="OPM279" s="36"/>
      <c r="OPN279" s="36"/>
      <c r="OPO279" s="36"/>
      <c r="OPP279" s="36"/>
      <c r="OPQ279" s="36"/>
      <c r="OPR279" s="36"/>
      <c r="OPS279" s="36"/>
      <c r="OPT279" s="36"/>
      <c r="OPU279" s="36"/>
      <c r="OPV279" s="36"/>
      <c r="OPW279" s="36"/>
      <c r="OPX279" s="36"/>
      <c r="OPY279" s="36"/>
      <c r="OPZ279" s="36"/>
      <c r="OQA279" s="36"/>
      <c r="OQB279" s="36"/>
      <c r="OQC279" s="36"/>
      <c r="OQD279" s="36"/>
      <c r="OQE279" s="36"/>
      <c r="OQF279" s="36"/>
      <c r="OQG279" s="36"/>
      <c r="OQH279" s="36"/>
      <c r="OQI279" s="36"/>
      <c r="OQJ279" s="36"/>
      <c r="OQK279" s="36"/>
      <c r="OQL279" s="36"/>
      <c r="OQM279" s="36"/>
      <c r="OQN279" s="36"/>
      <c r="OQO279" s="36"/>
      <c r="OQP279" s="36"/>
      <c r="OQQ279" s="36"/>
      <c r="OQR279" s="36"/>
      <c r="OQS279" s="36"/>
      <c r="OQT279" s="36"/>
      <c r="OQU279" s="36"/>
      <c r="OQV279" s="36"/>
      <c r="OQW279" s="36"/>
      <c r="OQX279" s="36"/>
      <c r="OQY279" s="36"/>
      <c r="OQZ279" s="36"/>
      <c r="ORA279" s="36"/>
      <c r="ORB279" s="36"/>
      <c r="ORC279" s="36"/>
      <c r="ORD279" s="36"/>
      <c r="ORE279" s="36"/>
      <c r="ORF279" s="36"/>
      <c r="ORG279" s="36"/>
      <c r="ORH279" s="36"/>
      <c r="ORI279" s="36"/>
      <c r="ORJ279" s="36"/>
      <c r="ORK279" s="36"/>
      <c r="ORL279" s="36"/>
      <c r="ORM279" s="36"/>
      <c r="ORN279" s="36"/>
      <c r="ORO279" s="36"/>
      <c r="ORP279" s="36"/>
      <c r="ORQ279" s="36"/>
      <c r="ORR279" s="36"/>
      <c r="ORS279" s="36"/>
      <c r="ORT279" s="36"/>
      <c r="ORU279" s="36"/>
      <c r="ORV279" s="36"/>
      <c r="ORW279" s="36"/>
      <c r="ORX279" s="36"/>
      <c r="ORY279" s="36"/>
      <c r="ORZ279" s="36"/>
      <c r="OSA279" s="36"/>
      <c r="OSB279" s="36"/>
      <c r="OSC279" s="36"/>
      <c r="OSD279" s="36"/>
      <c r="OSE279" s="36"/>
      <c r="OSF279" s="36"/>
      <c r="OSG279" s="36"/>
      <c r="OSH279" s="36"/>
      <c r="OSI279" s="36"/>
      <c r="OSJ279" s="36"/>
      <c r="OSK279" s="36"/>
      <c r="OSL279" s="36"/>
      <c r="OSM279" s="36"/>
      <c r="OSN279" s="36"/>
      <c r="OSO279" s="36"/>
      <c r="OSP279" s="36"/>
      <c r="OSQ279" s="36"/>
      <c r="OSR279" s="36"/>
      <c r="OSS279" s="36"/>
      <c r="OST279" s="36"/>
      <c r="OSU279" s="36"/>
      <c r="OSV279" s="36"/>
      <c r="OSW279" s="36"/>
      <c r="OSX279" s="36"/>
      <c r="OSY279" s="36"/>
      <c r="OSZ279" s="36"/>
      <c r="OTA279" s="36"/>
      <c r="OTB279" s="36"/>
      <c r="OTC279" s="36"/>
      <c r="OTD279" s="36"/>
      <c r="OTE279" s="36"/>
      <c r="OTF279" s="36"/>
      <c r="OTG279" s="36"/>
      <c r="OTH279" s="36"/>
      <c r="OTI279" s="36"/>
      <c r="OTJ279" s="36"/>
      <c r="OTK279" s="36"/>
      <c r="OTL279" s="36"/>
      <c r="OTM279" s="36"/>
      <c r="OTN279" s="36"/>
      <c r="OTO279" s="36"/>
      <c r="OTP279" s="36"/>
      <c r="OTQ279" s="36"/>
      <c r="OTR279" s="36"/>
      <c r="OTS279" s="36"/>
      <c r="OTT279" s="36"/>
      <c r="OTU279" s="36"/>
      <c r="OTV279" s="36"/>
      <c r="OTW279" s="36"/>
      <c r="OTX279" s="36"/>
      <c r="OTY279" s="36"/>
      <c r="OTZ279" s="36"/>
      <c r="OUA279" s="36"/>
      <c r="OUB279" s="36"/>
      <c r="OUC279" s="36"/>
      <c r="OUD279" s="36"/>
      <c r="OUE279" s="36"/>
      <c r="OUF279" s="36"/>
      <c r="OUG279" s="36"/>
      <c r="OUH279" s="36"/>
      <c r="OUI279" s="36"/>
      <c r="OUJ279" s="36"/>
      <c r="OUK279" s="36"/>
      <c r="OUL279" s="36"/>
      <c r="OUM279" s="36"/>
      <c r="OUN279" s="36"/>
      <c r="OUO279" s="36"/>
      <c r="OUP279" s="36"/>
      <c r="OUQ279" s="36"/>
      <c r="OUR279" s="36"/>
      <c r="OUS279" s="36"/>
      <c r="OUT279" s="36"/>
      <c r="OUU279" s="36"/>
      <c r="OUV279" s="36"/>
      <c r="OUW279" s="36"/>
      <c r="OUX279" s="36"/>
      <c r="OUY279" s="36"/>
      <c r="OUZ279" s="36"/>
      <c r="OVA279" s="36"/>
      <c r="OVB279" s="36"/>
      <c r="OVC279" s="36"/>
      <c r="OVD279" s="36"/>
      <c r="OVE279" s="36"/>
      <c r="OVF279" s="36"/>
      <c r="OVG279" s="36"/>
      <c r="OVH279" s="36"/>
      <c r="OVI279" s="36"/>
      <c r="OVJ279" s="36"/>
      <c r="OVK279" s="36"/>
      <c r="OVL279" s="36"/>
      <c r="OVM279" s="36"/>
      <c r="OVN279" s="36"/>
      <c r="OVO279" s="36"/>
      <c r="OVP279" s="36"/>
      <c r="OVQ279" s="36"/>
      <c r="OVR279" s="36"/>
      <c r="OVS279" s="36"/>
      <c r="OVT279" s="36"/>
      <c r="OVU279" s="36"/>
      <c r="OVV279" s="36"/>
      <c r="OVW279" s="36"/>
      <c r="OVX279" s="36"/>
      <c r="OVY279" s="36"/>
      <c r="OVZ279" s="36"/>
      <c r="OWA279" s="36"/>
      <c r="OWB279" s="36"/>
      <c r="OWC279" s="36"/>
      <c r="OWD279" s="36"/>
      <c r="OWE279" s="36"/>
      <c r="OWF279" s="36"/>
      <c r="OWG279" s="36"/>
      <c r="OWH279" s="36"/>
      <c r="OWI279" s="36"/>
      <c r="OWJ279" s="36"/>
      <c r="OWK279" s="36"/>
      <c r="OWL279" s="36"/>
      <c r="OWM279" s="36"/>
      <c r="OWN279" s="36"/>
      <c r="OWO279" s="36"/>
      <c r="OWP279" s="36"/>
      <c r="OWQ279" s="36"/>
      <c r="OWR279" s="36"/>
      <c r="OWS279" s="36"/>
      <c r="OWT279" s="36"/>
      <c r="OWU279" s="36"/>
      <c r="OWV279" s="36"/>
      <c r="OWW279" s="36"/>
      <c r="OWX279" s="36"/>
      <c r="OWY279" s="36"/>
      <c r="OWZ279" s="36"/>
      <c r="OXA279" s="36"/>
      <c r="OXB279" s="36"/>
      <c r="OXC279" s="36"/>
      <c r="OXD279" s="36"/>
      <c r="OXE279" s="36"/>
      <c r="OXF279" s="36"/>
      <c r="OXG279" s="36"/>
      <c r="OXH279" s="36"/>
      <c r="OXI279" s="36"/>
      <c r="OXJ279" s="36"/>
      <c r="OXK279" s="36"/>
      <c r="OXL279" s="36"/>
      <c r="OXM279" s="36"/>
      <c r="OXN279" s="36"/>
      <c r="OXO279" s="36"/>
      <c r="OXP279" s="36"/>
      <c r="OXQ279" s="36"/>
      <c r="OXR279" s="36"/>
      <c r="OXS279" s="36"/>
      <c r="OXT279" s="36"/>
      <c r="OXU279" s="36"/>
      <c r="OXV279" s="36"/>
      <c r="OXW279" s="36"/>
      <c r="OXX279" s="36"/>
      <c r="OXY279" s="36"/>
      <c r="OXZ279" s="36"/>
      <c r="OYA279" s="36"/>
      <c r="OYB279" s="36"/>
      <c r="OYC279" s="36"/>
      <c r="OYD279" s="36"/>
      <c r="OYE279" s="36"/>
      <c r="OYF279" s="36"/>
      <c r="OYG279" s="36"/>
      <c r="OYH279" s="36"/>
      <c r="OYI279" s="36"/>
      <c r="OYJ279" s="36"/>
      <c r="OYK279" s="36"/>
      <c r="OYL279" s="36"/>
      <c r="OYM279" s="36"/>
      <c r="OYN279" s="36"/>
      <c r="OYO279" s="36"/>
      <c r="OYP279" s="36"/>
      <c r="OYQ279" s="36"/>
      <c r="OYR279" s="36"/>
      <c r="OYS279" s="36"/>
      <c r="OYT279" s="36"/>
      <c r="OYU279" s="36"/>
      <c r="OYV279" s="36"/>
      <c r="OYW279" s="36"/>
      <c r="OYX279" s="36"/>
      <c r="OYY279" s="36"/>
      <c r="OYZ279" s="36"/>
      <c r="OZA279" s="36"/>
      <c r="OZB279" s="36"/>
      <c r="OZC279" s="36"/>
      <c r="OZD279" s="36"/>
      <c r="OZE279" s="36"/>
      <c r="OZF279" s="36"/>
      <c r="OZG279" s="36"/>
      <c r="OZH279" s="36"/>
      <c r="OZI279" s="36"/>
      <c r="OZJ279" s="36"/>
      <c r="OZK279" s="36"/>
      <c r="OZL279" s="36"/>
      <c r="OZM279" s="36"/>
      <c r="OZN279" s="36"/>
      <c r="OZO279" s="36"/>
      <c r="OZP279" s="36"/>
      <c r="OZQ279" s="36"/>
      <c r="OZR279" s="36"/>
      <c r="OZS279" s="36"/>
      <c r="OZT279" s="36"/>
      <c r="OZU279" s="36"/>
      <c r="OZV279" s="36"/>
      <c r="OZW279" s="36"/>
      <c r="OZX279" s="36"/>
      <c r="OZY279" s="36"/>
      <c r="OZZ279" s="36"/>
      <c r="PAA279" s="36"/>
      <c r="PAB279" s="36"/>
      <c r="PAC279" s="36"/>
      <c r="PAD279" s="36"/>
      <c r="PAE279" s="36"/>
      <c r="PAF279" s="36"/>
      <c r="PAG279" s="36"/>
      <c r="PAH279" s="36"/>
      <c r="PAI279" s="36"/>
      <c r="PAJ279" s="36"/>
      <c r="PAK279" s="36"/>
      <c r="PAL279" s="36"/>
      <c r="PAM279" s="36"/>
      <c r="PAN279" s="36"/>
      <c r="PAO279" s="36"/>
      <c r="PAP279" s="36"/>
      <c r="PAQ279" s="36"/>
      <c r="PAR279" s="36"/>
      <c r="PAS279" s="36"/>
      <c r="PAT279" s="36"/>
      <c r="PAU279" s="36"/>
      <c r="PAV279" s="36"/>
      <c r="PAW279" s="36"/>
      <c r="PAX279" s="36"/>
      <c r="PAY279" s="36"/>
      <c r="PAZ279" s="36"/>
      <c r="PBA279" s="36"/>
      <c r="PBB279" s="36"/>
      <c r="PBC279" s="36"/>
      <c r="PBD279" s="36"/>
      <c r="PBE279" s="36"/>
      <c r="PBF279" s="36"/>
      <c r="PBG279" s="36"/>
      <c r="PBH279" s="36"/>
      <c r="PBI279" s="36"/>
      <c r="PBJ279" s="36"/>
      <c r="PBK279" s="36"/>
      <c r="PBL279" s="36"/>
      <c r="PBM279" s="36"/>
      <c r="PBN279" s="36"/>
      <c r="PBO279" s="36"/>
      <c r="PBP279" s="36"/>
      <c r="PBQ279" s="36"/>
      <c r="PBR279" s="36"/>
      <c r="PBS279" s="36"/>
      <c r="PBT279" s="36"/>
      <c r="PBU279" s="36"/>
      <c r="PBV279" s="36"/>
      <c r="PBW279" s="36"/>
      <c r="PBX279" s="36"/>
      <c r="PBY279" s="36"/>
      <c r="PBZ279" s="36"/>
      <c r="PCA279" s="36"/>
      <c r="PCB279" s="36"/>
      <c r="PCC279" s="36"/>
      <c r="PCD279" s="36"/>
      <c r="PCE279" s="36"/>
      <c r="PCF279" s="36"/>
      <c r="PCG279" s="36"/>
      <c r="PCH279" s="36"/>
      <c r="PCI279" s="36"/>
      <c r="PCJ279" s="36"/>
      <c r="PCK279" s="36"/>
      <c r="PCL279" s="36"/>
      <c r="PCM279" s="36"/>
      <c r="PCN279" s="36"/>
      <c r="PCO279" s="36"/>
      <c r="PCP279" s="36"/>
      <c r="PCQ279" s="36"/>
      <c r="PCR279" s="36"/>
      <c r="PCS279" s="36"/>
      <c r="PCT279" s="36"/>
      <c r="PCU279" s="36"/>
      <c r="PCV279" s="36"/>
      <c r="PCW279" s="36"/>
      <c r="PCX279" s="36"/>
      <c r="PCY279" s="36"/>
      <c r="PCZ279" s="36"/>
      <c r="PDA279" s="36"/>
      <c r="PDB279" s="36"/>
      <c r="PDC279" s="36"/>
      <c r="PDD279" s="36"/>
      <c r="PDE279" s="36"/>
      <c r="PDF279" s="36"/>
      <c r="PDG279" s="36"/>
      <c r="PDH279" s="36"/>
      <c r="PDI279" s="36"/>
      <c r="PDJ279" s="36"/>
      <c r="PDK279" s="36"/>
      <c r="PDL279" s="36"/>
      <c r="PDM279" s="36"/>
      <c r="PDN279" s="36"/>
      <c r="PDO279" s="36"/>
      <c r="PDP279" s="36"/>
      <c r="PDQ279" s="36"/>
      <c r="PDR279" s="36"/>
      <c r="PDS279" s="36"/>
      <c r="PDT279" s="36"/>
      <c r="PDU279" s="36"/>
      <c r="PDV279" s="36"/>
      <c r="PDW279" s="36"/>
      <c r="PDX279" s="36"/>
      <c r="PDY279" s="36"/>
      <c r="PDZ279" s="36"/>
      <c r="PEA279" s="36"/>
      <c r="PEB279" s="36"/>
      <c r="PEC279" s="36"/>
      <c r="PED279" s="36"/>
      <c r="PEE279" s="36"/>
      <c r="PEF279" s="36"/>
      <c r="PEG279" s="36"/>
      <c r="PEH279" s="36"/>
      <c r="PEI279" s="36"/>
      <c r="PEJ279" s="36"/>
      <c r="PEK279" s="36"/>
      <c r="PEL279" s="36"/>
      <c r="PEM279" s="36"/>
      <c r="PEN279" s="36"/>
      <c r="PEO279" s="36"/>
      <c r="PEP279" s="36"/>
      <c r="PEQ279" s="36"/>
      <c r="PER279" s="36"/>
      <c r="PES279" s="36"/>
      <c r="PET279" s="36"/>
      <c r="PEU279" s="36"/>
      <c r="PEV279" s="36"/>
      <c r="PEW279" s="36"/>
      <c r="PEX279" s="36"/>
      <c r="PEY279" s="36"/>
      <c r="PEZ279" s="36"/>
      <c r="PFA279" s="36"/>
      <c r="PFB279" s="36"/>
      <c r="PFC279" s="36"/>
      <c r="PFD279" s="36"/>
      <c r="PFE279" s="36"/>
      <c r="PFF279" s="36"/>
      <c r="PFG279" s="36"/>
      <c r="PFH279" s="36"/>
      <c r="PFI279" s="36"/>
      <c r="PFJ279" s="36"/>
      <c r="PFK279" s="36"/>
      <c r="PFL279" s="36"/>
      <c r="PFM279" s="36"/>
      <c r="PFN279" s="36"/>
      <c r="PFO279" s="36"/>
      <c r="PFP279" s="36"/>
      <c r="PFQ279" s="36"/>
      <c r="PFR279" s="36"/>
      <c r="PFS279" s="36"/>
      <c r="PFT279" s="36"/>
      <c r="PFU279" s="36"/>
      <c r="PFV279" s="36"/>
      <c r="PFW279" s="36"/>
      <c r="PFX279" s="36"/>
      <c r="PFY279" s="36"/>
      <c r="PFZ279" s="36"/>
      <c r="PGA279" s="36"/>
      <c r="PGB279" s="36"/>
      <c r="PGC279" s="36"/>
      <c r="PGD279" s="36"/>
      <c r="PGE279" s="36"/>
      <c r="PGF279" s="36"/>
      <c r="PGG279" s="36"/>
      <c r="PGH279" s="36"/>
      <c r="PGI279" s="36"/>
      <c r="PGJ279" s="36"/>
      <c r="PGK279" s="36"/>
      <c r="PGL279" s="36"/>
      <c r="PGM279" s="36"/>
      <c r="PGN279" s="36"/>
      <c r="PGO279" s="36"/>
      <c r="PGP279" s="36"/>
      <c r="PGQ279" s="36"/>
      <c r="PGR279" s="36"/>
      <c r="PGS279" s="36"/>
      <c r="PGT279" s="36"/>
      <c r="PGU279" s="36"/>
      <c r="PGV279" s="36"/>
      <c r="PGW279" s="36"/>
      <c r="PGX279" s="36"/>
      <c r="PGY279" s="36"/>
      <c r="PGZ279" s="36"/>
      <c r="PHA279" s="36"/>
      <c r="PHB279" s="36"/>
      <c r="PHC279" s="36"/>
      <c r="PHD279" s="36"/>
      <c r="PHE279" s="36"/>
      <c r="PHF279" s="36"/>
      <c r="PHG279" s="36"/>
      <c r="PHH279" s="36"/>
      <c r="PHI279" s="36"/>
      <c r="PHJ279" s="36"/>
      <c r="PHK279" s="36"/>
      <c r="PHL279" s="36"/>
      <c r="PHM279" s="36"/>
      <c r="PHN279" s="36"/>
      <c r="PHO279" s="36"/>
      <c r="PHP279" s="36"/>
      <c r="PHQ279" s="36"/>
      <c r="PHR279" s="36"/>
      <c r="PHS279" s="36"/>
      <c r="PHT279" s="36"/>
      <c r="PHU279" s="36"/>
      <c r="PHV279" s="36"/>
      <c r="PHW279" s="36"/>
      <c r="PHX279" s="36"/>
      <c r="PHY279" s="36"/>
      <c r="PHZ279" s="36"/>
      <c r="PIA279" s="36"/>
      <c r="PIB279" s="36"/>
      <c r="PIC279" s="36"/>
      <c r="PID279" s="36"/>
      <c r="PIE279" s="36"/>
      <c r="PIF279" s="36"/>
      <c r="PIG279" s="36"/>
      <c r="PIH279" s="36"/>
      <c r="PII279" s="36"/>
      <c r="PIJ279" s="36"/>
      <c r="PIK279" s="36"/>
      <c r="PIL279" s="36"/>
      <c r="PIM279" s="36"/>
      <c r="PIN279" s="36"/>
      <c r="PIO279" s="36"/>
      <c r="PIP279" s="36"/>
      <c r="PIQ279" s="36"/>
      <c r="PIR279" s="36"/>
      <c r="PIS279" s="36"/>
      <c r="PIT279" s="36"/>
      <c r="PIU279" s="36"/>
      <c r="PIV279" s="36"/>
      <c r="PIW279" s="36"/>
      <c r="PIX279" s="36"/>
      <c r="PIY279" s="36"/>
      <c r="PIZ279" s="36"/>
      <c r="PJA279" s="36"/>
      <c r="PJB279" s="36"/>
      <c r="PJC279" s="36"/>
      <c r="PJD279" s="36"/>
      <c r="PJE279" s="36"/>
      <c r="PJF279" s="36"/>
      <c r="PJG279" s="36"/>
      <c r="PJH279" s="36"/>
      <c r="PJI279" s="36"/>
      <c r="PJJ279" s="36"/>
      <c r="PJK279" s="36"/>
      <c r="PJL279" s="36"/>
      <c r="PJM279" s="36"/>
      <c r="PJN279" s="36"/>
      <c r="PJO279" s="36"/>
      <c r="PJP279" s="36"/>
      <c r="PJQ279" s="36"/>
      <c r="PJR279" s="36"/>
      <c r="PJS279" s="36"/>
      <c r="PJT279" s="36"/>
      <c r="PJU279" s="36"/>
      <c r="PJV279" s="36"/>
      <c r="PJW279" s="36"/>
      <c r="PJX279" s="36"/>
      <c r="PJY279" s="36"/>
      <c r="PJZ279" s="36"/>
      <c r="PKA279" s="36"/>
      <c r="PKB279" s="36"/>
      <c r="PKC279" s="36"/>
      <c r="PKD279" s="36"/>
      <c r="PKE279" s="36"/>
      <c r="PKF279" s="36"/>
      <c r="PKG279" s="36"/>
      <c r="PKH279" s="36"/>
      <c r="PKI279" s="36"/>
      <c r="PKJ279" s="36"/>
      <c r="PKK279" s="36"/>
      <c r="PKL279" s="36"/>
      <c r="PKM279" s="36"/>
      <c r="PKN279" s="36"/>
      <c r="PKO279" s="36"/>
      <c r="PKP279" s="36"/>
      <c r="PKQ279" s="36"/>
      <c r="PKR279" s="36"/>
      <c r="PKS279" s="36"/>
      <c r="PKT279" s="36"/>
      <c r="PKU279" s="36"/>
      <c r="PKV279" s="36"/>
      <c r="PKW279" s="36"/>
      <c r="PKX279" s="36"/>
      <c r="PKY279" s="36"/>
      <c r="PKZ279" s="36"/>
      <c r="PLA279" s="36"/>
      <c r="PLB279" s="36"/>
      <c r="PLC279" s="36"/>
      <c r="PLD279" s="36"/>
      <c r="PLE279" s="36"/>
      <c r="PLF279" s="36"/>
      <c r="PLG279" s="36"/>
      <c r="PLH279" s="36"/>
      <c r="PLI279" s="36"/>
      <c r="PLJ279" s="36"/>
      <c r="PLK279" s="36"/>
      <c r="PLL279" s="36"/>
      <c r="PLM279" s="36"/>
      <c r="PLN279" s="36"/>
      <c r="PLO279" s="36"/>
      <c r="PLP279" s="36"/>
      <c r="PLQ279" s="36"/>
      <c r="PLR279" s="36"/>
      <c r="PLS279" s="36"/>
      <c r="PLT279" s="36"/>
      <c r="PLU279" s="36"/>
      <c r="PLV279" s="36"/>
      <c r="PLW279" s="36"/>
      <c r="PLX279" s="36"/>
      <c r="PLY279" s="36"/>
      <c r="PLZ279" s="36"/>
      <c r="PMA279" s="36"/>
      <c r="PMB279" s="36"/>
      <c r="PMC279" s="36"/>
      <c r="PMD279" s="36"/>
      <c r="PME279" s="36"/>
      <c r="PMF279" s="36"/>
      <c r="PMG279" s="36"/>
      <c r="PMH279" s="36"/>
      <c r="PMI279" s="36"/>
      <c r="PMJ279" s="36"/>
      <c r="PMK279" s="36"/>
      <c r="PML279" s="36"/>
      <c r="PMM279" s="36"/>
      <c r="PMN279" s="36"/>
      <c r="PMO279" s="36"/>
      <c r="PMP279" s="36"/>
      <c r="PMQ279" s="36"/>
      <c r="PMR279" s="36"/>
      <c r="PMS279" s="36"/>
      <c r="PMT279" s="36"/>
      <c r="PMU279" s="36"/>
      <c r="PMV279" s="36"/>
      <c r="PMW279" s="36"/>
      <c r="PMX279" s="36"/>
      <c r="PMY279" s="36"/>
      <c r="PMZ279" s="36"/>
      <c r="PNA279" s="36"/>
      <c r="PNB279" s="36"/>
      <c r="PNC279" s="36"/>
      <c r="PND279" s="36"/>
      <c r="PNE279" s="36"/>
      <c r="PNF279" s="36"/>
      <c r="PNG279" s="36"/>
      <c r="PNH279" s="36"/>
      <c r="PNI279" s="36"/>
      <c r="PNJ279" s="36"/>
      <c r="PNK279" s="36"/>
      <c r="PNL279" s="36"/>
      <c r="PNM279" s="36"/>
      <c r="PNN279" s="36"/>
      <c r="PNO279" s="36"/>
      <c r="PNP279" s="36"/>
      <c r="PNQ279" s="36"/>
      <c r="PNR279" s="36"/>
      <c r="PNS279" s="36"/>
      <c r="PNT279" s="36"/>
      <c r="PNU279" s="36"/>
      <c r="PNV279" s="36"/>
      <c r="PNW279" s="36"/>
      <c r="PNX279" s="36"/>
      <c r="PNY279" s="36"/>
      <c r="PNZ279" s="36"/>
      <c r="POA279" s="36"/>
      <c r="POB279" s="36"/>
      <c r="POC279" s="36"/>
      <c r="POD279" s="36"/>
      <c r="POE279" s="36"/>
      <c r="POF279" s="36"/>
      <c r="POG279" s="36"/>
      <c r="POH279" s="36"/>
      <c r="POI279" s="36"/>
      <c r="POJ279" s="36"/>
      <c r="POK279" s="36"/>
      <c r="POL279" s="36"/>
      <c r="POM279" s="36"/>
      <c r="PON279" s="36"/>
      <c r="POO279" s="36"/>
      <c r="POP279" s="36"/>
      <c r="POQ279" s="36"/>
      <c r="POR279" s="36"/>
      <c r="POS279" s="36"/>
      <c r="POT279" s="36"/>
      <c r="POU279" s="36"/>
      <c r="POV279" s="36"/>
      <c r="POW279" s="36"/>
      <c r="POX279" s="36"/>
      <c r="POY279" s="36"/>
      <c r="POZ279" s="36"/>
      <c r="PPA279" s="36"/>
      <c r="PPB279" s="36"/>
      <c r="PPC279" s="36"/>
      <c r="PPD279" s="36"/>
      <c r="PPE279" s="36"/>
      <c r="PPF279" s="36"/>
      <c r="PPG279" s="36"/>
      <c r="PPH279" s="36"/>
      <c r="PPI279" s="36"/>
      <c r="PPJ279" s="36"/>
      <c r="PPK279" s="36"/>
      <c r="PPL279" s="36"/>
      <c r="PPM279" s="36"/>
      <c r="PPN279" s="36"/>
      <c r="PPO279" s="36"/>
      <c r="PPP279" s="36"/>
      <c r="PPQ279" s="36"/>
      <c r="PPR279" s="36"/>
      <c r="PPS279" s="36"/>
      <c r="PPT279" s="36"/>
      <c r="PPU279" s="36"/>
      <c r="PPV279" s="36"/>
      <c r="PPW279" s="36"/>
      <c r="PPX279" s="36"/>
      <c r="PPY279" s="36"/>
      <c r="PPZ279" s="36"/>
      <c r="PQA279" s="36"/>
      <c r="PQB279" s="36"/>
      <c r="PQC279" s="36"/>
      <c r="PQD279" s="36"/>
      <c r="PQE279" s="36"/>
      <c r="PQF279" s="36"/>
      <c r="PQG279" s="36"/>
      <c r="PQH279" s="36"/>
      <c r="PQI279" s="36"/>
      <c r="PQJ279" s="36"/>
      <c r="PQK279" s="36"/>
      <c r="PQL279" s="36"/>
      <c r="PQM279" s="36"/>
      <c r="PQN279" s="36"/>
      <c r="PQO279" s="36"/>
      <c r="PQP279" s="36"/>
      <c r="PQQ279" s="36"/>
      <c r="PQR279" s="36"/>
      <c r="PQS279" s="36"/>
      <c r="PQT279" s="36"/>
      <c r="PQU279" s="36"/>
      <c r="PQV279" s="36"/>
      <c r="PQW279" s="36"/>
      <c r="PQX279" s="36"/>
      <c r="PQY279" s="36"/>
      <c r="PQZ279" s="36"/>
      <c r="PRA279" s="36"/>
      <c r="PRB279" s="36"/>
      <c r="PRC279" s="36"/>
      <c r="PRD279" s="36"/>
      <c r="PRE279" s="36"/>
      <c r="PRF279" s="36"/>
      <c r="PRG279" s="36"/>
      <c r="PRH279" s="36"/>
      <c r="PRI279" s="36"/>
      <c r="PRJ279" s="36"/>
      <c r="PRK279" s="36"/>
      <c r="PRL279" s="36"/>
      <c r="PRM279" s="36"/>
      <c r="PRN279" s="36"/>
      <c r="PRO279" s="36"/>
      <c r="PRP279" s="36"/>
      <c r="PRQ279" s="36"/>
      <c r="PRR279" s="36"/>
      <c r="PRS279" s="36"/>
      <c r="PRT279" s="36"/>
      <c r="PRU279" s="36"/>
      <c r="PRV279" s="36"/>
      <c r="PRW279" s="36"/>
      <c r="PRX279" s="36"/>
      <c r="PRY279" s="36"/>
      <c r="PRZ279" s="36"/>
      <c r="PSA279" s="36"/>
      <c r="PSB279" s="36"/>
      <c r="PSC279" s="36"/>
      <c r="PSD279" s="36"/>
      <c r="PSE279" s="36"/>
      <c r="PSF279" s="36"/>
      <c r="PSG279" s="36"/>
      <c r="PSH279" s="36"/>
      <c r="PSI279" s="36"/>
      <c r="PSJ279" s="36"/>
      <c r="PSK279" s="36"/>
      <c r="PSL279" s="36"/>
      <c r="PSM279" s="36"/>
      <c r="PSN279" s="36"/>
      <c r="PSO279" s="36"/>
      <c r="PSP279" s="36"/>
      <c r="PSQ279" s="36"/>
      <c r="PSR279" s="36"/>
      <c r="PSS279" s="36"/>
      <c r="PST279" s="36"/>
      <c r="PSU279" s="36"/>
      <c r="PSV279" s="36"/>
      <c r="PSW279" s="36"/>
      <c r="PSX279" s="36"/>
      <c r="PSY279" s="36"/>
      <c r="PSZ279" s="36"/>
      <c r="PTA279" s="36"/>
      <c r="PTB279" s="36"/>
      <c r="PTC279" s="36"/>
      <c r="PTD279" s="36"/>
      <c r="PTE279" s="36"/>
      <c r="PTF279" s="36"/>
      <c r="PTG279" s="36"/>
      <c r="PTH279" s="36"/>
      <c r="PTI279" s="36"/>
      <c r="PTJ279" s="36"/>
      <c r="PTK279" s="36"/>
      <c r="PTL279" s="36"/>
      <c r="PTM279" s="36"/>
      <c r="PTN279" s="36"/>
      <c r="PTO279" s="36"/>
      <c r="PTP279" s="36"/>
      <c r="PTQ279" s="36"/>
      <c r="PTR279" s="36"/>
      <c r="PTS279" s="36"/>
      <c r="PTT279" s="36"/>
      <c r="PTU279" s="36"/>
      <c r="PTV279" s="36"/>
      <c r="PTW279" s="36"/>
      <c r="PTX279" s="36"/>
      <c r="PTY279" s="36"/>
      <c r="PTZ279" s="36"/>
      <c r="PUA279" s="36"/>
      <c r="PUB279" s="36"/>
      <c r="PUC279" s="36"/>
      <c r="PUD279" s="36"/>
      <c r="PUE279" s="36"/>
      <c r="PUF279" s="36"/>
      <c r="PUG279" s="36"/>
      <c r="PUH279" s="36"/>
      <c r="PUI279" s="36"/>
      <c r="PUJ279" s="36"/>
      <c r="PUK279" s="36"/>
      <c r="PUL279" s="36"/>
      <c r="PUM279" s="36"/>
      <c r="PUN279" s="36"/>
      <c r="PUO279" s="36"/>
      <c r="PUP279" s="36"/>
      <c r="PUQ279" s="36"/>
      <c r="PUR279" s="36"/>
      <c r="PUS279" s="36"/>
      <c r="PUT279" s="36"/>
      <c r="PUU279" s="36"/>
      <c r="PUV279" s="36"/>
      <c r="PUW279" s="36"/>
      <c r="PUX279" s="36"/>
      <c r="PUY279" s="36"/>
      <c r="PUZ279" s="36"/>
      <c r="PVA279" s="36"/>
      <c r="PVB279" s="36"/>
      <c r="PVC279" s="36"/>
      <c r="PVD279" s="36"/>
      <c r="PVE279" s="36"/>
      <c r="PVF279" s="36"/>
      <c r="PVG279" s="36"/>
      <c r="PVH279" s="36"/>
      <c r="PVI279" s="36"/>
      <c r="PVJ279" s="36"/>
      <c r="PVK279" s="36"/>
      <c r="PVL279" s="36"/>
      <c r="PVM279" s="36"/>
      <c r="PVN279" s="36"/>
      <c r="PVO279" s="36"/>
      <c r="PVP279" s="36"/>
      <c r="PVQ279" s="36"/>
      <c r="PVR279" s="36"/>
      <c r="PVS279" s="36"/>
      <c r="PVT279" s="36"/>
      <c r="PVU279" s="36"/>
      <c r="PVV279" s="36"/>
      <c r="PVW279" s="36"/>
      <c r="PVX279" s="36"/>
      <c r="PVY279" s="36"/>
      <c r="PVZ279" s="36"/>
      <c r="PWA279" s="36"/>
      <c r="PWB279" s="36"/>
      <c r="PWC279" s="36"/>
      <c r="PWD279" s="36"/>
      <c r="PWE279" s="36"/>
      <c r="PWF279" s="36"/>
      <c r="PWG279" s="36"/>
      <c r="PWH279" s="36"/>
      <c r="PWI279" s="36"/>
      <c r="PWJ279" s="36"/>
      <c r="PWK279" s="36"/>
      <c r="PWL279" s="36"/>
      <c r="PWM279" s="36"/>
      <c r="PWN279" s="36"/>
      <c r="PWO279" s="36"/>
      <c r="PWP279" s="36"/>
      <c r="PWQ279" s="36"/>
      <c r="PWR279" s="36"/>
      <c r="PWS279" s="36"/>
      <c r="PWT279" s="36"/>
      <c r="PWU279" s="36"/>
      <c r="PWV279" s="36"/>
      <c r="PWW279" s="36"/>
      <c r="PWX279" s="36"/>
      <c r="PWY279" s="36"/>
      <c r="PWZ279" s="36"/>
      <c r="PXA279" s="36"/>
      <c r="PXB279" s="36"/>
      <c r="PXC279" s="36"/>
      <c r="PXD279" s="36"/>
      <c r="PXE279" s="36"/>
      <c r="PXF279" s="36"/>
      <c r="PXG279" s="36"/>
      <c r="PXH279" s="36"/>
      <c r="PXI279" s="36"/>
      <c r="PXJ279" s="36"/>
      <c r="PXK279" s="36"/>
      <c r="PXL279" s="36"/>
      <c r="PXM279" s="36"/>
      <c r="PXN279" s="36"/>
      <c r="PXO279" s="36"/>
      <c r="PXP279" s="36"/>
      <c r="PXQ279" s="36"/>
      <c r="PXR279" s="36"/>
      <c r="PXS279" s="36"/>
      <c r="PXT279" s="36"/>
      <c r="PXU279" s="36"/>
      <c r="PXV279" s="36"/>
      <c r="PXW279" s="36"/>
      <c r="PXX279" s="36"/>
      <c r="PXY279" s="36"/>
      <c r="PXZ279" s="36"/>
      <c r="PYA279" s="36"/>
      <c r="PYB279" s="36"/>
      <c r="PYC279" s="36"/>
      <c r="PYD279" s="36"/>
      <c r="PYE279" s="36"/>
      <c r="PYF279" s="36"/>
      <c r="PYG279" s="36"/>
      <c r="PYH279" s="36"/>
      <c r="PYI279" s="36"/>
      <c r="PYJ279" s="36"/>
      <c r="PYK279" s="36"/>
      <c r="PYL279" s="36"/>
      <c r="PYM279" s="36"/>
      <c r="PYN279" s="36"/>
      <c r="PYO279" s="36"/>
      <c r="PYP279" s="36"/>
      <c r="PYQ279" s="36"/>
      <c r="PYR279" s="36"/>
      <c r="PYS279" s="36"/>
      <c r="PYT279" s="36"/>
      <c r="PYU279" s="36"/>
      <c r="PYV279" s="36"/>
      <c r="PYW279" s="36"/>
      <c r="PYX279" s="36"/>
      <c r="PYY279" s="36"/>
      <c r="PYZ279" s="36"/>
      <c r="PZA279" s="36"/>
      <c r="PZB279" s="36"/>
      <c r="PZC279" s="36"/>
      <c r="PZD279" s="36"/>
      <c r="PZE279" s="36"/>
      <c r="PZF279" s="36"/>
      <c r="PZG279" s="36"/>
      <c r="PZH279" s="36"/>
      <c r="PZI279" s="36"/>
      <c r="PZJ279" s="36"/>
      <c r="PZK279" s="36"/>
      <c r="PZL279" s="36"/>
      <c r="PZM279" s="36"/>
      <c r="PZN279" s="36"/>
      <c r="PZO279" s="36"/>
      <c r="PZP279" s="36"/>
      <c r="PZQ279" s="36"/>
      <c r="PZR279" s="36"/>
      <c r="PZS279" s="36"/>
      <c r="PZT279" s="36"/>
      <c r="PZU279" s="36"/>
      <c r="PZV279" s="36"/>
      <c r="PZW279" s="36"/>
      <c r="PZX279" s="36"/>
      <c r="PZY279" s="36"/>
      <c r="PZZ279" s="36"/>
      <c r="QAA279" s="36"/>
      <c r="QAB279" s="36"/>
      <c r="QAC279" s="36"/>
      <c r="QAD279" s="36"/>
      <c r="QAE279" s="36"/>
      <c r="QAF279" s="36"/>
      <c r="QAG279" s="36"/>
      <c r="QAH279" s="36"/>
      <c r="QAI279" s="36"/>
      <c r="QAJ279" s="36"/>
      <c r="QAK279" s="36"/>
      <c r="QAL279" s="36"/>
      <c r="QAM279" s="36"/>
      <c r="QAN279" s="36"/>
      <c r="QAO279" s="36"/>
      <c r="QAP279" s="36"/>
      <c r="QAQ279" s="36"/>
      <c r="QAR279" s="36"/>
      <c r="QAS279" s="36"/>
      <c r="QAT279" s="36"/>
      <c r="QAU279" s="36"/>
      <c r="QAV279" s="36"/>
      <c r="QAW279" s="36"/>
      <c r="QAX279" s="36"/>
      <c r="QAY279" s="36"/>
      <c r="QAZ279" s="36"/>
      <c r="QBA279" s="36"/>
      <c r="QBB279" s="36"/>
      <c r="QBC279" s="36"/>
      <c r="QBD279" s="36"/>
      <c r="QBE279" s="36"/>
      <c r="QBF279" s="36"/>
      <c r="QBG279" s="36"/>
      <c r="QBH279" s="36"/>
      <c r="QBI279" s="36"/>
      <c r="QBJ279" s="36"/>
      <c r="QBK279" s="36"/>
      <c r="QBL279" s="36"/>
      <c r="QBM279" s="36"/>
      <c r="QBN279" s="36"/>
      <c r="QBO279" s="36"/>
      <c r="QBP279" s="36"/>
      <c r="QBQ279" s="36"/>
      <c r="QBR279" s="36"/>
      <c r="QBS279" s="36"/>
      <c r="QBT279" s="36"/>
      <c r="QBU279" s="36"/>
      <c r="QBV279" s="36"/>
      <c r="QBW279" s="36"/>
      <c r="QBX279" s="36"/>
      <c r="QBY279" s="36"/>
      <c r="QBZ279" s="36"/>
      <c r="QCA279" s="36"/>
      <c r="QCB279" s="36"/>
      <c r="QCC279" s="36"/>
      <c r="QCD279" s="36"/>
      <c r="QCE279" s="36"/>
      <c r="QCF279" s="36"/>
      <c r="QCG279" s="36"/>
      <c r="QCH279" s="36"/>
      <c r="QCI279" s="36"/>
      <c r="QCJ279" s="36"/>
      <c r="QCK279" s="36"/>
      <c r="QCL279" s="36"/>
      <c r="QCM279" s="36"/>
      <c r="QCN279" s="36"/>
      <c r="QCO279" s="36"/>
      <c r="QCP279" s="36"/>
      <c r="QCQ279" s="36"/>
      <c r="QCR279" s="36"/>
      <c r="QCS279" s="36"/>
      <c r="QCT279" s="36"/>
      <c r="QCU279" s="36"/>
      <c r="QCV279" s="36"/>
      <c r="QCW279" s="36"/>
      <c r="QCX279" s="36"/>
      <c r="QCY279" s="36"/>
      <c r="QCZ279" s="36"/>
      <c r="QDA279" s="36"/>
      <c r="QDB279" s="36"/>
      <c r="QDC279" s="36"/>
      <c r="QDD279" s="36"/>
      <c r="QDE279" s="36"/>
      <c r="QDF279" s="36"/>
      <c r="QDG279" s="36"/>
      <c r="QDH279" s="36"/>
      <c r="QDI279" s="36"/>
      <c r="QDJ279" s="36"/>
      <c r="QDK279" s="36"/>
      <c r="QDL279" s="36"/>
      <c r="QDM279" s="36"/>
      <c r="QDN279" s="36"/>
      <c r="QDO279" s="36"/>
      <c r="QDP279" s="36"/>
      <c r="QDQ279" s="36"/>
      <c r="QDR279" s="36"/>
      <c r="QDS279" s="36"/>
      <c r="QDT279" s="36"/>
      <c r="QDU279" s="36"/>
      <c r="QDV279" s="36"/>
      <c r="QDW279" s="36"/>
      <c r="QDX279" s="36"/>
      <c r="QDY279" s="36"/>
      <c r="QDZ279" s="36"/>
      <c r="QEA279" s="36"/>
      <c r="QEB279" s="36"/>
      <c r="QEC279" s="36"/>
      <c r="QED279" s="36"/>
      <c r="QEE279" s="36"/>
      <c r="QEF279" s="36"/>
      <c r="QEG279" s="36"/>
      <c r="QEH279" s="36"/>
      <c r="QEI279" s="36"/>
      <c r="QEJ279" s="36"/>
      <c r="QEK279" s="36"/>
      <c r="QEL279" s="36"/>
      <c r="QEM279" s="36"/>
      <c r="QEN279" s="36"/>
      <c r="QEO279" s="36"/>
      <c r="QEP279" s="36"/>
      <c r="QEQ279" s="36"/>
      <c r="QER279" s="36"/>
      <c r="QES279" s="36"/>
      <c r="QET279" s="36"/>
      <c r="QEU279" s="36"/>
      <c r="QEV279" s="36"/>
      <c r="QEW279" s="36"/>
      <c r="QEX279" s="36"/>
      <c r="QEY279" s="36"/>
      <c r="QEZ279" s="36"/>
      <c r="QFA279" s="36"/>
      <c r="QFB279" s="36"/>
      <c r="QFC279" s="36"/>
      <c r="QFD279" s="36"/>
      <c r="QFE279" s="36"/>
      <c r="QFF279" s="36"/>
      <c r="QFG279" s="36"/>
      <c r="QFH279" s="36"/>
      <c r="QFI279" s="36"/>
      <c r="QFJ279" s="36"/>
      <c r="QFK279" s="36"/>
      <c r="QFL279" s="36"/>
      <c r="QFM279" s="36"/>
      <c r="QFN279" s="36"/>
      <c r="QFO279" s="36"/>
      <c r="QFP279" s="36"/>
      <c r="QFQ279" s="36"/>
      <c r="QFR279" s="36"/>
      <c r="QFS279" s="36"/>
      <c r="QFT279" s="36"/>
      <c r="QFU279" s="36"/>
      <c r="QFV279" s="36"/>
      <c r="QFW279" s="36"/>
      <c r="QFX279" s="36"/>
      <c r="QFY279" s="36"/>
      <c r="QFZ279" s="36"/>
      <c r="QGA279" s="36"/>
      <c r="QGB279" s="36"/>
      <c r="QGC279" s="36"/>
      <c r="QGD279" s="36"/>
      <c r="QGE279" s="36"/>
      <c r="QGF279" s="36"/>
      <c r="QGG279" s="36"/>
      <c r="QGH279" s="36"/>
      <c r="QGI279" s="36"/>
      <c r="QGJ279" s="36"/>
      <c r="QGK279" s="36"/>
      <c r="QGL279" s="36"/>
      <c r="QGM279" s="36"/>
      <c r="QGN279" s="36"/>
      <c r="QGO279" s="36"/>
      <c r="QGP279" s="36"/>
      <c r="QGQ279" s="36"/>
      <c r="QGR279" s="36"/>
      <c r="QGS279" s="36"/>
      <c r="QGT279" s="36"/>
      <c r="QGU279" s="36"/>
      <c r="QGV279" s="36"/>
      <c r="QGW279" s="36"/>
      <c r="QGX279" s="36"/>
      <c r="QGY279" s="36"/>
      <c r="QGZ279" s="36"/>
      <c r="QHA279" s="36"/>
      <c r="QHB279" s="36"/>
      <c r="QHC279" s="36"/>
      <c r="QHD279" s="36"/>
      <c r="QHE279" s="36"/>
      <c r="QHF279" s="36"/>
      <c r="QHG279" s="36"/>
      <c r="QHH279" s="36"/>
      <c r="QHI279" s="36"/>
      <c r="QHJ279" s="36"/>
      <c r="QHK279" s="36"/>
      <c r="QHL279" s="36"/>
      <c r="QHM279" s="36"/>
      <c r="QHN279" s="36"/>
      <c r="QHO279" s="36"/>
      <c r="QHP279" s="36"/>
      <c r="QHQ279" s="36"/>
      <c r="QHR279" s="36"/>
      <c r="QHS279" s="36"/>
      <c r="QHT279" s="36"/>
      <c r="QHU279" s="36"/>
      <c r="QHV279" s="36"/>
      <c r="QHW279" s="36"/>
      <c r="QHX279" s="36"/>
      <c r="QHY279" s="36"/>
      <c r="QHZ279" s="36"/>
      <c r="QIA279" s="36"/>
      <c r="QIB279" s="36"/>
      <c r="QIC279" s="36"/>
      <c r="QID279" s="36"/>
      <c r="QIE279" s="36"/>
      <c r="QIF279" s="36"/>
      <c r="QIG279" s="36"/>
      <c r="QIH279" s="36"/>
      <c r="QII279" s="36"/>
      <c r="QIJ279" s="36"/>
      <c r="QIK279" s="36"/>
      <c r="QIL279" s="36"/>
      <c r="QIM279" s="36"/>
      <c r="QIN279" s="36"/>
      <c r="QIO279" s="36"/>
      <c r="QIP279" s="36"/>
      <c r="QIQ279" s="36"/>
      <c r="QIR279" s="36"/>
      <c r="QIS279" s="36"/>
      <c r="QIT279" s="36"/>
      <c r="QIU279" s="36"/>
      <c r="QIV279" s="36"/>
      <c r="QIW279" s="36"/>
      <c r="QIX279" s="36"/>
      <c r="QIY279" s="36"/>
      <c r="QIZ279" s="36"/>
      <c r="QJA279" s="36"/>
      <c r="QJB279" s="36"/>
      <c r="QJC279" s="36"/>
      <c r="QJD279" s="36"/>
      <c r="QJE279" s="36"/>
      <c r="QJF279" s="36"/>
      <c r="QJG279" s="36"/>
      <c r="QJH279" s="36"/>
      <c r="QJI279" s="36"/>
      <c r="QJJ279" s="36"/>
      <c r="QJK279" s="36"/>
      <c r="QJL279" s="36"/>
      <c r="QJM279" s="36"/>
      <c r="QJN279" s="36"/>
      <c r="QJO279" s="36"/>
      <c r="QJP279" s="36"/>
      <c r="QJQ279" s="36"/>
      <c r="QJR279" s="36"/>
      <c r="QJS279" s="36"/>
      <c r="QJT279" s="36"/>
      <c r="QJU279" s="36"/>
      <c r="QJV279" s="36"/>
      <c r="QJW279" s="36"/>
      <c r="QJX279" s="36"/>
      <c r="QJY279" s="36"/>
      <c r="QJZ279" s="36"/>
      <c r="QKA279" s="36"/>
      <c r="QKB279" s="36"/>
      <c r="QKC279" s="36"/>
      <c r="QKD279" s="36"/>
      <c r="QKE279" s="36"/>
      <c r="QKF279" s="36"/>
      <c r="QKG279" s="36"/>
      <c r="QKH279" s="36"/>
      <c r="QKI279" s="36"/>
      <c r="QKJ279" s="36"/>
      <c r="QKK279" s="36"/>
      <c r="QKL279" s="36"/>
      <c r="QKM279" s="36"/>
      <c r="QKN279" s="36"/>
      <c r="QKO279" s="36"/>
      <c r="QKP279" s="36"/>
      <c r="QKQ279" s="36"/>
      <c r="QKR279" s="36"/>
      <c r="QKS279" s="36"/>
      <c r="QKT279" s="36"/>
      <c r="QKU279" s="36"/>
      <c r="QKV279" s="36"/>
      <c r="QKW279" s="36"/>
      <c r="QKX279" s="36"/>
      <c r="QKY279" s="36"/>
      <c r="QKZ279" s="36"/>
      <c r="QLA279" s="36"/>
      <c r="QLB279" s="36"/>
      <c r="QLC279" s="36"/>
      <c r="QLD279" s="36"/>
      <c r="QLE279" s="36"/>
      <c r="QLF279" s="36"/>
      <c r="QLG279" s="36"/>
      <c r="QLH279" s="36"/>
      <c r="QLI279" s="36"/>
      <c r="QLJ279" s="36"/>
      <c r="QLK279" s="36"/>
      <c r="QLL279" s="36"/>
      <c r="QLM279" s="36"/>
      <c r="QLN279" s="36"/>
      <c r="QLO279" s="36"/>
      <c r="QLP279" s="36"/>
      <c r="QLQ279" s="36"/>
      <c r="QLR279" s="36"/>
      <c r="QLS279" s="36"/>
      <c r="QLT279" s="36"/>
      <c r="QLU279" s="36"/>
      <c r="QLV279" s="36"/>
      <c r="QLW279" s="36"/>
      <c r="QLX279" s="36"/>
      <c r="QLY279" s="36"/>
      <c r="QLZ279" s="36"/>
      <c r="QMA279" s="36"/>
      <c r="QMB279" s="36"/>
      <c r="QMC279" s="36"/>
      <c r="QMD279" s="36"/>
      <c r="QME279" s="36"/>
      <c r="QMF279" s="36"/>
      <c r="QMG279" s="36"/>
      <c r="QMH279" s="36"/>
      <c r="QMI279" s="36"/>
      <c r="QMJ279" s="36"/>
      <c r="QMK279" s="36"/>
      <c r="QML279" s="36"/>
      <c r="QMM279" s="36"/>
      <c r="QMN279" s="36"/>
      <c r="QMO279" s="36"/>
      <c r="QMP279" s="36"/>
      <c r="QMQ279" s="36"/>
      <c r="QMR279" s="36"/>
      <c r="QMS279" s="36"/>
      <c r="QMT279" s="36"/>
      <c r="QMU279" s="36"/>
      <c r="QMV279" s="36"/>
      <c r="QMW279" s="36"/>
      <c r="QMX279" s="36"/>
      <c r="QMY279" s="36"/>
      <c r="QMZ279" s="36"/>
      <c r="QNA279" s="36"/>
      <c r="QNB279" s="36"/>
      <c r="QNC279" s="36"/>
      <c r="QND279" s="36"/>
      <c r="QNE279" s="36"/>
      <c r="QNF279" s="36"/>
      <c r="QNG279" s="36"/>
      <c r="QNH279" s="36"/>
      <c r="QNI279" s="36"/>
      <c r="QNJ279" s="36"/>
      <c r="QNK279" s="36"/>
      <c r="QNL279" s="36"/>
      <c r="QNM279" s="36"/>
      <c r="QNN279" s="36"/>
      <c r="QNO279" s="36"/>
      <c r="QNP279" s="36"/>
      <c r="QNQ279" s="36"/>
      <c r="QNR279" s="36"/>
      <c r="QNS279" s="36"/>
      <c r="QNT279" s="36"/>
      <c r="QNU279" s="36"/>
      <c r="QNV279" s="36"/>
      <c r="QNW279" s="36"/>
      <c r="QNX279" s="36"/>
      <c r="QNY279" s="36"/>
      <c r="QNZ279" s="36"/>
      <c r="QOA279" s="36"/>
      <c r="QOB279" s="36"/>
      <c r="QOC279" s="36"/>
      <c r="QOD279" s="36"/>
      <c r="QOE279" s="36"/>
      <c r="QOF279" s="36"/>
      <c r="QOG279" s="36"/>
      <c r="QOH279" s="36"/>
      <c r="QOI279" s="36"/>
      <c r="QOJ279" s="36"/>
      <c r="QOK279" s="36"/>
      <c r="QOL279" s="36"/>
      <c r="QOM279" s="36"/>
      <c r="QON279" s="36"/>
      <c r="QOO279" s="36"/>
      <c r="QOP279" s="36"/>
      <c r="QOQ279" s="36"/>
      <c r="QOR279" s="36"/>
      <c r="QOS279" s="36"/>
      <c r="QOT279" s="36"/>
      <c r="QOU279" s="36"/>
      <c r="QOV279" s="36"/>
      <c r="QOW279" s="36"/>
      <c r="QOX279" s="36"/>
      <c r="QOY279" s="36"/>
      <c r="QOZ279" s="36"/>
      <c r="QPA279" s="36"/>
      <c r="QPB279" s="36"/>
      <c r="QPC279" s="36"/>
      <c r="QPD279" s="36"/>
      <c r="QPE279" s="36"/>
      <c r="QPF279" s="36"/>
      <c r="QPG279" s="36"/>
      <c r="QPH279" s="36"/>
      <c r="QPI279" s="36"/>
      <c r="QPJ279" s="36"/>
      <c r="QPK279" s="36"/>
      <c r="QPL279" s="36"/>
      <c r="QPM279" s="36"/>
      <c r="QPN279" s="36"/>
      <c r="QPO279" s="36"/>
      <c r="QPP279" s="36"/>
      <c r="QPQ279" s="36"/>
      <c r="QPR279" s="36"/>
      <c r="QPS279" s="36"/>
      <c r="QPT279" s="36"/>
      <c r="QPU279" s="36"/>
      <c r="QPV279" s="36"/>
      <c r="QPW279" s="36"/>
      <c r="QPX279" s="36"/>
      <c r="QPY279" s="36"/>
      <c r="QPZ279" s="36"/>
      <c r="QQA279" s="36"/>
      <c r="QQB279" s="36"/>
      <c r="QQC279" s="36"/>
      <c r="QQD279" s="36"/>
      <c r="QQE279" s="36"/>
      <c r="QQF279" s="36"/>
      <c r="QQG279" s="36"/>
      <c r="QQH279" s="36"/>
      <c r="QQI279" s="36"/>
      <c r="QQJ279" s="36"/>
      <c r="QQK279" s="36"/>
      <c r="QQL279" s="36"/>
      <c r="QQM279" s="36"/>
      <c r="QQN279" s="36"/>
      <c r="QQO279" s="36"/>
      <c r="QQP279" s="36"/>
      <c r="QQQ279" s="36"/>
      <c r="QQR279" s="36"/>
      <c r="QQS279" s="36"/>
      <c r="QQT279" s="36"/>
      <c r="QQU279" s="36"/>
      <c r="QQV279" s="36"/>
      <c r="QQW279" s="36"/>
      <c r="QQX279" s="36"/>
      <c r="QQY279" s="36"/>
      <c r="QQZ279" s="36"/>
      <c r="QRA279" s="36"/>
      <c r="QRB279" s="36"/>
      <c r="QRC279" s="36"/>
      <c r="QRD279" s="36"/>
      <c r="QRE279" s="36"/>
      <c r="QRF279" s="36"/>
      <c r="QRG279" s="36"/>
      <c r="QRH279" s="36"/>
      <c r="QRI279" s="36"/>
      <c r="QRJ279" s="36"/>
      <c r="QRK279" s="36"/>
      <c r="QRL279" s="36"/>
      <c r="QRM279" s="36"/>
      <c r="QRN279" s="36"/>
      <c r="QRO279" s="36"/>
      <c r="QRP279" s="36"/>
      <c r="QRQ279" s="36"/>
      <c r="QRR279" s="36"/>
      <c r="QRS279" s="36"/>
      <c r="QRT279" s="36"/>
      <c r="QRU279" s="36"/>
      <c r="QRV279" s="36"/>
      <c r="QRW279" s="36"/>
      <c r="QRX279" s="36"/>
      <c r="QRY279" s="36"/>
      <c r="QRZ279" s="36"/>
      <c r="QSA279" s="36"/>
      <c r="QSB279" s="36"/>
      <c r="QSC279" s="36"/>
      <c r="QSD279" s="36"/>
      <c r="QSE279" s="36"/>
      <c r="QSF279" s="36"/>
      <c r="QSG279" s="36"/>
      <c r="QSH279" s="36"/>
      <c r="QSI279" s="36"/>
      <c r="QSJ279" s="36"/>
      <c r="QSK279" s="36"/>
      <c r="QSL279" s="36"/>
      <c r="QSM279" s="36"/>
      <c r="QSN279" s="36"/>
      <c r="QSO279" s="36"/>
      <c r="QSP279" s="36"/>
      <c r="QSQ279" s="36"/>
      <c r="QSR279" s="36"/>
      <c r="QSS279" s="36"/>
      <c r="QST279" s="36"/>
      <c r="QSU279" s="36"/>
      <c r="QSV279" s="36"/>
      <c r="QSW279" s="36"/>
      <c r="QSX279" s="36"/>
      <c r="QSY279" s="36"/>
      <c r="QSZ279" s="36"/>
      <c r="QTA279" s="36"/>
      <c r="QTB279" s="36"/>
      <c r="QTC279" s="36"/>
      <c r="QTD279" s="36"/>
      <c r="QTE279" s="36"/>
      <c r="QTF279" s="36"/>
      <c r="QTG279" s="36"/>
      <c r="QTH279" s="36"/>
      <c r="QTI279" s="36"/>
      <c r="QTJ279" s="36"/>
      <c r="QTK279" s="36"/>
      <c r="QTL279" s="36"/>
      <c r="QTM279" s="36"/>
      <c r="QTN279" s="36"/>
      <c r="QTO279" s="36"/>
      <c r="QTP279" s="36"/>
      <c r="QTQ279" s="36"/>
      <c r="QTR279" s="36"/>
      <c r="QTS279" s="36"/>
      <c r="QTT279" s="36"/>
      <c r="QTU279" s="36"/>
      <c r="QTV279" s="36"/>
      <c r="QTW279" s="36"/>
      <c r="QTX279" s="36"/>
      <c r="QTY279" s="36"/>
      <c r="QTZ279" s="36"/>
      <c r="QUA279" s="36"/>
      <c r="QUB279" s="36"/>
      <c r="QUC279" s="36"/>
      <c r="QUD279" s="36"/>
      <c r="QUE279" s="36"/>
      <c r="QUF279" s="36"/>
      <c r="QUG279" s="36"/>
      <c r="QUH279" s="36"/>
      <c r="QUI279" s="36"/>
      <c r="QUJ279" s="36"/>
      <c r="QUK279" s="36"/>
      <c r="QUL279" s="36"/>
      <c r="QUM279" s="36"/>
      <c r="QUN279" s="36"/>
      <c r="QUO279" s="36"/>
      <c r="QUP279" s="36"/>
      <c r="QUQ279" s="36"/>
      <c r="QUR279" s="36"/>
      <c r="QUS279" s="36"/>
      <c r="QUT279" s="36"/>
      <c r="QUU279" s="36"/>
      <c r="QUV279" s="36"/>
      <c r="QUW279" s="36"/>
      <c r="QUX279" s="36"/>
      <c r="QUY279" s="36"/>
      <c r="QUZ279" s="36"/>
      <c r="QVA279" s="36"/>
      <c r="QVB279" s="36"/>
      <c r="QVC279" s="36"/>
      <c r="QVD279" s="36"/>
      <c r="QVE279" s="36"/>
      <c r="QVF279" s="36"/>
      <c r="QVG279" s="36"/>
      <c r="QVH279" s="36"/>
      <c r="QVI279" s="36"/>
      <c r="QVJ279" s="36"/>
      <c r="QVK279" s="36"/>
      <c r="QVL279" s="36"/>
      <c r="QVM279" s="36"/>
      <c r="QVN279" s="36"/>
      <c r="QVO279" s="36"/>
      <c r="QVP279" s="36"/>
      <c r="QVQ279" s="36"/>
      <c r="QVR279" s="36"/>
      <c r="QVS279" s="36"/>
      <c r="QVT279" s="36"/>
      <c r="QVU279" s="36"/>
      <c r="QVV279" s="36"/>
      <c r="QVW279" s="36"/>
      <c r="QVX279" s="36"/>
      <c r="QVY279" s="36"/>
      <c r="QVZ279" s="36"/>
      <c r="QWA279" s="36"/>
      <c r="QWB279" s="36"/>
      <c r="QWC279" s="36"/>
      <c r="QWD279" s="36"/>
      <c r="QWE279" s="36"/>
      <c r="QWF279" s="36"/>
      <c r="QWG279" s="36"/>
      <c r="QWH279" s="36"/>
      <c r="QWI279" s="36"/>
      <c r="QWJ279" s="36"/>
      <c r="QWK279" s="36"/>
      <c r="QWL279" s="36"/>
      <c r="QWM279" s="36"/>
      <c r="QWN279" s="36"/>
      <c r="QWO279" s="36"/>
      <c r="QWP279" s="36"/>
      <c r="QWQ279" s="36"/>
      <c r="QWR279" s="36"/>
      <c r="QWS279" s="36"/>
      <c r="QWT279" s="36"/>
      <c r="QWU279" s="36"/>
      <c r="QWV279" s="36"/>
      <c r="QWW279" s="36"/>
      <c r="QWX279" s="36"/>
      <c r="QWY279" s="36"/>
      <c r="QWZ279" s="36"/>
      <c r="QXA279" s="36"/>
      <c r="QXB279" s="36"/>
      <c r="QXC279" s="36"/>
      <c r="QXD279" s="36"/>
      <c r="QXE279" s="36"/>
      <c r="QXF279" s="36"/>
      <c r="QXG279" s="36"/>
      <c r="QXH279" s="36"/>
      <c r="QXI279" s="36"/>
      <c r="QXJ279" s="36"/>
      <c r="QXK279" s="36"/>
      <c r="QXL279" s="36"/>
      <c r="QXM279" s="36"/>
      <c r="QXN279" s="36"/>
      <c r="QXO279" s="36"/>
      <c r="QXP279" s="36"/>
      <c r="QXQ279" s="36"/>
      <c r="QXR279" s="36"/>
      <c r="QXS279" s="36"/>
      <c r="QXT279" s="36"/>
      <c r="QXU279" s="36"/>
      <c r="QXV279" s="36"/>
      <c r="QXW279" s="36"/>
      <c r="QXX279" s="36"/>
      <c r="QXY279" s="36"/>
      <c r="QXZ279" s="36"/>
      <c r="QYA279" s="36"/>
      <c r="QYB279" s="36"/>
      <c r="QYC279" s="36"/>
      <c r="QYD279" s="36"/>
      <c r="QYE279" s="36"/>
      <c r="QYF279" s="36"/>
      <c r="QYG279" s="36"/>
      <c r="QYH279" s="36"/>
      <c r="QYI279" s="36"/>
      <c r="QYJ279" s="36"/>
      <c r="QYK279" s="36"/>
      <c r="QYL279" s="36"/>
      <c r="QYM279" s="36"/>
      <c r="QYN279" s="36"/>
      <c r="QYO279" s="36"/>
      <c r="QYP279" s="36"/>
      <c r="QYQ279" s="36"/>
      <c r="QYR279" s="36"/>
      <c r="QYS279" s="36"/>
      <c r="QYT279" s="36"/>
      <c r="QYU279" s="36"/>
      <c r="QYV279" s="36"/>
      <c r="QYW279" s="36"/>
      <c r="QYX279" s="36"/>
      <c r="QYY279" s="36"/>
      <c r="QYZ279" s="36"/>
      <c r="QZA279" s="36"/>
      <c r="QZB279" s="36"/>
      <c r="QZC279" s="36"/>
      <c r="QZD279" s="36"/>
      <c r="QZE279" s="36"/>
      <c r="QZF279" s="36"/>
      <c r="QZG279" s="36"/>
      <c r="QZH279" s="36"/>
      <c r="QZI279" s="36"/>
      <c r="QZJ279" s="36"/>
      <c r="QZK279" s="36"/>
      <c r="QZL279" s="36"/>
      <c r="QZM279" s="36"/>
      <c r="QZN279" s="36"/>
      <c r="QZO279" s="36"/>
      <c r="QZP279" s="36"/>
      <c r="QZQ279" s="36"/>
      <c r="QZR279" s="36"/>
      <c r="QZS279" s="36"/>
      <c r="QZT279" s="36"/>
      <c r="QZU279" s="36"/>
      <c r="QZV279" s="36"/>
      <c r="QZW279" s="36"/>
      <c r="QZX279" s="36"/>
      <c r="QZY279" s="36"/>
      <c r="QZZ279" s="36"/>
      <c r="RAA279" s="36"/>
      <c r="RAB279" s="36"/>
      <c r="RAC279" s="36"/>
      <c r="RAD279" s="36"/>
      <c r="RAE279" s="36"/>
      <c r="RAF279" s="36"/>
      <c r="RAG279" s="36"/>
      <c r="RAH279" s="36"/>
      <c r="RAI279" s="36"/>
      <c r="RAJ279" s="36"/>
      <c r="RAK279" s="36"/>
      <c r="RAL279" s="36"/>
      <c r="RAM279" s="36"/>
      <c r="RAN279" s="36"/>
      <c r="RAO279" s="36"/>
      <c r="RAP279" s="36"/>
      <c r="RAQ279" s="36"/>
      <c r="RAR279" s="36"/>
      <c r="RAS279" s="36"/>
      <c r="RAT279" s="36"/>
      <c r="RAU279" s="36"/>
      <c r="RAV279" s="36"/>
      <c r="RAW279" s="36"/>
      <c r="RAX279" s="36"/>
      <c r="RAY279" s="36"/>
      <c r="RAZ279" s="36"/>
      <c r="RBA279" s="36"/>
      <c r="RBB279" s="36"/>
      <c r="RBC279" s="36"/>
      <c r="RBD279" s="36"/>
      <c r="RBE279" s="36"/>
      <c r="RBF279" s="36"/>
      <c r="RBG279" s="36"/>
      <c r="RBH279" s="36"/>
      <c r="RBI279" s="36"/>
      <c r="RBJ279" s="36"/>
      <c r="RBK279" s="36"/>
      <c r="RBL279" s="36"/>
      <c r="RBM279" s="36"/>
      <c r="RBN279" s="36"/>
      <c r="RBO279" s="36"/>
      <c r="RBP279" s="36"/>
      <c r="RBQ279" s="36"/>
      <c r="RBR279" s="36"/>
      <c r="RBS279" s="36"/>
      <c r="RBT279" s="36"/>
      <c r="RBU279" s="36"/>
      <c r="RBV279" s="36"/>
      <c r="RBW279" s="36"/>
      <c r="RBX279" s="36"/>
      <c r="RBY279" s="36"/>
      <c r="RBZ279" s="36"/>
      <c r="RCA279" s="36"/>
      <c r="RCB279" s="36"/>
      <c r="RCC279" s="36"/>
      <c r="RCD279" s="36"/>
      <c r="RCE279" s="36"/>
      <c r="RCF279" s="36"/>
      <c r="RCG279" s="36"/>
      <c r="RCH279" s="36"/>
      <c r="RCI279" s="36"/>
      <c r="RCJ279" s="36"/>
      <c r="RCK279" s="36"/>
      <c r="RCL279" s="36"/>
      <c r="RCM279" s="36"/>
      <c r="RCN279" s="36"/>
      <c r="RCO279" s="36"/>
      <c r="RCP279" s="36"/>
      <c r="RCQ279" s="36"/>
      <c r="RCR279" s="36"/>
      <c r="RCS279" s="36"/>
      <c r="RCT279" s="36"/>
      <c r="RCU279" s="36"/>
      <c r="RCV279" s="36"/>
      <c r="RCW279" s="36"/>
      <c r="RCX279" s="36"/>
      <c r="RCY279" s="36"/>
      <c r="RCZ279" s="36"/>
      <c r="RDA279" s="36"/>
      <c r="RDB279" s="36"/>
      <c r="RDC279" s="36"/>
      <c r="RDD279" s="36"/>
      <c r="RDE279" s="36"/>
      <c r="RDF279" s="36"/>
      <c r="RDG279" s="36"/>
      <c r="RDH279" s="36"/>
      <c r="RDI279" s="36"/>
      <c r="RDJ279" s="36"/>
      <c r="RDK279" s="36"/>
      <c r="RDL279" s="36"/>
      <c r="RDM279" s="36"/>
      <c r="RDN279" s="36"/>
      <c r="RDO279" s="36"/>
      <c r="RDP279" s="36"/>
      <c r="RDQ279" s="36"/>
      <c r="RDR279" s="36"/>
      <c r="RDS279" s="36"/>
      <c r="RDT279" s="36"/>
      <c r="RDU279" s="36"/>
      <c r="RDV279" s="36"/>
      <c r="RDW279" s="36"/>
      <c r="RDX279" s="36"/>
      <c r="RDY279" s="36"/>
      <c r="RDZ279" s="36"/>
      <c r="REA279" s="36"/>
      <c r="REB279" s="36"/>
      <c r="REC279" s="36"/>
      <c r="RED279" s="36"/>
      <c r="REE279" s="36"/>
      <c r="REF279" s="36"/>
      <c r="REG279" s="36"/>
      <c r="REH279" s="36"/>
      <c r="REI279" s="36"/>
      <c r="REJ279" s="36"/>
      <c r="REK279" s="36"/>
      <c r="REL279" s="36"/>
      <c r="REM279" s="36"/>
      <c r="REN279" s="36"/>
      <c r="REO279" s="36"/>
      <c r="REP279" s="36"/>
      <c r="REQ279" s="36"/>
      <c r="RER279" s="36"/>
      <c r="RES279" s="36"/>
      <c r="RET279" s="36"/>
      <c r="REU279" s="36"/>
      <c r="REV279" s="36"/>
      <c r="REW279" s="36"/>
      <c r="REX279" s="36"/>
      <c r="REY279" s="36"/>
      <c r="REZ279" s="36"/>
      <c r="RFA279" s="36"/>
      <c r="RFB279" s="36"/>
      <c r="RFC279" s="36"/>
      <c r="RFD279" s="36"/>
      <c r="RFE279" s="36"/>
      <c r="RFF279" s="36"/>
      <c r="RFG279" s="36"/>
      <c r="RFH279" s="36"/>
      <c r="RFI279" s="36"/>
      <c r="RFJ279" s="36"/>
      <c r="RFK279" s="36"/>
      <c r="RFL279" s="36"/>
      <c r="RFM279" s="36"/>
      <c r="RFN279" s="36"/>
      <c r="RFO279" s="36"/>
      <c r="RFP279" s="36"/>
      <c r="RFQ279" s="36"/>
      <c r="RFR279" s="36"/>
      <c r="RFS279" s="36"/>
      <c r="RFT279" s="36"/>
      <c r="RFU279" s="36"/>
      <c r="RFV279" s="36"/>
      <c r="RFW279" s="36"/>
      <c r="RFX279" s="36"/>
      <c r="RFY279" s="36"/>
      <c r="RFZ279" s="36"/>
      <c r="RGA279" s="36"/>
      <c r="RGB279" s="36"/>
      <c r="RGC279" s="36"/>
      <c r="RGD279" s="36"/>
      <c r="RGE279" s="36"/>
      <c r="RGF279" s="36"/>
      <c r="RGG279" s="36"/>
      <c r="RGH279" s="36"/>
      <c r="RGI279" s="36"/>
      <c r="RGJ279" s="36"/>
      <c r="RGK279" s="36"/>
      <c r="RGL279" s="36"/>
      <c r="RGM279" s="36"/>
      <c r="RGN279" s="36"/>
      <c r="RGO279" s="36"/>
      <c r="RGP279" s="36"/>
      <c r="RGQ279" s="36"/>
      <c r="RGR279" s="36"/>
      <c r="RGS279" s="36"/>
      <c r="RGT279" s="36"/>
      <c r="RGU279" s="36"/>
      <c r="RGV279" s="36"/>
      <c r="RGW279" s="36"/>
      <c r="RGX279" s="36"/>
      <c r="RGY279" s="36"/>
      <c r="RGZ279" s="36"/>
      <c r="RHA279" s="36"/>
      <c r="RHB279" s="36"/>
      <c r="RHC279" s="36"/>
      <c r="RHD279" s="36"/>
      <c r="RHE279" s="36"/>
      <c r="RHF279" s="36"/>
      <c r="RHG279" s="36"/>
      <c r="RHH279" s="36"/>
      <c r="RHI279" s="36"/>
      <c r="RHJ279" s="36"/>
      <c r="RHK279" s="36"/>
      <c r="RHL279" s="36"/>
      <c r="RHM279" s="36"/>
      <c r="RHN279" s="36"/>
      <c r="RHO279" s="36"/>
      <c r="RHP279" s="36"/>
      <c r="RHQ279" s="36"/>
      <c r="RHR279" s="36"/>
      <c r="RHS279" s="36"/>
      <c r="RHT279" s="36"/>
      <c r="RHU279" s="36"/>
      <c r="RHV279" s="36"/>
      <c r="RHW279" s="36"/>
      <c r="RHX279" s="36"/>
      <c r="RHY279" s="36"/>
      <c r="RHZ279" s="36"/>
      <c r="RIA279" s="36"/>
      <c r="RIB279" s="36"/>
      <c r="RIC279" s="36"/>
      <c r="RID279" s="36"/>
      <c r="RIE279" s="36"/>
      <c r="RIF279" s="36"/>
      <c r="RIG279" s="36"/>
      <c r="RIH279" s="36"/>
      <c r="RII279" s="36"/>
      <c r="RIJ279" s="36"/>
      <c r="RIK279" s="36"/>
      <c r="RIL279" s="36"/>
      <c r="RIM279" s="36"/>
      <c r="RIN279" s="36"/>
      <c r="RIO279" s="36"/>
      <c r="RIP279" s="36"/>
      <c r="RIQ279" s="36"/>
      <c r="RIR279" s="36"/>
      <c r="RIS279" s="36"/>
      <c r="RIT279" s="36"/>
      <c r="RIU279" s="36"/>
      <c r="RIV279" s="36"/>
      <c r="RIW279" s="36"/>
      <c r="RIX279" s="36"/>
      <c r="RIY279" s="36"/>
      <c r="RIZ279" s="36"/>
      <c r="RJA279" s="36"/>
      <c r="RJB279" s="36"/>
      <c r="RJC279" s="36"/>
      <c r="RJD279" s="36"/>
      <c r="RJE279" s="36"/>
      <c r="RJF279" s="36"/>
      <c r="RJG279" s="36"/>
      <c r="RJH279" s="36"/>
      <c r="RJI279" s="36"/>
      <c r="RJJ279" s="36"/>
      <c r="RJK279" s="36"/>
      <c r="RJL279" s="36"/>
      <c r="RJM279" s="36"/>
      <c r="RJN279" s="36"/>
      <c r="RJO279" s="36"/>
      <c r="RJP279" s="36"/>
      <c r="RJQ279" s="36"/>
      <c r="RJR279" s="36"/>
      <c r="RJS279" s="36"/>
      <c r="RJT279" s="36"/>
      <c r="RJU279" s="36"/>
      <c r="RJV279" s="36"/>
      <c r="RJW279" s="36"/>
      <c r="RJX279" s="36"/>
      <c r="RJY279" s="36"/>
      <c r="RJZ279" s="36"/>
      <c r="RKA279" s="36"/>
      <c r="RKB279" s="36"/>
      <c r="RKC279" s="36"/>
      <c r="RKD279" s="36"/>
      <c r="RKE279" s="36"/>
      <c r="RKF279" s="36"/>
      <c r="RKG279" s="36"/>
      <c r="RKH279" s="36"/>
      <c r="RKI279" s="36"/>
      <c r="RKJ279" s="36"/>
      <c r="RKK279" s="36"/>
      <c r="RKL279" s="36"/>
      <c r="RKM279" s="36"/>
      <c r="RKN279" s="36"/>
      <c r="RKO279" s="36"/>
      <c r="RKP279" s="36"/>
      <c r="RKQ279" s="36"/>
      <c r="RKR279" s="36"/>
      <c r="RKS279" s="36"/>
      <c r="RKT279" s="36"/>
      <c r="RKU279" s="36"/>
      <c r="RKV279" s="36"/>
      <c r="RKW279" s="36"/>
      <c r="RKX279" s="36"/>
      <c r="RKY279" s="36"/>
      <c r="RKZ279" s="36"/>
      <c r="RLA279" s="36"/>
      <c r="RLB279" s="36"/>
      <c r="RLC279" s="36"/>
      <c r="RLD279" s="36"/>
      <c r="RLE279" s="36"/>
      <c r="RLF279" s="36"/>
      <c r="RLG279" s="36"/>
      <c r="RLH279" s="36"/>
      <c r="RLI279" s="36"/>
      <c r="RLJ279" s="36"/>
      <c r="RLK279" s="36"/>
      <c r="RLL279" s="36"/>
      <c r="RLM279" s="36"/>
      <c r="RLN279" s="36"/>
      <c r="RLO279" s="36"/>
      <c r="RLP279" s="36"/>
      <c r="RLQ279" s="36"/>
      <c r="RLR279" s="36"/>
      <c r="RLS279" s="36"/>
      <c r="RLT279" s="36"/>
      <c r="RLU279" s="36"/>
      <c r="RLV279" s="36"/>
      <c r="RLW279" s="36"/>
      <c r="RLX279" s="36"/>
      <c r="RLY279" s="36"/>
      <c r="RLZ279" s="36"/>
      <c r="RMA279" s="36"/>
      <c r="RMB279" s="36"/>
      <c r="RMC279" s="36"/>
      <c r="RMD279" s="36"/>
      <c r="RME279" s="36"/>
      <c r="RMF279" s="36"/>
      <c r="RMG279" s="36"/>
      <c r="RMH279" s="36"/>
      <c r="RMI279" s="36"/>
      <c r="RMJ279" s="36"/>
      <c r="RMK279" s="36"/>
      <c r="RML279" s="36"/>
      <c r="RMM279" s="36"/>
      <c r="RMN279" s="36"/>
      <c r="RMO279" s="36"/>
      <c r="RMP279" s="36"/>
      <c r="RMQ279" s="36"/>
      <c r="RMR279" s="36"/>
      <c r="RMS279" s="36"/>
      <c r="RMT279" s="36"/>
      <c r="RMU279" s="36"/>
      <c r="RMV279" s="36"/>
      <c r="RMW279" s="36"/>
      <c r="RMX279" s="36"/>
      <c r="RMY279" s="36"/>
      <c r="RMZ279" s="36"/>
      <c r="RNA279" s="36"/>
      <c r="RNB279" s="36"/>
      <c r="RNC279" s="36"/>
      <c r="RND279" s="36"/>
      <c r="RNE279" s="36"/>
      <c r="RNF279" s="36"/>
      <c r="RNG279" s="36"/>
      <c r="RNH279" s="36"/>
      <c r="RNI279" s="36"/>
      <c r="RNJ279" s="36"/>
      <c r="RNK279" s="36"/>
      <c r="RNL279" s="36"/>
      <c r="RNM279" s="36"/>
      <c r="RNN279" s="36"/>
      <c r="RNO279" s="36"/>
      <c r="RNP279" s="36"/>
      <c r="RNQ279" s="36"/>
      <c r="RNR279" s="36"/>
      <c r="RNS279" s="36"/>
      <c r="RNT279" s="36"/>
      <c r="RNU279" s="36"/>
      <c r="RNV279" s="36"/>
      <c r="RNW279" s="36"/>
      <c r="RNX279" s="36"/>
      <c r="RNY279" s="36"/>
      <c r="RNZ279" s="36"/>
      <c r="ROA279" s="36"/>
      <c r="ROB279" s="36"/>
      <c r="ROC279" s="36"/>
      <c r="ROD279" s="36"/>
      <c r="ROE279" s="36"/>
      <c r="ROF279" s="36"/>
      <c r="ROG279" s="36"/>
      <c r="ROH279" s="36"/>
      <c r="ROI279" s="36"/>
      <c r="ROJ279" s="36"/>
      <c r="ROK279" s="36"/>
      <c r="ROL279" s="36"/>
      <c r="ROM279" s="36"/>
      <c r="RON279" s="36"/>
      <c r="ROO279" s="36"/>
      <c r="ROP279" s="36"/>
      <c r="ROQ279" s="36"/>
      <c r="ROR279" s="36"/>
      <c r="ROS279" s="36"/>
      <c r="ROT279" s="36"/>
      <c r="ROU279" s="36"/>
      <c r="ROV279" s="36"/>
      <c r="ROW279" s="36"/>
      <c r="ROX279" s="36"/>
      <c r="ROY279" s="36"/>
      <c r="ROZ279" s="36"/>
      <c r="RPA279" s="36"/>
      <c r="RPB279" s="36"/>
      <c r="RPC279" s="36"/>
      <c r="RPD279" s="36"/>
      <c r="RPE279" s="36"/>
      <c r="RPF279" s="36"/>
      <c r="RPG279" s="36"/>
      <c r="RPH279" s="36"/>
      <c r="RPI279" s="36"/>
      <c r="RPJ279" s="36"/>
      <c r="RPK279" s="36"/>
      <c r="RPL279" s="36"/>
      <c r="RPM279" s="36"/>
      <c r="RPN279" s="36"/>
      <c r="RPO279" s="36"/>
      <c r="RPP279" s="36"/>
      <c r="RPQ279" s="36"/>
      <c r="RPR279" s="36"/>
      <c r="RPS279" s="36"/>
      <c r="RPT279" s="36"/>
      <c r="RPU279" s="36"/>
      <c r="RPV279" s="36"/>
      <c r="RPW279" s="36"/>
      <c r="RPX279" s="36"/>
      <c r="RPY279" s="36"/>
      <c r="RPZ279" s="36"/>
      <c r="RQA279" s="36"/>
      <c r="RQB279" s="36"/>
      <c r="RQC279" s="36"/>
      <c r="RQD279" s="36"/>
      <c r="RQE279" s="36"/>
      <c r="RQF279" s="36"/>
      <c r="RQG279" s="36"/>
      <c r="RQH279" s="36"/>
      <c r="RQI279" s="36"/>
      <c r="RQJ279" s="36"/>
      <c r="RQK279" s="36"/>
      <c r="RQL279" s="36"/>
      <c r="RQM279" s="36"/>
      <c r="RQN279" s="36"/>
      <c r="RQO279" s="36"/>
      <c r="RQP279" s="36"/>
      <c r="RQQ279" s="36"/>
      <c r="RQR279" s="36"/>
      <c r="RQS279" s="36"/>
      <c r="RQT279" s="36"/>
      <c r="RQU279" s="36"/>
      <c r="RQV279" s="36"/>
      <c r="RQW279" s="36"/>
      <c r="RQX279" s="36"/>
      <c r="RQY279" s="36"/>
      <c r="RQZ279" s="36"/>
      <c r="RRA279" s="36"/>
      <c r="RRB279" s="36"/>
      <c r="RRC279" s="36"/>
      <c r="RRD279" s="36"/>
      <c r="RRE279" s="36"/>
      <c r="RRF279" s="36"/>
      <c r="RRG279" s="36"/>
      <c r="RRH279" s="36"/>
      <c r="RRI279" s="36"/>
      <c r="RRJ279" s="36"/>
      <c r="RRK279" s="36"/>
      <c r="RRL279" s="36"/>
      <c r="RRM279" s="36"/>
      <c r="RRN279" s="36"/>
      <c r="RRO279" s="36"/>
      <c r="RRP279" s="36"/>
      <c r="RRQ279" s="36"/>
      <c r="RRR279" s="36"/>
      <c r="RRS279" s="36"/>
      <c r="RRT279" s="36"/>
      <c r="RRU279" s="36"/>
      <c r="RRV279" s="36"/>
      <c r="RRW279" s="36"/>
      <c r="RRX279" s="36"/>
      <c r="RRY279" s="36"/>
      <c r="RRZ279" s="36"/>
      <c r="RSA279" s="36"/>
      <c r="RSB279" s="36"/>
      <c r="RSC279" s="36"/>
      <c r="RSD279" s="36"/>
      <c r="RSE279" s="36"/>
      <c r="RSF279" s="36"/>
      <c r="RSG279" s="36"/>
      <c r="RSH279" s="36"/>
      <c r="RSI279" s="36"/>
      <c r="RSJ279" s="36"/>
      <c r="RSK279" s="36"/>
      <c r="RSL279" s="36"/>
      <c r="RSM279" s="36"/>
      <c r="RSN279" s="36"/>
      <c r="RSO279" s="36"/>
      <c r="RSP279" s="36"/>
      <c r="RSQ279" s="36"/>
      <c r="RSR279" s="36"/>
      <c r="RSS279" s="36"/>
      <c r="RST279" s="36"/>
      <c r="RSU279" s="36"/>
      <c r="RSV279" s="36"/>
      <c r="RSW279" s="36"/>
      <c r="RSX279" s="36"/>
      <c r="RSY279" s="36"/>
      <c r="RSZ279" s="36"/>
      <c r="RTA279" s="36"/>
      <c r="RTB279" s="36"/>
      <c r="RTC279" s="36"/>
      <c r="RTD279" s="36"/>
      <c r="RTE279" s="36"/>
      <c r="RTF279" s="36"/>
      <c r="RTG279" s="36"/>
      <c r="RTH279" s="36"/>
      <c r="RTI279" s="36"/>
      <c r="RTJ279" s="36"/>
      <c r="RTK279" s="36"/>
      <c r="RTL279" s="36"/>
      <c r="RTM279" s="36"/>
      <c r="RTN279" s="36"/>
      <c r="RTO279" s="36"/>
      <c r="RTP279" s="36"/>
      <c r="RTQ279" s="36"/>
      <c r="RTR279" s="36"/>
      <c r="RTS279" s="36"/>
      <c r="RTT279" s="36"/>
      <c r="RTU279" s="36"/>
      <c r="RTV279" s="36"/>
      <c r="RTW279" s="36"/>
      <c r="RTX279" s="36"/>
      <c r="RTY279" s="36"/>
      <c r="RTZ279" s="36"/>
      <c r="RUA279" s="36"/>
      <c r="RUB279" s="36"/>
      <c r="RUC279" s="36"/>
      <c r="RUD279" s="36"/>
      <c r="RUE279" s="36"/>
      <c r="RUF279" s="36"/>
      <c r="RUG279" s="36"/>
      <c r="RUH279" s="36"/>
      <c r="RUI279" s="36"/>
      <c r="RUJ279" s="36"/>
      <c r="RUK279" s="36"/>
      <c r="RUL279" s="36"/>
      <c r="RUM279" s="36"/>
      <c r="RUN279" s="36"/>
      <c r="RUO279" s="36"/>
      <c r="RUP279" s="36"/>
      <c r="RUQ279" s="36"/>
      <c r="RUR279" s="36"/>
      <c r="RUS279" s="36"/>
      <c r="RUT279" s="36"/>
      <c r="RUU279" s="36"/>
      <c r="RUV279" s="36"/>
      <c r="RUW279" s="36"/>
      <c r="RUX279" s="36"/>
      <c r="RUY279" s="36"/>
      <c r="RUZ279" s="36"/>
      <c r="RVA279" s="36"/>
      <c r="RVB279" s="36"/>
      <c r="RVC279" s="36"/>
      <c r="RVD279" s="36"/>
      <c r="RVE279" s="36"/>
      <c r="RVF279" s="36"/>
      <c r="RVG279" s="36"/>
      <c r="RVH279" s="36"/>
      <c r="RVI279" s="36"/>
      <c r="RVJ279" s="36"/>
      <c r="RVK279" s="36"/>
      <c r="RVL279" s="36"/>
      <c r="RVM279" s="36"/>
      <c r="RVN279" s="36"/>
      <c r="RVO279" s="36"/>
      <c r="RVP279" s="36"/>
      <c r="RVQ279" s="36"/>
      <c r="RVR279" s="36"/>
      <c r="RVS279" s="36"/>
      <c r="RVT279" s="36"/>
      <c r="RVU279" s="36"/>
      <c r="RVV279" s="36"/>
      <c r="RVW279" s="36"/>
      <c r="RVX279" s="36"/>
      <c r="RVY279" s="36"/>
      <c r="RVZ279" s="36"/>
      <c r="RWA279" s="36"/>
      <c r="RWB279" s="36"/>
      <c r="RWC279" s="36"/>
      <c r="RWD279" s="36"/>
      <c r="RWE279" s="36"/>
      <c r="RWF279" s="36"/>
      <c r="RWG279" s="36"/>
      <c r="RWH279" s="36"/>
      <c r="RWI279" s="36"/>
      <c r="RWJ279" s="36"/>
      <c r="RWK279" s="36"/>
      <c r="RWL279" s="36"/>
      <c r="RWM279" s="36"/>
      <c r="RWN279" s="36"/>
      <c r="RWO279" s="36"/>
      <c r="RWP279" s="36"/>
      <c r="RWQ279" s="36"/>
      <c r="RWR279" s="36"/>
      <c r="RWS279" s="36"/>
      <c r="RWT279" s="36"/>
      <c r="RWU279" s="36"/>
      <c r="RWV279" s="36"/>
      <c r="RWW279" s="36"/>
      <c r="RWX279" s="36"/>
      <c r="RWY279" s="36"/>
      <c r="RWZ279" s="36"/>
      <c r="RXA279" s="36"/>
      <c r="RXB279" s="36"/>
      <c r="RXC279" s="36"/>
      <c r="RXD279" s="36"/>
      <c r="RXE279" s="36"/>
      <c r="RXF279" s="36"/>
      <c r="RXG279" s="36"/>
      <c r="RXH279" s="36"/>
      <c r="RXI279" s="36"/>
      <c r="RXJ279" s="36"/>
      <c r="RXK279" s="36"/>
      <c r="RXL279" s="36"/>
      <c r="RXM279" s="36"/>
      <c r="RXN279" s="36"/>
      <c r="RXO279" s="36"/>
      <c r="RXP279" s="36"/>
      <c r="RXQ279" s="36"/>
      <c r="RXR279" s="36"/>
      <c r="RXS279" s="36"/>
      <c r="RXT279" s="36"/>
      <c r="RXU279" s="36"/>
      <c r="RXV279" s="36"/>
      <c r="RXW279" s="36"/>
      <c r="RXX279" s="36"/>
      <c r="RXY279" s="36"/>
      <c r="RXZ279" s="36"/>
      <c r="RYA279" s="36"/>
      <c r="RYB279" s="36"/>
      <c r="RYC279" s="36"/>
      <c r="RYD279" s="36"/>
      <c r="RYE279" s="36"/>
      <c r="RYF279" s="36"/>
      <c r="RYG279" s="36"/>
      <c r="RYH279" s="36"/>
      <c r="RYI279" s="36"/>
      <c r="RYJ279" s="36"/>
      <c r="RYK279" s="36"/>
      <c r="RYL279" s="36"/>
      <c r="RYM279" s="36"/>
      <c r="RYN279" s="36"/>
      <c r="RYO279" s="36"/>
      <c r="RYP279" s="36"/>
      <c r="RYQ279" s="36"/>
      <c r="RYR279" s="36"/>
      <c r="RYS279" s="36"/>
      <c r="RYT279" s="36"/>
      <c r="RYU279" s="36"/>
      <c r="RYV279" s="36"/>
      <c r="RYW279" s="36"/>
      <c r="RYX279" s="36"/>
      <c r="RYY279" s="36"/>
      <c r="RYZ279" s="36"/>
      <c r="RZA279" s="36"/>
      <c r="RZB279" s="36"/>
      <c r="RZC279" s="36"/>
      <c r="RZD279" s="36"/>
      <c r="RZE279" s="36"/>
      <c r="RZF279" s="36"/>
      <c r="RZG279" s="36"/>
      <c r="RZH279" s="36"/>
      <c r="RZI279" s="36"/>
      <c r="RZJ279" s="36"/>
      <c r="RZK279" s="36"/>
      <c r="RZL279" s="36"/>
      <c r="RZM279" s="36"/>
      <c r="RZN279" s="36"/>
      <c r="RZO279" s="36"/>
      <c r="RZP279" s="36"/>
      <c r="RZQ279" s="36"/>
      <c r="RZR279" s="36"/>
      <c r="RZS279" s="36"/>
      <c r="RZT279" s="36"/>
      <c r="RZU279" s="36"/>
      <c r="RZV279" s="36"/>
      <c r="RZW279" s="36"/>
      <c r="RZX279" s="36"/>
      <c r="RZY279" s="36"/>
      <c r="RZZ279" s="36"/>
      <c r="SAA279" s="36"/>
      <c r="SAB279" s="36"/>
      <c r="SAC279" s="36"/>
      <c r="SAD279" s="36"/>
      <c r="SAE279" s="36"/>
      <c r="SAF279" s="36"/>
      <c r="SAG279" s="36"/>
      <c r="SAH279" s="36"/>
      <c r="SAI279" s="36"/>
      <c r="SAJ279" s="36"/>
      <c r="SAK279" s="36"/>
      <c r="SAL279" s="36"/>
      <c r="SAM279" s="36"/>
      <c r="SAN279" s="36"/>
      <c r="SAO279" s="36"/>
      <c r="SAP279" s="36"/>
      <c r="SAQ279" s="36"/>
      <c r="SAR279" s="36"/>
      <c r="SAS279" s="36"/>
      <c r="SAT279" s="36"/>
      <c r="SAU279" s="36"/>
      <c r="SAV279" s="36"/>
      <c r="SAW279" s="36"/>
      <c r="SAX279" s="36"/>
      <c r="SAY279" s="36"/>
      <c r="SAZ279" s="36"/>
      <c r="SBA279" s="36"/>
      <c r="SBB279" s="36"/>
      <c r="SBC279" s="36"/>
      <c r="SBD279" s="36"/>
      <c r="SBE279" s="36"/>
      <c r="SBF279" s="36"/>
      <c r="SBG279" s="36"/>
      <c r="SBH279" s="36"/>
      <c r="SBI279" s="36"/>
      <c r="SBJ279" s="36"/>
      <c r="SBK279" s="36"/>
      <c r="SBL279" s="36"/>
      <c r="SBM279" s="36"/>
      <c r="SBN279" s="36"/>
      <c r="SBO279" s="36"/>
      <c r="SBP279" s="36"/>
      <c r="SBQ279" s="36"/>
      <c r="SBR279" s="36"/>
      <c r="SBS279" s="36"/>
      <c r="SBT279" s="36"/>
      <c r="SBU279" s="36"/>
      <c r="SBV279" s="36"/>
      <c r="SBW279" s="36"/>
      <c r="SBX279" s="36"/>
      <c r="SBY279" s="36"/>
      <c r="SBZ279" s="36"/>
      <c r="SCA279" s="36"/>
      <c r="SCB279" s="36"/>
      <c r="SCC279" s="36"/>
      <c r="SCD279" s="36"/>
      <c r="SCE279" s="36"/>
      <c r="SCF279" s="36"/>
      <c r="SCG279" s="36"/>
      <c r="SCH279" s="36"/>
      <c r="SCI279" s="36"/>
      <c r="SCJ279" s="36"/>
      <c r="SCK279" s="36"/>
      <c r="SCL279" s="36"/>
      <c r="SCM279" s="36"/>
      <c r="SCN279" s="36"/>
      <c r="SCO279" s="36"/>
      <c r="SCP279" s="36"/>
      <c r="SCQ279" s="36"/>
      <c r="SCR279" s="36"/>
      <c r="SCS279" s="36"/>
      <c r="SCT279" s="36"/>
      <c r="SCU279" s="36"/>
      <c r="SCV279" s="36"/>
      <c r="SCW279" s="36"/>
      <c r="SCX279" s="36"/>
      <c r="SCY279" s="36"/>
      <c r="SCZ279" s="36"/>
      <c r="SDA279" s="36"/>
      <c r="SDB279" s="36"/>
      <c r="SDC279" s="36"/>
      <c r="SDD279" s="36"/>
      <c r="SDE279" s="36"/>
      <c r="SDF279" s="36"/>
      <c r="SDG279" s="36"/>
      <c r="SDH279" s="36"/>
      <c r="SDI279" s="36"/>
      <c r="SDJ279" s="36"/>
      <c r="SDK279" s="36"/>
      <c r="SDL279" s="36"/>
      <c r="SDM279" s="36"/>
      <c r="SDN279" s="36"/>
      <c r="SDO279" s="36"/>
      <c r="SDP279" s="36"/>
      <c r="SDQ279" s="36"/>
      <c r="SDR279" s="36"/>
      <c r="SDS279" s="36"/>
      <c r="SDT279" s="36"/>
      <c r="SDU279" s="36"/>
      <c r="SDV279" s="36"/>
      <c r="SDW279" s="36"/>
      <c r="SDX279" s="36"/>
      <c r="SDY279" s="36"/>
      <c r="SDZ279" s="36"/>
      <c r="SEA279" s="36"/>
      <c r="SEB279" s="36"/>
      <c r="SEC279" s="36"/>
      <c r="SED279" s="36"/>
      <c r="SEE279" s="36"/>
      <c r="SEF279" s="36"/>
      <c r="SEG279" s="36"/>
      <c r="SEH279" s="36"/>
      <c r="SEI279" s="36"/>
      <c r="SEJ279" s="36"/>
      <c r="SEK279" s="36"/>
      <c r="SEL279" s="36"/>
      <c r="SEM279" s="36"/>
      <c r="SEN279" s="36"/>
      <c r="SEO279" s="36"/>
      <c r="SEP279" s="36"/>
      <c r="SEQ279" s="36"/>
      <c r="SER279" s="36"/>
      <c r="SES279" s="36"/>
      <c r="SET279" s="36"/>
      <c r="SEU279" s="36"/>
      <c r="SEV279" s="36"/>
      <c r="SEW279" s="36"/>
      <c r="SEX279" s="36"/>
      <c r="SEY279" s="36"/>
      <c r="SEZ279" s="36"/>
      <c r="SFA279" s="36"/>
      <c r="SFB279" s="36"/>
      <c r="SFC279" s="36"/>
      <c r="SFD279" s="36"/>
      <c r="SFE279" s="36"/>
      <c r="SFF279" s="36"/>
      <c r="SFG279" s="36"/>
      <c r="SFH279" s="36"/>
      <c r="SFI279" s="36"/>
      <c r="SFJ279" s="36"/>
      <c r="SFK279" s="36"/>
      <c r="SFL279" s="36"/>
      <c r="SFM279" s="36"/>
      <c r="SFN279" s="36"/>
      <c r="SFO279" s="36"/>
      <c r="SFP279" s="36"/>
      <c r="SFQ279" s="36"/>
      <c r="SFR279" s="36"/>
      <c r="SFS279" s="36"/>
      <c r="SFT279" s="36"/>
      <c r="SFU279" s="36"/>
      <c r="SFV279" s="36"/>
      <c r="SFW279" s="36"/>
      <c r="SFX279" s="36"/>
      <c r="SFY279" s="36"/>
      <c r="SFZ279" s="36"/>
      <c r="SGA279" s="36"/>
      <c r="SGB279" s="36"/>
      <c r="SGC279" s="36"/>
      <c r="SGD279" s="36"/>
      <c r="SGE279" s="36"/>
      <c r="SGF279" s="36"/>
      <c r="SGG279" s="36"/>
      <c r="SGH279" s="36"/>
      <c r="SGI279" s="36"/>
      <c r="SGJ279" s="36"/>
      <c r="SGK279" s="36"/>
      <c r="SGL279" s="36"/>
      <c r="SGM279" s="36"/>
      <c r="SGN279" s="36"/>
      <c r="SGO279" s="36"/>
      <c r="SGP279" s="36"/>
      <c r="SGQ279" s="36"/>
      <c r="SGR279" s="36"/>
      <c r="SGS279" s="36"/>
      <c r="SGT279" s="36"/>
      <c r="SGU279" s="36"/>
      <c r="SGV279" s="36"/>
      <c r="SGW279" s="36"/>
      <c r="SGX279" s="36"/>
      <c r="SGY279" s="36"/>
      <c r="SGZ279" s="36"/>
      <c r="SHA279" s="36"/>
      <c r="SHB279" s="36"/>
      <c r="SHC279" s="36"/>
      <c r="SHD279" s="36"/>
      <c r="SHE279" s="36"/>
      <c r="SHF279" s="36"/>
      <c r="SHG279" s="36"/>
      <c r="SHH279" s="36"/>
      <c r="SHI279" s="36"/>
      <c r="SHJ279" s="36"/>
      <c r="SHK279" s="36"/>
      <c r="SHL279" s="36"/>
      <c r="SHM279" s="36"/>
      <c r="SHN279" s="36"/>
      <c r="SHO279" s="36"/>
      <c r="SHP279" s="36"/>
      <c r="SHQ279" s="36"/>
      <c r="SHR279" s="36"/>
      <c r="SHS279" s="36"/>
      <c r="SHT279" s="36"/>
      <c r="SHU279" s="36"/>
      <c r="SHV279" s="36"/>
      <c r="SHW279" s="36"/>
      <c r="SHX279" s="36"/>
      <c r="SHY279" s="36"/>
      <c r="SHZ279" s="36"/>
      <c r="SIA279" s="36"/>
      <c r="SIB279" s="36"/>
      <c r="SIC279" s="36"/>
      <c r="SID279" s="36"/>
      <c r="SIE279" s="36"/>
      <c r="SIF279" s="36"/>
      <c r="SIG279" s="36"/>
      <c r="SIH279" s="36"/>
      <c r="SII279" s="36"/>
      <c r="SIJ279" s="36"/>
      <c r="SIK279" s="36"/>
      <c r="SIL279" s="36"/>
      <c r="SIM279" s="36"/>
      <c r="SIN279" s="36"/>
      <c r="SIO279" s="36"/>
      <c r="SIP279" s="36"/>
      <c r="SIQ279" s="36"/>
      <c r="SIR279" s="36"/>
      <c r="SIS279" s="36"/>
      <c r="SIT279" s="36"/>
      <c r="SIU279" s="36"/>
      <c r="SIV279" s="36"/>
      <c r="SIW279" s="36"/>
      <c r="SIX279" s="36"/>
      <c r="SIY279" s="36"/>
      <c r="SIZ279" s="36"/>
      <c r="SJA279" s="36"/>
      <c r="SJB279" s="36"/>
      <c r="SJC279" s="36"/>
      <c r="SJD279" s="36"/>
      <c r="SJE279" s="36"/>
      <c r="SJF279" s="36"/>
      <c r="SJG279" s="36"/>
      <c r="SJH279" s="36"/>
      <c r="SJI279" s="36"/>
      <c r="SJJ279" s="36"/>
      <c r="SJK279" s="36"/>
      <c r="SJL279" s="36"/>
      <c r="SJM279" s="36"/>
      <c r="SJN279" s="36"/>
      <c r="SJO279" s="36"/>
      <c r="SJP279" s="36"/>
      <c r="SJQ279" s="36"/>
      <c r="SJR279" s="36"/>
      <c r="SJS279" s="36"/>
      <c r="SJT279" s="36"/>
      <c r="SJU279" s="36"/>
      <c r="SJV279" s="36"/>
      <c r="SJW279" s="36"/>
      <c r="SJX279" s="36"/>
      <c r="SJY279" s="36"/>
      <c r="SJZ279" s="36"/>
      <c r="SKA279" s="36"/>
      <c r="SKB279" s="36"/>
      <c r="SKC279" s="36"/>
      <c r="SKD279" s="36"/>
      <c r="SKE279" s="36"/>
      <c r="SKF279" s="36"/>
      <c r="SKG279" s="36"/>
      <c r="SKH279" s="36"/>
      <c r="SKI279" s="36"/>
      <c r="SKJ279" s="36"/>
      <c r="SKK279" s="36"/>
      <c r="SKL279" s="36"/>
      <c r="SKM279" s="36"/>
      <c r="SKN279" s="36"/>
      <c r="SKO279" s="36"/>
      <c r="SKP279" s="36"/>
      <c r="SKQ279" s="36"/>
      <c r="SKR279" s="36"/>
      <c r="SKS279" s="36"/>
      <c r="SKT279" s="36"/>
      <c r="SKU279" s="36"/>
      <c r="SKV279" s="36"/>
      <c r="SKW279" s="36"/>
      <c r="SKX279" s="36"/>
      <c r="SKY279" s="36"/>
      <c r="SKZ279" s="36"/>
      <c r="SLA279" s="36"/>
      <c r="SLB279" s="36"/>
      <c r="SLC279" s="36"/>
      <c r="SLD279" s="36"/>
      <c r="SLE279" s="36"/>
      <c r="SLF279" s="36"/>
      <c r="SLG279" s="36"/>
      <c r="SLH279" s="36"/>
      <c r="SLI279" s="36"/>
      <c r="SLJ279" s="36"/>
      <c r="SLK279" s="36"/>
      <c r="SLL279" s="36"/>
      <c r="SLM279" s="36"/>
      <c r="SLN279" s="36"/>
      <c r="SLO279" s="36"/>
      <c r="SLP279" s="36"/>
      <c r="SLQ279" s="36"/>
      <c r="SLR279" s="36"/>
      <c r="SLS279" s="36"/>
      <c r="SLT279" s="36"/>
      <c r="SLU279" s="36"/>
      <c r="SLV279" s="36"/>
      <c r="SLW279" s="36"/>
      <c r="SLX279" s="36"/>
      <c r="SLY279" s="36"/>
      <c r="SLZ279" s="36"/>
      <c r="SMA279" s="36"/>
      <c r="SMB279" s="36"/>
      <c r="SMC279" s="36"/>
      <c r="SMD279" s="36"/>
      <c r="SME279" s="36"/>
      <c r="SMF279" s="36"/>
      <c r="SMG279" s="36"/>
      <c r="SMH279" s="36"/>
      <c r="SMI279" s="36"/>
      <c r="SMJ279" s="36"/>
      <c r="SMK279" s="36"/>
      <c r="SML279" s="36"/>
      <c r="SMM279" s="36"/>
      <c r="SMN279" s="36"/>
      <c r="SMO279" s="36"/>
      <c r="SMP279" s="36"/>
      <c r="SMQ279" s="36"/>
      <c r="SMR279" s="36"/>
      <c r="SMS279" s="36"/>
      <c r="SMT279" s="36"/>
      <c r="SMU279" s="36"/>
      <c r="SMV279" s="36"/>
      <c r="SMW279" s="36"/>
      <c r="SMX279" s="36"/>
      <c r="SMY279" s="36"/>
      <c r="SMZ279" s="36"/>
      <c r="SNA279" s="36"/>
      <c r="SNB279" s="36"/>
      <c r="SNC279" s="36"/>
      <c r="SND279" s="36"/>
      <c r="SNE279" s="36"/>
      <c r="SNF279" s="36"/>
      <c r="SNG279" s="36"/>
      <c r="SNH279" s="36"/>
      <c r="SNI279" s="36"/>
      <c r="SNJ279" s="36"/>
      <c r="SNK279" s="36"/>
      <c r="SNL279" s="36"/>
      <c r="SNM279" s="36"/>
      <c r="SNN279" s="36"/>
      <c r="SNO279" s="36"/>
      <c r="SNP279" s="36"/>
      <c r="SNQ279" s="36"/>
      <c r="SNR279" s="36"/>
      <c r="SNS279" s="36"/>
      <c r="SNT279" s="36"/>
      <c r="SNU279" s="36"/>
      <c r="SNV279" s="36"/>
      <c r="SNW279" s="36"/>
      <c r="SNX279" s="36"/>
      <c r="SNY279" s="36"/>
      <c r="SNZ279" s="36"/>
      <c r="SOA279" s="36"/>
      <c r="SOB279" s="36"/>
      <c r="SOC279" s="36"/>
      <c r="SOD279" s="36"/>
      <c r="SOE279" s="36"/>
      <c r="SOF279" s="36"/>
      <c r="SOG279" s="36"/>
      <c r="SOH279" s="36"/>
      <c r="SOI279" s="36"/>
      <c r="SOJ279" s="36"/>
      <c r="SOK279" s="36"/>
      <c r="SOL279" s="36"/>
      <c r="SOM279" s="36"/>
      <c r="SON279" s="36"/>
      <c r="SOO279" s="36"/>
      <c r="SOP279" s="36"/>
      <c r="SOQ279" s="36"/>
      <c r="SOR279" s="36"/>
      <c r="SOS279" s="36"/>
      <c r="SOT279" s="36"/>
      <c r="SOU279" s="36"/>
      <c r="SOV279" s="36"/>
      <c r="SOW279" s="36"/>
      <c r="SOX279" s="36"/>
      <c r="SOY279" s="36"/>
      <c r="SOZ279" s="36"/>
      <c r="SPA279" s="36"/>
      <c r="SPB279" s="36"/>
      <c r="SPC279" s="36"/>
      <c r="SPD279" s="36"/>
      <c r="SPE279" s="36"/>
      <c r="SPF279" s="36"/>
      <c r="SPG279" s="36"/>
      <c r="SPH279" s="36"/>
      <c r="SPI279" s="36"/>
      <c r="SPJ279" s="36"/>
      <c r="SPK279" s="36"/>
      <c r="SPL279" s="36"/>
      <c r="SPM279" s="36"/>
      <c r="SPN279" s="36"/>
      <c r="SPO279" s="36"/>
      <c r="SPP279" s="36"/>
      <c r="SPQ279" s="36"/>
      <c r="SPR279" s="36"/>
      <c r="SPS279" s="36"/>
      <c r="SPT279" s="36"/>
      <c r="SPU279" s="36"/>
      <c r="SPV279" s="36"/>
      <c r="SPW279" s="36"/>
      <c r="SPX279" s="36"/>
      <c r="SPY279" s="36"/>
      <c r="SPZ279" s="36"/>
      <c r="SQA279" s="36"/>
      <c r="SQB279" s="36"/>
      <c r="SQC279" s="36"/>
      <c r="SQD279" s="36"/>
      <c r="SQE279" s="36"/>
      <c r="SQF279" s="36"/>
      <c r="SQG279" s="36"/>
      <c r="SQH279" s="36"/>
      <c r="SQI279" s="36"/>
      <c r="SQJ279" s="36"/>
      <c r="SQK279" s="36"/>
      <c r="SQL279" s="36"/>
      <c r="SQM279" s="36"/>
      <c r="SQN279" s="36"/>
      <c r="SQO279" s="36"/>
      <c r="SQP279" s="36"/>
      <c r="SQQ279" s="36"/>
      <c r="SQR279" s="36"/>
      <c r="SQS279" s="36"/>
      <c r="SQT279" s="36"/>
      <c r="SQU279" s="36"/>
      <c r="SQV279" s="36"/>
      <c r="SQW279" s="36"/>
      <c r="SQX279" s="36"/>
      <c r="SQY279" s="36"/>
      <c r="SQZ279" s="36"/>
      <c r="SRA279" s="36"/>
      <c r="SRB279" s="36"/>
      <c r="SRC279" s="36"/>
      <c r="SRD279" s="36"/>
      <c r="SRE279" s="36"/>
      <c r="SRF279" s="36"/>
      <c r="SRG279" s="36"/>
      <c r="SRH279" s="36"/>
      <c r="SRI279" s="36"/>
      <c r="SRJ279" s="36"/>
      <c r="SRK279" s="36"/>
      <c r="SRL279" s="36"/>
      <c r="SRM279" s="36"/>
      <c r="SRN279" s="36"/>
      <c r="SRO279" s="36"/>
      <c r="SRP279" s="36"/>
      <c r="SRQ279" s="36"/>
      <c r="SRR279" s="36"/>
      <c r="SRS279" s="36"/>
      <c r="SRT279" s="36"/>
      <c r="SRU279" s="36"/>
      <c r="SRV279" s="36"/>
      <c r="SRW279" s="36"/>
      <c r="SRX279" s="36"/>
      <c r="SRY279" s="36"/>
      <c r="SRZ279" s="36"/>
      <c r="SSA279" s="36"/>
      <c r="SSB279" s="36"/>
      <c r="SSC279" s="36"/>
      <c r="SSD279" s="36"/>
      <c r="SSE279" s="36"/>
      <c r="SSF279" s="36"/>
      <c r="SSG279" s="36"/>
      <c r="SSH279" s="36"/>
      <c r="SSI279" s="36"/>
      <c r="SSJ279" s="36"/>
      <c r="SSK279" s="36"/>
      <c r="SSL279" s="36"/>
      <c r="SSM279" s="36"/>
      <c r="SSN279" s="36"/>
      <c r="SSO279" s="36"/>
      <c r="SSP279" s="36"/>
      <c r="SSQ279" s="36"/>
      <c r="SSR279" s="36"/>
      <c r="SSS279" s="36"/>
      <c r="SST279" s="36"/>
      <c r="SSU279" s="36"/>
      <c r="SSV279" s="36"/>
      <c r="SSW279" s="36"/>
      <c r="SSX279" s="36"/>
      <c r="SSY279" s="36"/>
      <c r="SSZ279" s="36"/>
      <c r="STA279" s="36"/>
      <c r="STB279" s="36"/>
      <c r="STC279" s="36"/>
      <c r="STD279" s="36"/>
      <c r="STE279" s="36"/>
      <c r="STF279" s="36"/>
      <c r="STG279" s="36"/>
      <c r="STH279" s="36"/>
      <c r="STI279" s="36"/>
      <c r="STJ279" s="36"/>
      <c r="STK279" s="36"/>
      <c r="STL279" s="36"/>
      <c r="STM279" s="36"/>
      <c r="STN279" s="36"/>
      <c r="STO279" s="36"/>
      <c r="STP279" s="36"/>
      <c r="STQ279" s="36"/>
      <c r="STR279" s="36"/>
      <c r="STS279" s="36"/>
      <c r="STT279" s="36"/>
      <c r="STU279" s="36"/>
      <c r="STV279" s="36"/>
      <c r="STW279" s="36"/>
      <c r="STX279" s="36"/>
      <c r="STY279" s="36"/>
      <c r="STZ279" s="36"/>
      <c r="SUA279" s="36"/>
      <c r="SUB279" s="36"/>
      <c r="SUC279" s="36"/>
      <c r="SUD279" s="36"/>
      <c r="SUE279" s="36"/>
      <c r="SUF279" s="36"/>
      <c r="SUG279" s="36"/>
      <c r="SUH279" s="36"/>
      <c r="SUI279" s="36"/>
      <c r="SUJ279" s="36"/>
      <c r="SUK279" s="36"/>
      <c r="SUL279" s="36"/>
      <c r="SUM279" s="36"/>
      <c r="SUN279" s="36"/>
      <c r="SUO279" s="36"/>
      <c r="SUP279" s="36"/>
      <c r="SUQ279" s="36"/>
      <c r="SUR279" s="36"/>
      <c r="SUS279" s="36"/>
      <c r="SUT279" s="36"/>
      <c r="SUU279" s="36"/>
      <c r="SUV279" s="36"/>
      <c r="SUW279" s="36"/>
      <c r="SUX279" s="36"/>
      <c r="SUY279" s="36"/>
      <c r="SUZ279" s="36"/>
      <c r="SVA279" s="36"/>
      <c r="SVB279" s="36"/>
      <c r="SVC279" s="36"/>
      <c r="SVD279" s="36"/>
      <c r="SVE279" s="36"/>
      <c r="SVF279" s="36"/>
      <c r="SVG279" s="36"/>
      <c r="SVH279" s="36"/>
      <c r="SVI279" s="36"/>
      <c r="SVJ279" s="36"/>
      <c r="SVK279" s="36"/>
      <c r="SVL279" s="36"/>
      <c r="SVM279" s="36"/>
      <c r="SVN279" s="36"/>
      <c r="SVO279" s="36"/>
      <c r="SVP279" s="36"/>
      <c r="SVQ279" s="36"/>
      <c r="SVR279" s="36"/>
      <c r="SVS279" s="36"/>
      <c r="SVT279" s="36"/>
      <c r="SVU279" s="36"/>
      <c r="SVV279" s="36"/>
      <c r="SVW279" s="36"/>
      <c r="SVX279" s="36"/>
      <c r="SVY279" s="36"/>
      <c r="SVZ279" s="36"/>
      <c r="SWA279" s="36"/>
      <c r="SWB279" s="36"/>
      <c r="SWC279" s="36"/>
      <c r="SWD279" s="36"/>
      <c r="SWE279" s="36"/>
      <c r="SWF279" s="36"/>
      <c r="SWG279" s="36"/>
      <c r="SWH279" s="36"/>
      <c r="SWI279" s="36"/>
      <c r="SWJ279" s="36"/>
      <c r="SWK279" s="36"/>
      <c r="SWL279" s="36"/>
      <c r="SWM279" s="36"/>
      <c r="SWN279" s="36"/>
      <c r="SWO279" s="36"/>
      <c r="SWP279" s="36"/>
      <c r="SWQ279" s="36"/>
      <c r="SWR279" s="36"/>
      <c r="SWS279" s="36"/>
      <c r="SWT279" s="36"/>
      <c r="SWU279" s="36"/>
      <c r="SWV279" s="36"/>
      <c r="SWW279" s="36"/>
      <c r="SWX279" s="36"/>
      <c r="SWY279" s="36"/>
      <c r="SWZ279" s="36"/>
      <c r="SXA279" s="36"/>
      <c r="SXB279" s="36"/>
      <c r="SXC279" s="36"/>
      <c r="SXD279" s="36"/>
      <c r="SXE279" s="36"/>
      <c r="SXF279" s="36"/>
      <c r="SXG279" s="36"/>
      <c r="SXH279" s="36"/>
      <c r="SXI279" s="36"/>
      <c r="SXJ279" s="36"/>
      <c r="SXK279" s="36"/>
      <c r="SXL279" s="36"/>
      <c r="SXM279" s="36"/>
      <c r="SXN279" s="36"/>
      <c r="SXO279" s="36"/>
      <c r="SXP279" s="36"/>
      <c r="SXQ279" s="36"/>
      <c r="SXR279" s="36"/>
      <c r="SXS279" s="36"/>
      <c r="SXT279" s="36"/>
      <c r="SXU279" s="36"/>
      <c r="SXV279" s="36"/>
      <c r="SXW279" s="36"/>
      <c r="SXX279" s="36"/>
      <c r="SXY279" s="36"/>
      <c r="SXZ279" s="36"/>
      <c r="SYA279" s="36"/>
      <c r="SYB279" s="36"/>
      <c r="SYC279" s="36"/>
      <c r="SYD279" s="36"/>
      <c r="SYE279" s="36"/>
      <c r="SYF279" s="36"/>
      <c r="SYG279" s="36"/>
      <c r="SYH279" s="36"/>
      <c r="SYI279" s="36"/>
      <c r="SYJ279" s="36"/>
      <c r="SYK279" s="36"/>
      <c r="SYL279" s="36"/>
      <c r="SYM279" s="36"/>
      <c r="SYN279" s="36"/>
      <c r="SYO279" s="36"/>
      <c r="SYP279" s="36"/>
      <c r="SYQ279" s="36"/>
      <c r="SYR279" s="36"/>
      <c r="SYS279" s="36"/>
      <c r="SYT279" s="36"/>
      <c r="SYU279" s="36"/>
      <c r="SYV279" s="36"/>
      <c r="SYW279" s="36"/>
      <c r="SYX279" s="36"/>
      <c r="SYY279" s="36"/>
      <c r="SYZ279" s="36"/>
      <c r="SZA279" s="36"/>
      <c r="SZB279" s="36"/>
      <c r="SZC279" s="36"/>
      <c r="SZD279" s="36"/>
      <c r="SZE279" s="36"/>
      <c r="SZF279" s="36"/>
      <c r="SZG279" s="36"/>
      <c r="SZH279" s="36"/>
      <c r="SZI279" s="36"/>
      <c r="SZJ279" s="36"/>
      <c r="SZK279" s="36"/>
      <c r="SZL279" s="36"/>
      <c r="SZM279" s="36"/>
      <c r="SZN279" s="36"/>
      <c r="SZO279" s="36"/>
      <c r="SZP279" s="36"/>
      <c r="SZQ279" s="36"/>
      <c r="SZR279" s="36"/>
      <c r="SZS279" s="36"/>
      <c r="SZT279" s="36"/>
      <c r="SZU279" s="36"/>
      <c r="SZV279" s="36"/>
      <c r="SZW279" s="36"/>
      <c r="SZX279" s="36"/>
      <c r="SZY279" s="36"/>
      <c r="SZZ279" s="36"/>
      <c r="TAA279" s="36"/>
      <c r="TAB279" s="36"/>
      <c r="TAC279" s="36"/>
      <c r="TAD279" s="36"/>
      <c r="TAE279" s="36"/>
      <c r="TAF279" s="36"/>
      <c r="TAG279" s="36"/>
      <c r="TAH279" s="36"/>
      <c r="TAI279" s="36"/>
      <c r="TAJ279" s="36"/>
      <c r="TAK279" s="36"/>
      <c r="TAL279" s="36"/>
      <c r="TAM279" s="36"/>
      <c r="TAN279" s="36"/>
      <c r="TAO279" s="36"/>
      <c r="TAP279" s="36"/>
      <c r="TAQ279" s="36"/>
      <c r="TAR279" s="36"/>
      <c r="TAS279" s="36"/>
      <c r="TAT279" s="36"/>
      <c r="TAU279" s="36"/>
      <c r="TAV279" s="36"/>
      <c r="TAW279" s="36"/>
      <c r="TAX279" s="36"/>
      <c r="TAY279" s="36"/>
      <c r="TAZ279" s="36"/>
      <c r="TBA279" s="36"/>
      <c r="TBB279" s="36"/>
      <c r="TBC279" s="36"/>
      <c r="TBD279" s="36"/>
      <c r="TBE279" s="36"/>
      <c r="TBF279" s="36"/>
      <c r="TBG279" s="36"/>
      <c r="TBH279" s="36"/>
      <c r="TBI279" s="36"/>
      <c r="TBJ279" s="36"/>
      <c r="TBK279" s="36"/>
      <c r="TBL279" s="36"/>
      <c r="TBM279" s="36"/>
      <c r="TBN279" s="36"/>
      <c r="TBO279" s="36"/>
      <c r="TBP279" s="36"/>
      <c r="TBQ279" s="36"/>
      <c r="TBR279" s="36"/>
      <c r="TBS279" s="36"/>
      <c r="TBT279" s="36"/>
      <c r="TBU279" s="36"/>
      <c r="TBV279" s="36"/>
      <c r="TBW279" s="36"/>
      <c r="TBX279" s="36"/>
      <c r="TBY279" s="36"/>
      <c r="TBZ279" s="36"/>
      <c r="TCA279" s="36"/>
      <c r="TCB279" s="36"/>
      <c r="TCC279" s="36"/>
      <c r="TCD279" s="36"/>
      <c r="TCE279" s="36"/>
      <c r="TCF279" s="36"/>
      <c r="TCG279" s="36"/>
      <c r="TCH279" s="36"/>
      <c r="TCI279" s="36"/>
      <c r="TCJ279" s="36"/>
      <c r="TCK279" s="36"/>
      <c r="TCL279" s="36"/>
      <c r="TCM279" s="36"/>
      <c r="TCN279" s="36"/>
      <c r="TCO279" s="36"/>
      <c r="TCP279" s="36"/>
      <c r="TCQ279" s="36"/>
      <c r="TCR279" s="36"/>
      <c r="TCS279" s="36"/>
      <c r="TCT279" s="36"/>
      <c r="TCU279" s="36"/>
      <c r="TCV279" s="36"/>
      <c r="TCW279" s="36"/>
      <c r="TCX279" s="36"/>
      <c r="TCY279" s="36"/>
      <c r="TCZ279" s="36"/>
      <c r="TDA279" s="36"/>
      <c r="TDB279" s="36"/>
      <c r="TDC279" s="36"/>
      <c r="TDD279" s="36"/>
      <c r="TDE279" s="36"/>
      <c r="TDF279" s="36"/>
      <c r="TDG279" s="36"/>
      <c r="TDH279" s="36"/>
      <c r="TDI279" s="36"/>
      <c r="TDJ279" s="36"/>
      <c r="TDK279" s="36"/>
      <c r="TDL279" s="36"/>
      <c r="TDM279" s="36"/>
      <c r="TDN279" s="36"/>
      <c r="TDO279" s="36"/>
      <c r="TDP279" s="36"/>
      <c r="TDQ279" s="36"/>
      <c r="TDR279" s="36"/>
      <c r="TDS279" s="36"/>
      <c r="TDT279" s="36"/>
      <c r="TDU279" s="36"/>
      <c r="TDV279" s="36"/>
      <c r="TDW279" s="36"/>
      <c r="TDX279" s="36"/>
      <c r="TDY279" s="36"/>
      <c r="TDZ279" s="36"/>
      <c r="TEA279" s="36"/>
      <c r="TEB279" s="36"/>
      <c r="TEC279" s="36"/>
      <c r="TED279" s="36"/>
      <c r="TEE279" s="36"/>
      <c r="TEF279" s="36"/>
      <c r="TEG279" s="36"/>
      <c r="TEH279" s="36"/>
      <c r="TEI279" s="36"/>
      <c r="TEJ279" s="36"/>
      <c r="TEK279" s="36"/>
      <c r="TEL279" s="36"/>
      <c r="TEM279" s="36"/>
      <c r="TEN279" s="36"/>
      <c r="TEO279" s="36"/>
      <c r="TEP279" s="36"/>
      <c r="TEQ279" s="36"/>
      <c r="TER279" s="36"/>
      <c r="TES279" s="36"/>
      <c r="TET279" s="36"/>
      <c r="TEU279" s="36"/>
      <c r="TEV279" s="36"/>
      <c r="TEW279" s="36"/>
      <c r="TEX279" s="36"/>
      <c r="TEY279" s="36"/>
      <c r="TEZ279" s="36"/>
      <c r="TFA279" s="36"/>
      <c r="TFB279" s="36"/>
      <c r="TFC279" s="36"/>
      <c r="TFD279" s="36"/>
      <c r="TFE279" s="36"/>
      <c r="TFF279" s="36"/>
      <c r="TFG279" s="36"/>
      <c r="TFH279" s="36"/>
      <c r="TFI279" s="36"/>
      <c r="TFJ279" s="36"/>
      <c r="TFK279" s="36"/>
      <c r="TFL279" s="36"/>
      <c r="TFM279" s="36"/>
      <c r="TFN279" s="36"/>
      <c r="TFO279" s="36"/>
      <c r="TFP279" s="36"/>
      <c r="TFQ279" s="36"/>
      <c r="TFR279" s="36"/>
      <c r="TFS279" s="36"/>
      <c r="TFT279" s="36"/>
      <c r="TFU279" s="36"/>
      <c r="TFV279" s="36"/>
      <c r="TFW279" s="36"/>
      <c r="TFX279" s="36"/>
      <c r="TFY279" s="36"/>
      <c r="TFZ279" s="36"/>
      <c r="TGA279" s="36"/>
      <c r="TGB279" s="36"/>
      <c r="TGC279" s="36"/>
      <c r="TGD279" s="36"/>
      <c r="TGE279" s="36"/>
      <c r="TGF279" s="36"/>
      <c r="TGG279" s="36"/>
      <c r="TGH279" s="36"/>
      <c r="TGI279" s="36"/>
      <c r="TGJ279" s="36"/>
      <c r="TGK279" s="36"/>
      <c r="TGL279" s="36"/>
      <c r="TGM279" s="36"/>
      <c r="TGN279" s="36"/>
      <c r="TGO279" s="36"/>
      <c r="TGP279" s="36"/>
      <c r="TGQ279" s="36"/>
      <c r="TGR279" s="36"/>
      <c r="TGS279" s="36"/>
      <c r="TGT279" s="36"/>
      <c r="TGU279" s="36"/>
      <c r="TGV279" s="36"/>
      <c r="TGW279" s="36"/>
      <c r="TGX279" s="36"/>
      <c r="TGY279" s="36"/>
      <c r="TGZ279" s="36"/>
      <c r="THA279" s="36"/>
      <c r="THB279" s="36"/>
      <c r="THC279" s="36"/>
      <c r="THD279" s="36"/>
      <c r="THE279" s="36"/>
      <c r="THF279" s="36"/>
      <c r="THG279" s="36"/>
      <c r="THH279" s="36"/>
      <c r="THI279" s="36"/>
      <c r="THJ279" s="36"/>
      <c r="THK279" s="36"/>
      <c r="THL279" s="36"/>
      <c r="THM279" s="36"/>
      <c r="THN279" s="36"/>
      <c r="THO279" s="36"/>
      <c r="THP279" s="36"/>
      <c r="THQ279" s="36"/>
      <c r="THR279" s="36"/>
      <c r="THS279" s="36"/>
      <c r="THT279" s="36"/>
      <c r="THU279" s="36"/>
      <c r="THV279" s="36"/>
      <c r="THW279" s="36"/>
      <c r="THX279" s="36"/>
      <c r="THY279" s="36"/>
      <c r="THZ279" s="36"/>
      <c r="TIA279" s="36"/>
      <c r="TIB279" s="36"/>
      <c r="TIC279" s="36"/>
      <c r="TID279" s="36"/>
      <c r="TIE279" s="36"/>
      <c r="TIF279" s="36"/>
      <c r="TIG279" s="36"/>
      <c r="TIH279" s="36"/>
      <c r="TII279" s="36"/>
      <c r="TIJ279" s="36"/>
      <c r="TIK279" s="36"/>
      <c r="TIL279" s="36"/>
      <c r="TIM279" s="36"/>
      <c r="TIN279" s="36"/>
      <c r="TIO279" s="36"/>
      <c r="TIP279" s="36"/>
      <c r="TIQ279" s="36"/>
      <c r="TIR279" s="36"/>
      <c r="TIS279" s="36"/>
      <c r="TIT279" s="36"/>
      <c r="TIU279" s="36"/>
      <c r="TIV279" s="36"/>
      <c r="TIW279" s="36"/>
      <c r="TIX279" s="36"/>
      <c r="TIY279" s="36"/>
      <c r="TIZ279" s="36"/>
      <c r="TJA279" s="36"/>
      <c r="TJB279" s="36"/>
      <c r="TJC279" s="36"/>
      <c r="TJD279" s="36"/>
      <c r="TJE279" s="36"/>
      <c r="TJF279" s="36"/>
      <c r="TJG279" s="36"/>
      <c r="TJH279" s="36"/>
      <c r="TJI279" s="36"/>
      <c r="TJJ279" s="36"/>
      <c r="TJK279" s="36"/>
      <c r="TJL279" s="36"/>
      <c r="TJM279" s="36"/>
      <c r="TJN279" s="36"/>
      <c r="TJO279" s="36"/>
      <c r="TJP279" s="36"/>
      <c r="TJQ279" s="36"/>
      <c r="TJR279" s="36"/>
      <c r="TJS279" s="36"/>
      <c r="TJT279" s="36"/>
      <c r="TJU279" s="36"/>
      <c r="TJV279" s="36"/>
      <c r="TJW279" s="36"/>
      <c r="TJX279" s="36"/>
      <c r="TJY279" s="36"/>
      <c r="TJZ279" s="36"/>
      <c r="TKA279" s="36"/>
      <c r="TKB279" s="36"/>
      <c r="TKC279" s="36"/>
      <c r="TKD279" s="36"/>
      <c r="TKE279" s="36"/>
      <c r="TKF279" s="36"/>
      <c r="TKG279" s="36"/>
      <c r="TKH279" s="36"/>
      <c r="TKI279" s="36"/>
      <c r="TKJ279" s="36"/>
      <c r="TKK279" s="36"/>
      <c r="TKL279" s="36"/>
      <c r="TKM279" s="36"/>
      <c r="TKN279" s="36"/>
      <c r="TKO279" s="36"/>
      <c r="TKP279" s="36"/>
      <c r="TKQ279" s="36"/>
      <c r="TKR279" s="36"/>
      <c r="TKS279" s="36"/>
      <c r="TKT279" s="36"/>
      <c r="TKU279" s="36"/>
      <c r="TKV279" s="36"/>
      <c r="TKW279" s="36"/>
      <c r="TKX279" s="36"/>
      <c r="TKY279" s="36"/>
      <c r="TKZ279" s="36"/>
      <c r="TLA279" s="36"/>
      <c r="TLB279" s="36"/>
      <c r="TLC279" s="36"/>
      <c r="TLD279" s="36"/>
      <c r="TLE279" s="36"/>
      <c r="TLF279" s="36"/>
      <c r="TLG279" s="36"/>
      <c r="TLH279" s="36"/>
      <c r="TLI279" s="36"/>
      <c r="TLJ279" s="36"/>
      <c r="TLK279" s="36"/>
      <c r="TLL279" s="36"/>
      <c r="TLM279" s="36"/>
      <c r="TLN279" s="36"/>
      <c r="TLO279" s="36"/>
      <c r="TLP279" s="36"/>
      <c r="TLQ279" s="36"/>
      <c r="TLR279" s="36"/>
      <c r="TLS279" s="36"/>
      <c r="TLT279" s="36"/>
      <c r="TLU279" s="36"/>
      <c r="TLV279" s="36"/>
      <c r="TLW279" s="36"/>
      <c r="TLX279" s="36"/>
      <c r="TLY279" s="36"/>
      <c r="TLZ279" s="36"/>
      <c r="TMA279" s="36"/>
      <c r="TMB279" s="36"/>
      <c r="TMC279" s="36"/>
      <c r="TMD279" s="36"/>
      <c r="TME279" s="36"/>
      <c r="TMF279" s="36"/>
      <c r="TMG279" s="36"/>
      <c r="TMH279" s="36"/>
      <c r="TMI279" s="36"/>
      <c r="TMJ279" s="36"/>
      <c r="TMK279" s="36"/>
      <c r="TML279" s="36"/>
      <c r="TMM279" s="36"/>
      <c r="TMN279" s="36"/>
      <c r="TMO279" s="36"/>
      <c r="TMP279" s="36"/>
      <c r="TMQ279" s="36"/>
      <c r="TMR279" s="36"/>
      <c r="TMS279" s="36"/>
      <c r="TMT279" s="36"/>
      <c r="TMU279" s="36"/>
      <c r="TMV279" s="36"/>
      <c r="TMW279" s="36"/>
      <c r="TMX279" s="36"/>
      <c r="TMY279" s="36"/>
      <c r="TMZ279" s="36"/>
      <c r="TNA279" s="36"/>
      <c r="TNB279" s="36"/>
      <c r="TNC279" s="36"/>
      <c r="TND279" s="36"/>
      <c r="TNE279" s="36"/>
      <c r="TNF279" s="36"/>
      <c r="TNG279" s="36"/>
      <c r="TNH279" s="36"/>
      <c r="TNI279" s="36"/>
      <c r="TNJ279" s="36"/>
      <c r="TNK279" s="36"/>
      <c r="TNL279" s="36"/>
      <c r="TNM279" s="36"/>
      <c r="TNN279" s="36"/>
      <c r="TNO279" s="36"/>
      <c r="TNP279" s="36"/>
      <c r="TNQ279" s="36"/>
      <c r="TNR279" s="36"/>
      <c r="TNS279" s="36"/>
      <c r="TNT279" s="36"/>
      <c r="TNU279" s="36"/>
      <c r="TNV279" s="36"/>
      <c r="TNW279" s="36"/>
      <c r="TNX279" s="36"/>
      <c r="TNY279" s="36"/>
      <c r="TNZ279" s="36"/>
      <c r="TOA279" s="36"/>
      <c r="TOB279" s="36"/>
      <c r="TOC279" s="36"/>
      <c r="TOD279" s="36"/>
      <c r="TOE279" s="36"/>
      <c r="TOF279" s="36"/>
      <c r="TOG279" s="36"/>
      <c r="TOH279" s="36"/>
      <c r="TOI279" s="36"/>
      <c r="TOJ279" s="36"/>
      <c r="TOK279" s="36"/>
      <c r="TOL279" s="36"/>
      <c r="TOM279" s="36"/>
      <c r="TON279" s="36"/>
      <c r="TOO279" s="36"/>
      <c r="TOP279" s="36"/>
      <c r="TOQ279" s="36"/>
      <c r="TOR279" s="36"/>
      <c r="TOS279" s="36"/>
      <c r="TOT279" s="36"/>
      <c r="TOU279" s="36"/>
      <c r="TOV279" s="36"/>
      <c r="TOW279" s="36"/>
      <c r="TOX279" s="36"/>
      <c r="TOY279" s="36"/>
      <c r="TOZ279" s="36"/>
      <c r="TPA279" s="36"/>
      <c r="TPB279" s="36"/>
      <c r="TPC279" s="36"/>
      <c r="TPD279" s="36"/>
      <c r="TPE279" s="36"/>
      <c r="TPF279" s="36"/>
      <c r="TPG279" s="36"/>
      <c r="TPH279" s="36"/>
      <c r="TPI279" s="36"/>
      <c r="TPJ279" s="36"/>
      <c r="TPK279" s="36"/>
      <c r="TPL279" s="36"/>
      <c r="TPM279" s="36"/>
      <c r="TPN279" s="36"/>
      <c r="TPO279" s="36"/>
      <c r="TPP279" s="36"/>
      <c r="TPQ279" s="36"/>
      <c r="TPR279" s="36"/>
      <c r="TPS279" s="36"/>
      <c r="TPT279" s="36"/>
      <c r="TPU279" s="36"/>
      <c r="TPV279" s="36"/>
      <c r="TPW279" s="36"/>
      <c r="TPX279" s="36"/>
      <c r="TPY279" s="36"/>
      <c r="TPZ279" s="36"/>
      <c r="TQA279" s="36"/>
      <c r="TQB279" s="36"/>
      <c r="TQC279" s="36"/>
      <c r="TQD279" s="36"/>
      <c r="TQE279" s="36"/>
      <c r="TQF279" s="36"/>
      <c r="TQG279" s="36"/>
      <c r="TQH279" s="36"/>
      <c r="TQI279" s="36"/>
      <c r="TQJ279" s="36"/>
      <c r="TQK279" s="36"/>
      <c r="TQL279" s="36"/>
      <c r="TQM279" s="36"/>
      <c r="TQN279" s="36"/>
      <c r="TQO279" s="36"/>
      <c r="TQP279" s="36"/>
      <c r="TQQ279" s="36"/>
      <c r="TQR279" s="36"/>
      <c r="TQS279" s="36"/>
      <c r="TQT279" s="36"/>
      <c r="TQU279" s="36"/>
      <c r="TQV279" s="36"/>
      <c r="TQW279" s="36"/>
      <c r="TQX279" s="36"/>
      <c r="TQY279" s="36"/>
      <c r="TQZ279" s="36"/>
      <c r="TRA279" s="36"/>
      <c r="TRB279" s="36"/>
      <c r="TRC279" s="36"/>
      <c r="TRD279" s="36"/>
      <c r="TRE279" s="36"/>
      <c r="TRF279" s="36"/>
      <c r="TRG279" s="36"/>
      <c r="TRH279" s="36"/>
      <c r="TRI279" s="36"/>
      <c r="TRJ279" s="36"/>
      <c r="TRK279" s="36"/>
      <c r="TRL279" s="36"/>
      <c r="TRM279" s="36"/>
      <c r="TRN279" s="36"/>
      <c r="TRO279" s="36"/>
      <c r="TRP279" s="36"/>
      <c r="TRQ279" s="36"/>
      <c r="TRR279" s="36"/>
      <c r="TRS279" s="36"/>
      <c r="TRT279" s="36"/>
      <c r="TRU279" s="36"/>
      <c r="TRV279" s="36"/>
      <c r="TRW279" s="36"/>
      <c r="TRX279" s="36"/>
      <c r="TRY279" s="36"/>
      <c r="TRZ279" s="36"/>
      <c r="TSA279" s="36"/>
      <c r="TSB279" s="36"/>
      <c r="TSC279" s="36"/>
      <c r="TSD279" s="36"/>
      <c r="TSE279" s="36"/>
      <c r="TSF279" s="36"/>
      <c r="TSG279" s="36"/>
      <c r="TSH279" s="36"/>
      <c r="TSI279" s="36"/>
      <c r="TSJ279" s="36"/>
      <c r="TSK279" s="36"/>
      <c r="TSL279" s="36"/>
      <c r="TSM279" s="36"/>
      <c r="TSN279" s="36"/>
      <c r="TSO279" s="36"/>
      <c r="TSP279" s="36"/>
      <c r="TSQ279" s="36"/>
      <c r="TSR279" s="36"/>
      <c r="TSS279" s="36"/>
      <c r="TST279" s="36"/>
      <c r="TSU279" s="36"/>
      <c r="TSV279" s="36"/>
      <c r="TSW279" s="36"/>
      <c r="TSX279" s="36"/>
      <c r="TSY279" s="36"/>
      <c r="TSZ279" s="36"/>
      <c r="TTA279" s="36"/>
      <c r="TTB279" s="36"/>
      <c r="TTC279" s="36"/>
      <c r="TTD279" s="36"/>
      <c r="TTE279" s="36"/>
      <c r="TTF279" s="36"/>
      <c r="TTG279" s="36"/>
      <c r="TTH279" s="36"/>
      <c r="TTI279" s="36"/>
      <c r="TTJ279" s="36"/>
      <c r="TTK279" s="36"/>
      <c r="TTL279" s="36"/>
      <c r="TTM279" s="36"/>
      <c r="TTN279" s="36"/>
      <c r="TTO279" s="36"/>
      <c r="TTP279" s="36"/>
      <c r="TTQ279" s="36"/>
      <c r="TTR279" s="36"/>
      <c r="TTS279" s="36"/>
      <c r="TTT279" s="36"/>
      <c r="TTU279" s="36"/>
      <c r="TTV279" s="36"/>
      <c r="TTW279" s="36"/>
      <c r="TTX279" s="36"/>
      <c r="TTY279" s="36"/>
      <c r="TTZ279" s="36"/>
      <c r="TUA279" s="36"/>
      <c r="TUB279" s="36"/>
      <c r="TUC279" s="36"/>
      <c r="TUD279" s="36"/>
      <c r="TUE279" s="36"/>
      <c r="TUF279" s="36"/>
      <c r="TUG279" s="36"/>
      <c r="TUH279" s="36"/>
      <c r="TUI279" s="36"/>
      <c r="TUJ279" s="36"/>
      <c r="TUK279" s="36"/>
      <c r="TUL279" s="36"/>
      <c r="TUM279" s="36"/>
      <c r="TUN279" s="36"/>
      <c r="TUO279" s="36"/>
      <c r="TUP279" s="36"/>
      <c r="TUQ279" s="36"/>
      <c r="TUR279" s="36"/>
      <c r="TUS279" s="36"/>
      <c r="TUT279" s="36"/>
      <c r="TUU279" s="36"/>
      <c r="TUV279" s="36"/>
      <c r="TUW279" s="36"/>
      <c r="TUX279" s="36"/>
      <c r="TUY279" s="36"/>
      <c r="TUZ279" s="36"/>
      <c r="TVA279" s="36"/>
      <c r="TVB279" s="36"/>
      <c r="TVC279" s="36"/>
      <c r="TVD279" s="36"/>
      <c r="TVE279" s="36"/>
      <c r="TVF279" s="36"/>
      <c r="TVG279" s="36"/>
      <c r="TVH279" s="36"/>
      <c r="TVI279" s="36"/>
      <c r="TVJ279" s="36"/>
      <c r="TVK279" s="36"/>
      <c r="TVL279" s="36"/>
      <c r="TVM279" s="36"/>
      <c r="TVN279" s="36"/>
      <c r="TVO279" s="36"/>
      <c r="TVP279" s="36"/>
      <c r="TVQ279" s="36"/>
      <c r="TVR279" s="36"/>
      <c r="TVS279" s="36"/>
      <c r="TVT279" s="36"/>
      <c r="TVU279" s="36"/>
      <c r="TVV279" s="36"/>
      <c r="TVW279" s="36"/>
      <c r="TVX279" s="36"/>
      <c r="TVY279" s="36"/>
      <c r="TVZ279" s="36"/>
      <c r="TWA279" s="36"/>
      <c r="TWB279" s="36"/>
      <c r="TWC279" s="36"/>
      <c r="TWD279" s="36"/>
      <c r="TWE279" s="36"/>
      <c r="TWF279" s="36"/>
      <c r="TWG279" s="36"/>
      <c r="TWH279" s="36"/>
      <c r="TWI279" s="36"/>
      <c r="TWJ279" s="36"/>
      <c r="TWK279" s="36"/>
      <c r="TWL279" s="36"/>
      <c r="TWM279" s="36"/>
      <c r="TWN279" s="36"/>
      <c r="TWO279" s="36"/>
      <c r="TWP279" s="36"/>
      <c r="TWQ279" s="36"/>
      <c r="TWR279" s="36"/>
      <c r="TWS279" s="36"/>
      <c r="TWT279" s="36"/>
      <c r="TWU279" s="36"/>
      <c r="TWV279" s="36"/>
      <c r="TWW279" s="36"/>
      <c r="TWX279" s="36"/>
      <c r="TWY279" s="36"/>
      <c r="TWZ279" s="36"/>
      <c r="TXA279" s="36"/>
      <c r="TXB279" s="36"/>
      <c r="TXC279" s="36"/>
      <c r="TXD279" s="36"/>
      <c r="TXE279" s="36"/>
      <c r="TXF279" s="36"/>
      <c r="TXG279" s="36"/>
      <c r="TXH279" s="36"/>
      <c r="TXI279" s="36"/>
      <c r="TXJ279" s="36"/>
      <c r="TXK279" s="36"/>
      <c r="TXL279" s="36"/>
      <c r="TXM279" s="36"/>
      <c r="TXN279" s="36"/>
      <c r="TXO279" s="36"/>
      <c r="TXP279" s="36"/>
      <c r="TXQ279" s="36"/>
      <c r="TXR279" s="36"/>
      <c r="TXS279" s="36"/>
      <c r="TXT279" s="36"/>
      <c r="TXU279" s="36"/>
      <c r="TXV279" s="36"/>
      <c r="TXW279" s="36"/>
      <c r="TXX279" s="36"/>
      <c r="TXY279" s="36"/>
      <c r="TXZ279" s="36"/>
      <c r="TYA279" s="36"/>
      <c r="TYB279" s="36"/>
      <c r="TYC279" s="36"/>
      <c r="TYD279" s="36"/>
      <c r="TYE279" s="36"/>
      <c r="TYF279" s="36"/>
      <c r="TYG279" s="36"/>
      <c r="TYH279" s="36"/>
      <c r="TYI279" s="36"/>
      <c r="TYJ279" s="36"/>
      <c r="TYK279" s="36"/>
      <c r="TYL279" s="36"/>
      <c r="TYM279" s="36"/>
      <c r="TYN279" s="36"/>
      <c r="TYO279" s="36"/>
      <c r="TYP279" s="36"/>
      <c r="TYQ279" s="36"/>
      <c r="TYR279" s="36"/>
      <c r="TYS279" s="36"/>
      <c r="TYT279" s="36"/>
      <c r="TYU279" s="36"/>
      <c r="TYV279" s="36"/>
      <c r="TYW279" s="36"/>
      <c r="TYX279" s="36"/>
      <c r="TYY279" s="36"/>
      <c r="TYZ279" s="36"/>
      <c r="TZA279" s="36"/>
      <c r="TZB279" s="36"/>
      <c r="TZC279" s="36"/>
      <c r="TZD279" s="36"/>
      <c r="TZE279" s="36"/>
      <c r="TZF279" s="36"/>
      <c r="TZG279" s="36"/>
      <c r="TZH279" s="36"/>
      <c r="TZI279" s="36"/>
      <c r="TZJ279" s="36"/>
      <c r="TZK279" s="36"/>
      <c r="TZL279" s="36"/>
      <c r="TZM279" s="36"/>
      <c r="TZN279" s="36"/>
      <c r="TZO279" s="36"/>
      <c r="TZP279" s="36"/>
      <c r="TZQ279" s="36"/>
      <c r="TZR279" s="36"/>
      <c r="TZS279" s="36"/>
      <c r="TZT279" s="36"/>
      <c r="TZU279" s="36"/>
      <c r="TZV279" s="36"/>
      <c r="TZW279" s="36"/>
      <c r="TZX279" s="36"/>
      <c r="TZY279" s="36"/>
      <c r="TZZ279" s="36"/>
      <c r="UAA279" s="36"/>
      <c r="UAB279" s="36"/>
      <c r="UAC279" s="36"/>
      <c r="UAD279" s="36"/>
      <c r="UAE279" s="36"/>
      <c r="UAF279" s="36"/>
      <c r="UAG279" s="36"/>
      <c r="UAH279" s="36"/>
      <c r="UAI279" s="36"/>
      <c r="UAJ279" s="36"/>
      <c r="UAK279" s="36"/>
      <c r="UAL279" s="36"/>
      <c r="UAM279" s="36"/>
      <c r="UAN279" s="36"/>
      <c r="UAO279" s="36"/>
      <c r="UAP279" s="36"/>
      <c r="UAQ279" s="36"/>
      <c r="UAR279" s="36"/>
      <c r="UAS279" s="36"/>
      <c r="UAT279" s="36"/>
      <c r="UAU279" s="36"/>
      <c r="UAV279" s="36"/>
      <c r="UAW279" s="36"/>
      <c r="UAX279" s="36"/>
      <c r="UAY279" s="36"/>
      <c r="UAZ279" s="36"/>
      <c r="UBA279" s="36"/>
      <c r="UBB279" s="36"/>
      <c r="UBC279" s="36"/>
      <c r="UBD279" s="36"/>
      <c r="UBE279" s="36"/>
      <c r="UBF279" s="36"/>
      <c r="UBG279" s="36"/>
      <c r="UBH279" s="36"/>
      <c r="UBI279" s="36"/>
      <c r="UBJ279" s="36"/>
      <c r="UBK279" s="36"/>
      <c r="UBL279" s="36"/>
      <c r="UBM279" s="36"/>
      <c r="UBN279" s="36"/>
      <c r="UBO279" s="36"/>
      <c r="UBP279" s="36"/>
      <c r="UBQ279" s="36"/>
      <c r="UBR279" s="36"/>
      <c r="UBS279" s="36"/>
      <c r="UBT279" s="36"/>
      <c r="UBU279" s="36"/>
      <c r="UBV279" s="36"/>
      <c r="UBW279" s="36"/>
      <c r="UBX279" s="36"/>
      <c r="UBY279" s="36"/>
      <c r="UBZ279" s="36"/>
      <c r="UCA279" s="36"/>
      <c r="UCB279" s="36"/>
      <c r="UCC279" s="36"/>
      <c r="UCD279" s="36"/>
      <c r="UCE279" s="36"/>
      <c r="UCF279" s="36"/>
      <c r="UCG279" s="36"/>
      <c r="UCH279" s="36"/>
      <c r="UCI279" s="36"/>
      <c r="UCJ279" s="36"/>
      <c r="UCK279" s="36"/>
      <c r="UCL279" s="36"/>
      <c r="UCM279" s="36"/>
      <c r="UCN279" s="36"/>
      <c r="UCO279" s="36"/>
      <c r="UCP279" s="36"/>
      <c r="UCQ279" s="36"/>
      <c r="UCR279" s="36"/>
      <c r="UCS279" s="36"/>
      <c r="UCT279" s="36"/>
      <c r="UCU279" s="36"/>
      <c r="UCV279" s="36"/>
      <c r="UCW279" s="36"/>
      <c r="UCX279" s="36"/>
      <c r="UCY279" s="36"/>
      <c r="UCZ279" s="36"/>
      <c r="UDA279" s="36"/>
      <c r="UDB279" s="36"/>
      <c r="UDC279" s="36"/>
      <c r="UDD279" s="36"/>
      <c r="UDE279" s="36"/>
      <c r="UDF279" s="36"/>
      <c r="UDG279" s="36"/>
      <c r="UDH279" s="36"/>
      <c r="UDI279" s="36"/>
      <c r="UDJ279" s="36"/>
      <c r="UDK279" s="36"/>
      <c r="UDL279" s="36"/>
      <c r="UDM279" s="36"/>
      <c r="UDN279" s="36"/>
      <c r="UDO279" s="36"/>
      <c r="UDP279" s="36"/>
      <c r="UDQ279" s="36"/>
      <c r="UDR279" s="36"/>
      <c r="UDS279" s="36"/>
      <c r="UDT279" s="36"/>
      <c r="UDU279" s="36"/>
      <c r="UDV279" s="36"/>
      <c r="UDW279" s="36"/>
      <c r="UDX279" s="36"/>
      <c r="UDY279" s="36"/>
      <c r="UDZ279" s="36"/>
      <c r="UEA279" s="36"/>
      <c r="UEB279" s="36"/>
      <c r="UEC279" s="36"/>
      <c r="UED279" s="36"/>
      <c r="UEE279" s="36"/>
      <c r="UEF279" s="36"/>
      <c r="UEG279" s="36"/>
      <c r="UEH279" s="36"/>
      <c r="UEI279" s="36"/>
      <c r="UEJ279" s="36"/>
      <c r="UEK279" s="36"/>
      <c r="UEL279" s="36"/>
      <c r="UEM279" s="36"/>
      <c r="UEN279" s="36"/>
      <c r="UEO279" s="36"/>
      <c r="UEP279" s="36"/>
      <c r="UEQ279" s="36"/>
      <c r="UER279" s="36"/>
      <c r="UES279" s="36"/>
      <c r="UET279" s="36"/>
      <c r="UEU279" s="36"/>
      <c r="UEV279" s="36"/>
      <c r="UEW279" s="36"/>
      <c r="UEX279" s="36"/>
      <c r="UEY279" s="36"/>
      <c r="UEZ279" s="36"/>
      <c r="UFA279" s="36"/>
      <c r="UFB279" s="36"/>
      <c r="UFC279" s="36"/>
      <c r="UFD279" s="36"/>
      <c r="UFE279" s="36"/>
      <c r="UFF279" s="36"/>
      <c r="UFG279" s="36"/>
      <c r="UFH279" s="36"/>
      <c r="UFI279" s="36"/>
      <c r="UFJ279" s="36"/>
      <c r="UFK279" s="36"/>
      <c r="UFL279" s="36"/>
      <c r="UFM279" s="36"/>
      <c r="UFN279" s="36"/>
      <c r="UFO279" s="36"/>
      <c r="UFP279" s="36"/>
      <c r="UFQ279" s="36"/>
      <c r="UFR279" s="36"/>
      <c r="UFS279" s="36"/>
      <c r="UFT279" s="36"/>
      <c r="UFU279" s="36"/>
      <c r="UFV279" s="36"/>
      <c r="UFW279" s="36"/>
      <c r="UFX279" s="36"/>
      <c r="UFY279" s="36"/>
      <c r="UFZ279" s="36"/>
      <c r="UGA279" s="36"/>
      <c r="UGB279" s="36"/>
      <c r="UGC279" s="36"/>
      <c r="UGD279" s="36"/>
      <c r="UGE279" s="36"/>
      <c r="UGF279" s="36"/>
      <c r="UGG279" s="36"/>
      <c r="UGH279" s="36"/>
      <c r="UGI279" s="36"/>
      <c r="UGJ279" s="36"/>
      <c r="UGK279" s="36"/>
      <c r="UGL279" s="36"/>
      <c r="UGM279" s="36"/>
      <c r="UGN279" s="36"/>
      <c r="UGO279" s="36"/>
      <c r="UGP279" s="36"/>
      <c r="UGQ279" s="36"/>
      <c r="UGR279" s="36"/>
      <c r="UGS279" s="36"/>
      <c r="UGT279" s="36"/>
      <c r="UGU279" s="36"/>
      <c r="UGV279" s="36"/>
      <c r="UGW279" s="36"/>
      <c r="UGX279" s="36"/>
      <c r="UGY279" s="36"/>
      <c r="UGZ279" s="36"/>
      <c r="UHA279" s="36"/>
      <c r="UHB279" s="36"/>
      <c r="UHC279" s="36"/>
      <c r="UHD279" s="36"/>
      <c r="UHE279" s="36"/>
      <c r="UHF279" s="36"/>
      <c r="UHG279" s="36"/>
      <c r="UHH279" s="36"/>
      <c r="UHI279" s="36"/>
      <c r="UHJ279" s="36"/>
      <c r="UHK279" s="36"/>
      <c r="UHL279" s="36"/>
      <c r="UHM279" s="36"/>
      <c r="UHN279" s="36"/>
      <c r="UHO279" s="36"/>
      <c r="UHP279" s="36"/>
      <c r="UHQ279" s="36"/>
      <c r="UHR279" s="36"/>
      <c r="UHS279" s="36"/>
      <c r="UHT279" s="36"/>
      <c r="UHU279" s="36"/>
      <c r="UHV279" s="36"/>
      <c r="UHW279" s="36"/>
      <c r="UHX279" s="36"/>
      <c r="UHY279" s="36"/>
      <c r="UHZ279" s="36"/>
      <c r="UIA279" s="36"/>
      <c r="UIB279" s="36"/>
      <c r="UIC279" s="36"/>
      <c r="UID279" s="36"/>
      <c r="UIE279" s="36"/>
      <c r="UIF279" s="36"/>
      <c r="UIG279" s="36"/>
      <c r="UIH279" s="36"/>
      <c r="UII279" s="36"/>
      <c r="UIJ279" s="36"/>
      <c r="UIK279" s="36"/>
      <c r="UIL279" s="36"/>
      <c r="UIM279" s="36"/>
      <c r="UIN279" s="36"/>
      <c r="UIO279" s="36"/>
      <c r="UIP279" s="36"/>
      <c r="UIQ279" s="36"/>
      <c r="UIR279" s="36"/>
      <c r="UIS279" s="36"/>
      <c r="UIT279" s="36"/>
      <c r="UIU279" s="36"/>
      <c r="UIV279" s="36"/>
      <c r="UIW279" s="36"/>
      <c r="UIX279" s="36"/>
      <c r="UIY279" s="36"/>
      <c r="UIZ279" s="36"/>
      <c r="UJA279" s="36"/>
      <c r="UJB279" s="36"/>
      <c r="UJC279" s="36"/>
      <c r="UJD279" s="36"/>
      <c r="UJE279" s="36"/>
      <c r="UJF279" s="36"/>
      <c r="UJG279" s="36"/>
      <c r="UJH279" s="36"/>
      <c r="UJI279" s="36"/>
      <c r="UJJ279" s="36"/>
      <c r="UJK279" s="36"/>
      <c r="UJL279" s="36"/>
      <c r="UJM279" s="36"/>
      <c r="UJN279" s="36"/>
      <c r="UJO279" s="36"/>
      <c r="UJP279" s="36"/>
      <c r="UJQ279" s="36"/>
      <c r="UJR279" s="36"/>
      <c r="UJS279" s="36"/>
      <c r="UJT279" s="36"/>
      <c r="UJU279" s="36"/>
      <c r="UJV279" s="36"/>
      <c r="UJW279" s="36"/>
      <c r="UJX279" s="36"/>
      <c r="UJY279" s="36"/>
      <c r="UJZ279" s="36"/>
      <c r="UKA279" s="36"/>
      <c r="UKB279" s="36"/>
      <c r="UKC279" s="36"/>
      <c r="UKD279" s="36"/>
      <c r="UKE279" s="36"/>
      <c r="UKF279" s="36"/>
      <c r="UKG279" s="36"/>
      <c r="UKH279" s="36"/>
      <c r="UKI279" s="36"/>
      <c r="UKJ279" s="36"/>
      <c r="UKK279" s="36"/>
      <c r="UKL279" s="36"/>
      <c r="UKM279" s="36"/>
      <c r="UKN279" s="36"/>
      <c r="UKO279" s="36"/>
      <c r="UKP279" s="36"/>
      <c r="UKQ279" s="36"/>
      <c r="UKR279" s="36"/>
      <c r="UKS279" s="36"/>
      <c r="UKT279" s="36"/>
      <c r="UKU279" s="36"/>
      <c r="UKV279" s="36"/>
      <c r="UKW279" s="36"/>
      <c r="UKX279" s="36"/>
      <c r="UKY279" s="36"/>
      <c r="UKZ279" s="36"/>
      <c r="ULA279" s="36"/>
      <c r="ULB279" s="36"/>
      <c r="ULC279" s="36"/>
      <c r="ULD279" s="36"/>
      <c r="ULE279" s="36"/>
      <c r="ULF279" s="36"/>
      <c r="ULG279" s="36"/>
      <c r="ULH279" s="36"/>
      <c r="ULI279" s="36"/>
      <c r="ULJ279" s="36"/>
      <c r="ULK279" s="36"/>
      <c r="ULL279" s="36"/>
      <c r="ULM279" s="36"/>
      <c r="ULN279" s="36"/>
      <c r="ULO279" s="36"/>
      <c r="ULP279" s="36"/>
      <c r="ULQ279" s="36"/>
      <c r="ULR279" s="36"/>
      <c r="ULS279" s="36"/>
      <c r="ULT279" s="36"/>
      <c r="ULU279" s="36"/>
      <c r="ULV279" s="36"/>
      <c r="ULW279" s="36"/>
      <c r="ULX279" s="36"/>
      <c r="ULY279" s="36"/>
      <c r="ULZ279" s="36"/>
      <c r="UMA279" s="36"/>
      <c r="UMB279" s="36"/>
      <c r="UMC279" s="36"/>
      <c r="UMD279" s="36"/>
      <c r="UME279" s="36"/>
      <c r="UMF279" s="36"/>
      <c r="UMG279" s="36"/>
      <c r="UMH279" s="36"/>
      <c r="UMI279" s="36"/>
      <c r="UMJ279" s="36"/>
      <c r="UMK279" s="36"/>
      <c r="UML279" s="36"/>
      <c r="UMM279" s="36"/>
      <c r="UMN279" s="36"/>
      <c r="UMO279" s="36"/>
      <c r="UMP279" s="36"/>
      <c r="UMQ279" s="36"/>
      <c r="UMR279" s="36"/>
      <c r="UMS279" s="36"/>
      <c r="UMT279" s="36"/>
      <c r="UMU279" s="36"/>
      <c r="UMV279" s="36"/>
      <c r="UMW279" s="36"/>
      <c r="UMX279" s="36"/>
      <c r="UMY279" s="36"/>
      <c r="UMZ279" s="36"/>
      <c r="UNA279" s="36"/>
      <c r="UNB279" s="36"/>
      <c r="UNC279" s="36"/>
      <c r="UND279" s="36"/>
      <c r="UNE279" s="36"/>
      <c r="UNF279" s="36"/>
      <c r="UNG279" s="36"/>
      <c r="UNH279" s="36"/>
      <c r="UNI279" s="36"/>
      <c r="UNJ279" s="36"/>
      <c r="UNK279" s="36"/>
      <c r="UNL279" s="36"/>
      <c r="UNM279" s="36"/>
      <c r="UNN279" s="36"/>
      <c r="UNO279" s="36"/>
      <c r="UNP279" s="36"/>
      <c r="UNQ279" s="36"/>
      <c r="UNR279" s="36"/>
      <c r="UNS279" s="36"/>
      <c r="UNT279" s="36"/>
      <c r="UNU279" s="36"/>
      <c r="UNV279" s="36"/>
      <c r="UNW279" s="36"/>
      <c r="UNX279" s="36"/>
      <c r="UNY279" s="36"/>
      <c r="UNZ279" s="36"/>
      <c r="UOA279" s="36"/>
      <c r="UOB279" s="36"/>
      <c r="UOC279" s="36"/>
      <c r="UOD279" s="36"/>
      <c r="UOE279" s="36"/>
      <c r="UOF279" s="36"/>
      <c r="UOG279" s="36"/>
      <c r="UOH279" s="36"/>
      <c r="UOI279" s="36"/>
      <c r="UOJ279" s="36"/>
      <c r="UOK279" s="36"/>
      <c r="UOL279" s="36"/>
      <c r="UOM279" s="36"/>
      <c r="UON279" s="36"/>
      <c r="UOO279" s="36"/>
      <c r="UOP279" s="36"/>
      <c r="UOQ279" s="36"/>
      <c r="UOR279" s="36"/>
      <c r="UOS279" s="36"/>
      <c r="UOT279" s="36"/>
      <c r="UOU279" s="36"/>
      <c r="UOV279" s="36"/>
      <c r="UOW279" s="36"/>
      <c r="UOX279" s="36"/>
      <c r="UOY279" s="36"/>
      <c r="UOZ279" s="36"/>
      <c r="UPA279" s="36"/>
      <c r="UPB279" s="36"/>
      <c r="UPC279" s="36"/>
      <c r="UPD279" s="36"/>
      <c r="UPE279" s="36"/>
      <c r="UPF279" s="36"/>
      <c r="UPG279" s="36"/>
      <c r="UPH279" s="36"/>
      <c r="UPI279" s="36"/>
      <c r="UPJ279" s="36"/>
      <c r="UPK279" s="36"/>
      <c r="UPL279" s="36"/>
      <c r="UPM279" s="36"/>
      <c r="UPN279" s="36"/>
      <c r="UPO279" s="36"/>
      <c r="UPP279" s="36"/>
      <c r="UPQ279" s="36"/>
      <c r="UPR279" s="36"/>
      <c r="UPS279" s="36"/>
      <c r="UPT279" s="36"/>
      <c r="UPU279" s="36"/>
      <c r="UPV279" s="36"/>
      <c r="UPW279" s="36"/>
      <c r="UPX279" s="36"/>
      <c r="UPY279" s="36"/>
      <c r="UPZ279" s="36"/>
      <c r="UQA279" s="36"/>
      <c r="UQB279" s="36"/>
      <c r="UQC279" s="36"/>
      <c r="UQD279" s="36"/>
      <c r="UQE279" s="36"/>
      <c r="UQF279" s="36"/>
      <c r="UQG279" s="36"/>
      <c r="UQH279" s="36"/>
      <c r="UQI279" s="36"/>
      <c r="UQJ279" s="36"/>
      <c r="UQK279" s="36"/>
      <c r="UQL279" s="36"/>
      <c r="UQM279" s="36"/>
      <c r="UQN279" s="36"/>
      <c r="UQO279" s="36"/>
      <c r="UQP279" s="36"/>
      <c r="UQQ279" s="36"/>
      <c r="UQR279" s="36"/>
      <c r="UQS279" s="36"/>
      <c r="UQT279" s="36"/>
      <c r="UQU279" s="36"/>
      <c r="UQV279" s="36"/>
      <c r="UQW279" s="36"/>
      <c r="UQX279" s="36"/>
      <c r="UQY279" s="36"/>
      <c r="UQZ279" s="36"/>
      <c r="URA279" s="36"/>
      <c r="URB279" s="36"/>
      <c r="URC279" s="36"/>
      <c r="URD279" s="36"/>
      <c r="URE279" s="36"/>
      <c r="URF279" s="36"/>
      <c r="URG279" s="36"/>
      <c r="URH279" s="36"/>
      <c r="URI279" s="36"/>
      <c r="URJ279" s="36"/>
      <c r="URK279" s="36"/>
      <c r="URL279" s="36"/>
      <c r="URM279" s="36"/>
      <c r="URN279" s="36"/>
      <c r="URO279" s="36"/>
      <c r="URP279" s="36"/>
      <c r="URQ279" s="36"/>
      <c r="URR279" s="36"/>
      <c r="URS279" s="36"/>
      <c r="URT279" s="36"/>
      <c r="URU279" s="36"/>
      <c r="URV279" s="36"/>
      <c r="URW279" s="36"/>
      <c r="URX279" s="36"/>
      <c r="URY279" s="36"/>
      <c r="URZ279" s="36"/>
      <c r="USA279" s="36"/>
      <c r="USB279" s="36"/>
      <c r="USC279" s="36"/>
      <c r="USD279" s="36"/>
      <c r="USE279" s="36"/>
      <c r="USF279" s="36"/>
      <c r="USG279" s="36"/>
      <c r="USH279" s="36"/>
      <c r="USI279" s="36"/>
      <c r="USJ279" s="36"/>
      <c r="USK279" s="36"/>
      <c r="USL279" s="36"/>
      <c r="USM279" s="36"/>
      <c r="USN279" s="36"/>
      <c r="USO279" s="36"/>
      <c r="USP279" s="36"/>
      <c r="USQ279" s="36"/>
      <c r="USR279" s="36"/>
      <c r="USS279" s="36"/>
      <c r="UST279" s="36"/>
      <c r="USU279" s="36"/>
      <c r="USV279" s="36"/>
      <c r="USW279" s="36"/>
      <c r="USX279" s="36"/>
      <c r="USY279" s="36"/>
      <c r="USZ279" s="36"/>
      <c r="UTA279" s="36"/>
      <c r="UTB279" s="36"/>
      <c r="UTC279" s="36"/>
      <c r="UTD279" s="36"/>
      <c r="UTE279" s="36"/>
      <c r="UTF279" s="36"/>
      <c r="UTG279" s="36"/>
      <c r="UTH279" s="36"/>
      <c r="UTI279" s="36"/>
      <c r="UTJ279" s="36"/>
      <c r="UTK279" s="36"/>
      <c r="UTL279" s="36"/>
      <c r="UTM279" s="36"/>
      <c r="UTN279" s="36"/>
      <c r="UTO279" s="36"/>
      <c r="UTP279" s="36"/>
      <c r="UTQ279" s="36"/>
      <c r="UTR279" s="36"/>
      <c r="UTS279" s="36"/>
      <c r="UTT279" s="36"/>
      <c r="UTU279" s="36"/>
      <c r="UTV279" s="36"/>
      <c r="UTW279" s="36"/>
      <c r="UTX279" s="36"/>
      <c r="UTY279" s="36"/>
      <c r="UTZ279" s="36"/>
      <c r="UUA279" s="36"/>
      <c r="UUB279" s="36"/>
      <c r="UUC279" s="36"/>
      <c r="UUD279" s="36"/>
      <c r="UUE279" s="36"/>
      <c r="UUF279" s="36"/>
      <c r="UUG279" s="36"/>
      <c r="UUH279" s="36"/>
      <c r="UUI279" s="36"/>
      <c r="UUJ279" s="36"/>
      <c r="UUK279" s="36"/>
      <c r="UUL279" s="36"/>
      <c r="UUM279" s="36"/>
      <c r="UUN279" s="36"/>
      <c r="UUO279" s="36"/>
      <c r="UUP279" s="36"/>
      <c r="UUQ279" s="36"/>
      <c r="UUR279" s="36"/>
      <c r="UUS279" s="36"/>
      <c r="UUT279" s="36"/>
      <c r="UUU279" s="36"/>
      <c r="UUV279" s="36"/>
      <c r="UUW279" s="36"/>
      <c r="UUX279" s="36"/>
      <c r="UUY279" s="36"/>
      <c r="UUZ279" s="36"/>
      <c r="UVA279" s="36"/>
      <c r="UVB279" s="36"/>
      <c r="UVC279" s="36"/>
      <c r="UVD279" s="36"/>
      <c r="UVE279" s="36"/>
      <c r="UVF279" s="36"/>
      <c r="UVG279" s="36"/>
      <c r="UVH279" s="36"/>
      <c r="UVI279" s="36"/>
      <c r="UVJ279" s="36"/>
      <c r="UVK279" s="36"/>
      <c r="UVL279" s="36"/>
      <c r="UVM279" s="36"/>
      <c r="UVN279" s="36"/>
      <c r="UVO279" s="36"/>
      <c r="UVP279" s="36"/>
      <c r="UVQ279" s="36"/>
      <c r="UVR279" s="36"/>
      <c r="UVS279" s="36"/>
      <c r="UVT279" s="36"/>
      <c r="UVU279" s="36"/>
      <c r="UVV279" s="36"/>
      <c r="UVW279" s="36"/>
      <c r="UVX279" s="36"/>
      <c r="UVY279" s="36"/>
      <c r="UVZ279" s="36"/>
      <c r="UWA279" s="36"/>
      <c r="UWB279" s="36"/>
      <c r="UWC279" s="36"/>
      <c r="UWD279" s="36"/>
      <c r="UWE279" s="36"/>
      <c r="UWF279" s="36"/>
      <c r="UWG279" s="36"/>
      <c r="UWH279" s="36"/>
      <c r="UWI279" s="36"/>
      <c r="UWJ279" s="36"/>
      <c r="UWK279" s="36"/>
      <c r="UWL279" s="36"/>
      <c r="UWM279" s="36"/>
      <c r="UWN279" s="36"/>
      <c r="UWO279" s="36"/>
      <c r="UWP279" s="36"/>
      <c r="UWQ279" s="36"/>
      <c r="UWR279" s="36"/>
      <c r="UWS279" s="36"/>
      <c r="UWT279" s="36"/>
      <c r="UWU279" s="36"/>
      <c r="UWV279" s="36"/>
      <c r="UWW279" s="36"/>
      <c r="UWX279" s="36"/>
      <c r="UWY279" s="36"/>
      <c r="UWZ279" s="36"/>
      <c r="UXA279" s="36"/>
      <c r="UXB279" s="36"/>
      <c r="UXC279" s="36"/>
      <c r="UXD279" s="36"/>
      <c r="UXE279" s="36"/>
      <c r="UXF279" s="36"/>
      <c r="UXG279" s="36"/>
      <c r="UXH279" s="36"/>
      <c r="UXI279" s="36"/>
      <c r="UXJ279" s="36"/>
      <c r="UXK279" s="36"/>
      <c r="UXL279" s="36"/>
      <c r="UXM279" s="36"/>
      <c r="UXN279" s="36"/>
      <c r="UXO279" s="36"/>
      <c r="UXP279" s="36"/>
      <c r="UXQ279" s="36"/>
      <c r="UXR279" s="36"/>
      <c r="UXS279" s="36"/>
      <c r="UXT279" s="36"/>
      <c r="UXU279" s="36"/>
      <c r="UXV279" s="36"/>
      <c r="UXW279" s="36"/>
      <c r="UXX279" s="36"/>
      <c r="UXY279" s="36"/>
      <c r="UXZ279" s="36"/>
      <c r="UYA279" s="36"/>
      <c r="UYB279" s="36"/>
      <c r="UYC279" s="36"/>
      <c r="UYD279" s="36"/>
      <c r="UYE279" s="36"/>
      <c r="UYF279" s="36"/>
      <c r="UYG279" s="36"/>
      <c r="UYH279" s="36"/>
      <c r="UYI279" s="36"/>
      <c r="UYJ279" s="36"/>
      <c r="UYK279" s="36"/>
      <c r="UYL279" s="36"/>
      <c r="UYM279" s="36"/>
      <c r="UYN279" s="36"/>
      <c r="UYO279" s="36"/>
      <c r="UYP279" s="36"/>
      <c r="UYQ279" s="36"/>
      <c r="UYR279" s="36"/>
      <c r="UYS279" s="36"/>
      <c r="UYT279" s="36"/>
      <c r="UYU279" s="36"/>
      <c r="UYV279" s="36"/>
      <c r="UYW279" s="36"/>
      <c r="UYX279" s="36"/>
      <c r="UYY279" s="36"/>
      <c r="UYZ279" s="36"/>
      <c r="UZA279" s="36"/>
      <c r="UZB279" s="36"/>
      <c r="UZC279" s="36"/>
      <c r="UZD279" s="36"/>
      <c r="UZE279" s="36"/>
      <c r="UZF279" s="36"/>
      <c r="UZG279" s="36"/>
      <c r="UZH279" s="36"/>
      <c r="UZI279" s="36"/>
      <c r="UZJ279" s="36"/>
      <c r="UZK279" s="36"/>
      <c r="UZL279" s="36"/>
      <c r="UZM279" s="36"/>
      <c r="UZN279" s="36"/>
      <c r="UZO279" s="36"/>
      <c r="UZP279" s="36"/>
      <c r="UZQ279" s="36"/>
      <c r="UZR279" s="36"/>
      <c r="UZS279" s="36"/>
      <c r="UZT279" s="36"/>
      <c r="UZU279" s="36"/>
      <c r="UZV279" s="36"/>
      <c r="UZW279" s="36"/>
      <c r="UZX279" s="36"/>
      <c r="UZY279" s="36"/>
      <c r="UZZ279" s="36"/>
      <c r="VAA279" s="36"/>
      <c r="VAB279" s="36"/>
      <c r="VAC279" s="36"/>
      <c r="VAD279" s="36"/>
      <c r="VAE279" s="36"/>
      <c r="VAF279" s="36"/>
      <c r="VAG279" s="36"/>
      <c r="VAH279" s="36"/>
      <c r="VAI279" s="36"/>
      <c r="VAJ279" s="36"/>
      <c r="VAK279" s="36"/>
      <c r="VAL279" s="36"/>
      <c r="VAM279" s="36"/>
      <c r="VAN279" s="36"/>
      <c r="VAO279" s="36"/>
      <c r="VAP279" s="36"/>
      <c r="VAQ279" s="36"/>
      <c r="VAR279" s="36"/>
      <c r="VAS279" s="36"/>
      <c r="VAT279" s="36"/>
      <c r="VAU279" s="36"/>
      <c r="VAV279" s="36"/>
      <c r="VAW279" s="36"/>
      <c r="VAX279" s="36"/>
      <c r="VAY279" s="36"/>
      <c r="VAZ279" s="36"/>
      <c r="VBA279" s="36"/>
      <c r="VBB279" s="36"/>
      <c r="VBC279" s="36"/>
      <c r="VBD279" s="36"/>
      <c r="VBE279" s="36"/>
      <c r="VBF279" s="36"/>
      <c r="VBG279" s="36"/>
      <c r="VBH279" s="36"/>
      <c r="VBI279" s="36"/>
      <c r="VBJ279" s="36"/>
      <c r="VBK279" s="36"/>
      <c r="VBL279" s="36"/>
      <c r="VBM279" s="36"/>
      <c r="VBN279" s="36"/>
      <c r="VBO279" s="36"/>
      <c r="VBP279" s="36"/>
      <c r="VBQ279" s="36"/>
      <c r="VBR279" s="36"/>
      <c r="VBS279" s="36"/>
      <c r="VBT279" s="36"/>
      <c r="VBU279" s="36"/>
      <c r="VBV279" s="36"/>
      <c r="VBW279" s="36"/>
      <c r="VBX279" s="36"/>
      <c r="VBY279" s="36"/>
      <c r="VBZ279" s="36"/>
      <c r="VCA279" s="36"/>
      <c r="VCB279" s="36"/>
      <c r="VCC279" s="36"/>
      <c r="VCD279" s="36"/>
      <c r="VCE279" s="36"/>
      <c r="VCF279" s="36"/>
      <c r="VCG279" s="36"/>
      <c r="VCH279" s="36"/>
      <c r="VCI279" s="36"/>
      <c r="VCJ279" s="36"/>
      <c r="VCK279" s="36"/>
      <c r="VCL279" s="36"/>
      <c r="VCM279" s="36"/>
      <c r="VCN279" s="36"/>
      <c r="VCO279" s="36"/>
      <c r="VCP279" s="36"/>
      <c r="VCQ279" s="36"/>
      <c r="VCR279" s="36"/>
      <c r="VCS279" s="36"/>
      <c r="VCT279" s="36"/>
      <c r="VCU279" s="36"/>
      <c r="VCV279" s="36"/>
      <c r="VCW279" s="36"/>
      <c r="VCX279" s="36"/>
      <c r="VCY279" s="36"/>
      <c r="VCZ279" s="36"/>
      <c r="VDA279" s="36"/>
      <c r="VDB279" s="36"/>
      <c r="VDC279" s="36"/>
      <c r="VDD279" s="36"/>
      <c r="VDE279" s="36"/>
      <c r="VDF279" s="36"/>
      <c r="VDG279" s="36"/>
      <c r="VDH279" s="36"/>
      <c r="VDI279" s="36"/>
      <c r="VDJ279" s="36"/>
      <c r="VDK279" s="36"/>
      <c r="VDL279" s="36"/>
      <c r="VDM279" s="36"/>
      <c r="VDN279" s="36"/>
      <c r="VDO279" s="36"/>
      <c r="VDP279" s="36"/>
      <c r="VDQ279" s="36"/>
      <c r="VDR279" s="36"/>
      <c r="VDS279" s="36"/>
      <c r="VDT279" s="36"/>
      <c r="VDU279" s="36"/>
      <c r="VDV279" s="36"/>
      <c r="VDW279" s="36"/>
      <c r="VDX279" s="36"/>
      <c r="VDY279" s="36"/>
      <c r="VDZ279" s="36"/>
      <c r="VEA279" s="36"/>
      <c r="VEB279" s="36"/>
      <c r="VEC279" s="36"/>
      <c r="VED279" s="36"/>
      <c r="VEE279" s="36"/>
      <c r="VEF279" s="36"/>
      <c r="VEG279" s="36"/>
      <c r="VEH279" s="36"/>
      <c r="VEI279" s="36"/>
      <c r="VEJ279" s="36"/>
      <c r="VEK279" s="36"/>
      <c r="VEL279" s="36"/>
      <c r="VEM279" s="36"/>
      <c r="VEN279" s="36"/>
      <c r="VEO279" s="36"/>
      <c r="VEP279" s="36"/>
      <c r="VEQ279" s="36"/>
      <c r="VER279" s="36"/>
      <c r="VES279" s="36"/>
      <c r="VET279" s="36"/>
      <c r="VEU279" s="36"/>
      <c r="VEV279" s="36"/>
      <c r="VEW279" s="36"/>
      <c r="VEX279" s="36"/>
      <c r="VEY279" s="36"/>
      <c r="VEZ279" s="36"/>
      <c r="VFA279" s="36"/>
      <c r="VFB279" s="36"/>
      <c r="VFC279" s="36"/>
      <c r="VFD279" s="36"/>
      <c r="VFE279" s="36"/>
      <c r="VFF279" s="36"/>
      <c r="VFG279" s="36"/>
      <c r="VFH279" s="36"/>
      <c r="VFI279" s="36"/>
      <c r="VFJ279" s="36"/>
      <c r="VFK279" s="36"/>
      <c r="VFL279" s="36"/>
      <c r="VFM279" s="36"/>
      <c r="VFN279" s="36"/>
      <c r="VFO279" s="36"/>
      <c r="VFP279" s="36"/>
      <c r="VFQ279" s="36"/>
      <c r="VFR279" s="36"/>
      <c r="VFS279" s="36"/>
      <c r="VFT279" s="36"/>
      <c r="VFU279" s="36"/>
      <c r="VFV279" s="36"/>
      <c r="VFW279" s="36"/>
      <c r="VFX279" s="36"/>
      <c r="VFY279" s="36"/>
      <c r="VFZ279" s="36"/>
      <c r="VGA279" s="36"/>
      <c r="VGB279" s="36"/>
      <c r="VGC279" s="36"/>
      <c r="VGD279" s="36"/>
      <c r="VGE279" s="36"/>
      <c r="VGF279" s="36"/>
      <c r="VGG279" s="36"/>
      <c r="VGH279" s="36"/>
      <c r="VGI279" s="36"/>
      <c r="VGJ279" s="36"/>
      <c r="VGK279" s="36"/>
      <c r="VGL279" s="36"/>
      <c r="VGM279" s="36"/>
      <c r="VGN279" s="36"/>
      <c r="VGO279" s="36"/>
      <c r="VGP279" s="36"/>
      <c r="VGQ279" s="36"/>
      <c r="VGR279" s="36"/>
      <c r="VGS279" s="36"/>
      <c r="VGT279" s="36"/>
      <c r="VGU279" s="36"/>
      <c r="VGV279" s="36"/>
      <c r="VGW279" s="36"/>
      <c r="VGX279" s="36"/>
      <c r="VGY279" s="36"/>
      <c r="VGZ279" s="36"/>
      <c r="VHA279" s="36"/>
      <c r="VHB279" s="36"/>
      <c r="VHC279" s="36"/>
      <c r="VHD279" s="36"/>
      <c r="VHE279" s="36"/>
      <c r="VHF279" s="36"/>
      <c r="VHG279" s="36"/>
      <c r="VHH279" s="36"/>
      <c r="VHI279" s="36"/>
      <c r="VHJ279" s="36"/>
      <c r="VHK279" s="36"/>
      <c r="VHL279" s="36"/>
      <c r="VHM279" s="36"/>
      <c r="VHN279" s="36"/>
      <c r="VHO279" s="36"/>
      <c r="VHP279" s="36"/>
      <c r="VHQ279" s="36"/>
      <c r="VHR279" s="36"/>
      <c r="VHS279" s="36"/>
      <c r="VHT279" s="36"/>
      <c r="VHU279" s="36"/>
      <c r="VHV279" s="36"/>
      <c r="VHW279" s="36"/>
      <c r="VHX279" s="36"/>
      <c r="VHY279" s="36"/>
      <c r="VHZ279" s="36"/>
      <c r="VIA279" s="36"/>
      <c r="VIB279" s="36"/>
      <c r="VIC279" s="36"/>
      <c r="VID279" s="36"/>
      <c r="VIE279" s="36"/>
      <c r="VIF279" s="36"/>
      <c r="VIG279" s="36"/>
      <c r="VIH279" s="36"/>
      <c r="VII279" s="36"/>
      <c r="VIJ279" s="36"/>
      <c r="VIK279" s="36"/>
      <c r="VIL279" s="36"/>
      <c r="VIM279" s="36"/>
      <c r="VIN279" s="36"/>
      <c r="VIO279" s="36"/>
      <c r="VIP279" s="36"/>
      <c r="VIQ279" s="36"/>
      <c r="VIR279" s="36"/>
      <c r="VIS279" s="36"/>
      <c r="VIT279" s="36"/>
      <c r="VIU279" s="36"/>
      <c r="VIV279" s="36"/>
      <c r="VIW279" s="36"/>
      <c r="VIX279" s="36"/>
      <c r="VIY279" s="36"/>
      <c r="VIZ279" s="36"/>
      <c r="VJA279" s="36"/>
      <c r="VJB279" s="36"/>
      <c r="VJC279" s="36"/>
      <c r="VJD279" s="36"/>
      <c r="VJE279" s="36"/>
      <c r="VJF279" s="36"/>
      <c r="VJG279" s="36"/>
      <c r="VJH279" s="36"/>
      <c r="VJI279" s="36"/>
      <c r="VJJ279" s="36"/>
      <c r="VJK279" s="36"/>
      <c r="VJL279" s="36"/>
      <c r="VJM279" s="36"/>
      <c r="VJN279" s="36"/>
      <c r="VJO279" s="36"/>
      <c r="VJP279" s="36"/>
      <c r="VJQ279" s="36"/>
      <c r="VJR279" s="36"/>
      <c r="VJS279" s="36"/>
      <c r="VJT279" s="36"/>
      <c r="VJU279" s="36"/>
      <c r="VJV279" s="36"/>
      <c r="VJW279" s="36"/>
      <c r="VJX279" s="36"/>
      <c r="VJY279" s="36"/>
      <c r="VJZ279" s="36"/>
      <c r="VKA279" s="36"/>
      <c r="VKB279" s="36"/>
      <c r="VKC279" s="36"/>
      <c r="VKD279" s="36"/>
      <c r="VKE279" s="36"/>
      <c r="VKF279" s="36"/>
      <c r="VKG279" s="36"/>
      <c r="VKH279" s="36"/>
      <c r="VKI279" s="36"/>
      <c r="VKJ279" s="36"/>
      <c r="VKK279" s="36"/>
      <c r="VKL279" s="36"/>
      <c r="VKM279" s="36"/>
      <c r="VKN279" s="36"/>
      <c r="VKO279" s="36"/>
      <c r="VKP279" s="36"/>
      <c r="VKQ279" s="36"/>
      <c r="VKR279" s="36"/>
      <c r="VKS279" s="36"/>
      <c r="VKT279" s="36"/>
      <c r="VKU279" s="36"/>
      <c r="VKV279" s="36"/>
      <c r="VKW279" s="36"/>
      <c r="VKX279" s="36"/>
      <c r="VKY279" s="36"/>
      <c r="VKZ279" s="36"/>
      <c r="VLA279" s="36"/>
      <c r="VLB279" s="36"/>
      <c r="VLC279" s="36"/>
      <c r="VLD279" s="36"/>
      <c r="VLE279" s="36"/>
      <c r="VLF279" s="36"/>
      <c r="VLG279" s="36"/>
      <c r="VLH279" s="36"/>
      <c r="VLI279" s="36"/>
      <c r="VLJ279" s="36"/>
      <c r="VLK279" s="36"/>
      <c r="VLL279" s="36"/>
      <c r="VLM279" s="36"/>
      <c r="VLN279" s="36"/>
      <c r="VLO279" s="36"/>
      <c r="VLP279" s="36"/>
      <c r="VLQ279" s="36"/>
      <c r="VLR279" s="36"/>
      <c r="VLS279" s="36"/>
      <c r="VLT279" s="36"/>
      <c r="VLU279" s="36"/>
      <c r="VLV279" s="36"/>
      <c r="VLW279" s="36"/>
      <c r="VLX279" s="36"/>
      <c r="VLY279" s="36"/>
      <c r="VLZ279" s="36"/>
      <c r="VMA279" s="36"/>
      <c r="VMB279" s="36"/>
      <c r="VMC279" s="36"/>
      <c r="VMD279" s="36"/>
      <c r="VME279" s="36"/>
      <c r="VMF279" s="36"/>
      <c r="VMG279" s="36"/>
      <c r="VMH279" s="36"/>
      <c r="VMI279" s="36"/>
      <c r="VMJ279" s="36"/>
      <c r="VMK279" s="36"/>
      <c r="VML279" s="36"/>
      <c r="VMM279" s="36"/>
      <c r="VMN279" s="36"/>
      <c r="VMO279" s="36"/>
      <c r="VMP279" s="36"/>
      <c r="VMQ279" s="36"/>
      <c r="VMR279" s="36"/>
      <c r="VMS279" s="36"/>
      <c r="VMT279" s="36"/>
      <c r="VMU279" s="36"/>
      <c r="VMV279" s="36"/>
      <c r="VMW279" s="36"/>
      <c r="VMX279" s="36"/>
      <c r="VMY279" s="36"/>
      <c r="VMZ279" s="36"/>
      <c r="VNA279" s="36"/>
      <c r="VNB279" s="36"/>
      <c r="VNC279" s="36"/>
      <c r="VND279" s="36"/>
      <c r="VNE279" s="36"/>
      <c r="VNF279" s="36"/>
      <c r="VNG279" s="36"/>
      <c r="VNH279" s="36"/>
      <c r="VNI279" s="36"/>
      <c r="VNJ279" s="36"/>
      <c r="VNK279" s="36"/>
      <c r="VNL279" s="36"/>
      <c r="VNM279" s="36"/>
      <c r="VNN279" s="36"/>
      <c r="VNO279" s="36"/>
      <c r="VNP279" s="36"/>
      <c r="VNQ279" s="36"/>
      <c r="VNR279" s="36"/>
      <c r="VNS279" s="36"/>
      <c r="VNT279" s="36"/>
      <c r="VNU279" s="36"/>
      <c r="VNV279" s="36"/>
      <c r="VNW279" s="36"/>
      <c r="VNX279" s="36"/>
      <c r="VNY279" s="36"/>
      <c r="VNZ279" s="36"/>
      <c r="VOA279" s="36"/>
      <c r="VOB279" s="36"/>
      <c r="VOC279" s="36"/>
      <c r="VOD279" s="36"/>
      <c r="VOE279" s="36"/>
      <c r="VOF279" s="36"/>
      <c r="VOG279" s="36"/>
      <c r="VOH279" s="36"/>
      <c r="VOI279" s="36"/>
      <c r="VOJ279" s="36"/>
      <c r="VOK279" s="36"/>
      <c r="VOL279" s="36"/>
      <c r="VOM279" s="36"/>
      <c r="VON279" s="36"/>
      <c r="VOO279" s="36"/>
      <c r="VOP279" s="36"/>
      <c r="VOQ279" s="36"/>
      <c r="VOR279" s="36"/>
      <c r="VOS279" s="36"/>
      <c r="VOT279" s="36"/>
      <c r="VOU279" s="36"/>
      <c r="VOV279" s="36"/>
      <c r="VOW279" s="36"/>
      <c r="VOX279" s="36"/>
      <c r="VOY279" s="36"/>
      <c r="VOZ279" s="36"/>
      <c r="VPA279" s="36"/>
      <c r="VPB279" s="36"/>
      <c r="VPC279" s="36"/>
      <c r="VPD279" s="36"/>
      <c r="VPE279" s="36"/>
      <c r="VPF279" s="36"/>
      <c r="VPG279" s="36"/>
      <c r="VPH279" s="36"/>
      <c r="VPI279" s="36"/>
      <c r="VPJ279" s="36"/>
      <c r="VPK279" s="36"/>
      <c r="VPL279" s="36"/>
      <c r="VPM279" s="36"/>
      <c r="VPN279" s="36"/>
      <c r="VPO279" s="36"/>
      <c r="VPP279" s="36"/>
      <c r="VPQ279" s="36"/>
      <c r="VPR279" s="36"/>
      <c r="VPS279" s="36"/>
      <c r="VPT279" s="36"/>
      <c r="VPU279" s="36"/>
      <c r="VPV279" s="36"/>
      <c r="VPW279" s="36"/>
      <c r="VPX279" s="36"/>
      <c r="VPY279" s="36"/>
      <c r="VPZ279" s="36"/>
      <c r="VQA279" s="36"/>
      <c r="VQB279" s="36"/>
      <c r="VQC279" s="36"/>
      <c r="VQD279" s="36"/>
      <c r="VQE279" s="36"/>
      <c r="VQF279" s="36"/>
      <c r="VQG279" s="36"/>
      <c r="VQH279" s="36"/>
      <c r="VQI279" s="36"/>
      <c r="VQJ279" s="36"/>
      <c r="VQK279" s="36"/>
      <c r="VQL279" s="36"/>
      <c r="VQM279" s="36"/>
      <c r="VQN279" s="36"/>
      <c r="VQO279" s="36"/>
      <c r="VQP279" s="36"/>
      <c r="VQQ279" s="36"/>
      <c r="VQR279" s="36"/>
      <c r="VQS279" s="36"/>
      <c r="VQT279" s="36"/>
      <c r="VQU279" s="36"/>
      <c r="VQV279" s="36"/>
      <c r="VQW279" s="36"/>
      <c r="VQX279" s="36"/>
      <c r="VQY279" s="36"/>
      <c r="VQZ279" s="36"/>
      <c r="VRA279" s="36"/>
      <c r="VRB279" s="36"/>
      <c r="VRC279" s="36"/>
      <c r="VRD279" s="36"/>
      <c r="VRE279" s="36"/>
      <c r="VRF279" s="36"/>
      <c r="VRG279" s="36"/>
      <c r="VRH279" s="36"/>
      <c r="VRI279" s="36"/>
      <c r="VRJ279" s="36"/>
      <c r="VRK279" s="36"/>
      <c r="VRL279" s="36"/>
      <c r="VRM279" s="36"/>
      <c r="VRN279" s="36"/>
      <c r="VRO279" s="36"/>
      <c r="VRP279" s="36"/>
      <c r="VRQ279" s="36"/>
      <c r="VRR279" s="36"/>
      <c r="VRS279" s="36"/>
      <c r="VRT279" s="36"/>
      <c r="VRU279" s="36"/>
      <c r="VRV279" s="36"/>
      <c r="VRW279" s="36"/>
      <c r="VRX279" s="36"/>
      <c r="VRY279" s="36"/>
      <c r="VRZ279" s="36"/>
      <c r="VSA279" s="36"/>
      <c r="VSB279" s="36"/>
      <c r="VSC279" s="36"/>
      <c r="VSD279" s="36"/>
      <c r="VSE279" s="36"/>
      <c r="VSF279" s="36"/>
      <c r="VSG279" s="36"/>
      <c r="VSH279" s="36"/>
      <c r="VSI279" s="36"/>
      <c r="VSJ279" s="36"/>
      <c r="VSK279" s="36"/>
      <c r="VSL279" s="36"/>
      <c r="VSM279" s="36"/>
      <c r="VSN279" s="36"/>
      <c r="VSO279" s="36"/>
      <c r="VSP279" s="36"/>
      <c r="VSQ279" s="36"/>
      <c r="VSR279" s="36"/>
      <c r="VSS279" s="36"/>
      <c r="VST279" s="36"/>
      <c r="VSU279" s="36"/>
      <c r="VSV279" s="36"/>
      <c r="VSW279" s="36"/>
      <c r="VSX279" s="36"/>
      <c r="VSY279" s="36"/>
      <c r="VSZ279" s="36"/>
      <c r="VTA279" s="36"/>
      <c r="VTB279" s="36"/>
      <c r="VTC279" s="36"/>
      <c r="VTD279" s="36"/>
      <c r="VTE279" s="36"/>
      <c r="VTF279" s="36"/>
      <c r="VTG279" s="36"/>
      <c r="VTH279" s="36"/>
      <c r="VTI279" s="36"/>
      <c r="VTJ279" s="36"/>
      <c r="VTK279" s="36"/>
      <c r="VTL279" s="36"/>
      <c r="VTM279" s="36"/>
      <c r="VTN279" s="36"/>
      <c r="VTO279" s="36"/>
      <c r="VTP279" s="36"/>
      <c r="VTQ279" s="36"/>
      <c r="VTR279" s="36"/>
      <c r="VTS279" s="36"/>
      <c r="VTT279" s="36"/>
      <c r="VTU279" s="36"/>
      <c r="VTV279" s="36"/>
      <c r="VTW279" s="36"/>
      <c r="VTX279" s="36"/>
      <c r="VTY279" s="36"/>
      <c r="VTZ279" s="36"/>
      <c r="VUA279" s="36"/>
      <c r="VUB279" s="36"/>
      <c r="VUC279" s="36"/>
      <c r="VUD279" s="36"/>
      <c r="VUE279" s="36"/>
      <c r="VUF279" s="36"/>
      <c r="VUG279" s="36"/>
      <c r="VUH279" s="36"/>
      <c r="VUI279" s="36"/>
      <c r="VUJ279" s="36"/>
      <c r="VUK279" s="36"/>
      <c r="VUL279" s="36"/>
      <c r="VUM279" s="36"/>
      <c r="VUN279" s="36"/>
      <c r="VUO279" s="36"/>
      <c r="VUP279" s="36"/>
      <c r="VUQ279" s="36"/>
      <c r="VUR279" s="36"/>
      <c r="VUS279" s="36"/>
      <c r="VUT279" s="36"/>
      <c r="VUU279" s="36"/>
      <c r="VUV279" s="36"/>
      <c r="VUW279" s="36"/>
      <c r="VUX279" s="36"/>
      <c r="VUY279" s="36"/>
      <c r="VUZ279" s="36"/>
      <c r="VVA279" s="36"/>
      <c r="VVB279" s="36"/>
      <c r="VVC279" s="36"/>
      <c r="VVD279" s="36"/>
      <c r="VVE279" s="36"/>
      <c r="VVF279" s="36"/>
      <c r="VVG279" s="36"/>
      <c r="VVH279" s="36"/>
      <c r="VVI279" s="36"/>
      <c r="VVJ279" s="36"/>
      <c r="VVK279" s="36"/>
      <c r="VVL279" s="36"/>
      <c r="VVM279" s="36"/>
      <c r="VVN279" s="36"/>
      <c r="VVO279" s="36"/>
      <c r="VVP279" s="36"/>
      <c r="VVQ279" s="36"/>
      <c r="VVR279" s="36"/>
      <c r="VVS279" s="36"/>
      <c r="VVT279" s="36"/>
      <c r="VVU279" s="36"/>
      <c r="VVV279" s="36"/>
      <c r="VVW279" s="36"/>
      <c r="VVX279" s="36"/>
      <c r="VVY279" s="36"/>
      <c r="VVZ279" s="36"/>
      <c r="VWA279" s="36"/>
      <c r="VWB279" s="36"/>
      <c r="VWC279" s="36"/>
      <c r="VWD279" s="36"/>
      <c r="VWE279" s="36"/>
      <c r="VWF279" s="36"/>
      <c r="VWG279" s="36"/>
      <c r="VWH279" s="36"/>
      <c r="VWI279" s="36"/>
      <c r="VWJ279" s="36"/>
      <c r="VWK279" s="36"/>
      <c r="VWL279" s="36"/>
      <c r="VWM279" s="36"/>
      <c r="VWN279" s="36"/>
      <c r="VWO279" s="36"/>
      <c r="VWP279" s="36"/>
      <c r="VWQ279" s="36"/>
      <c r="VWR279" s="36"/>
      <c r="VWS279" s="36"/>
      <c r="VWT279" s="36"/>
      <c r="VWU279" s="36"/>
      <c r="VWV279" s="36"/>
      <c r="VWW279" s="36"/>
      <c r="VWX279" s="36"/>
      <c r="VWY279" s="36"/>
      <c r="VWZ279" s="36"/>
      <c r="VXA279" s="36"/>
      <c r="VXB279" s="36"/>
      <c r="VXC279" s="36"/>
      <c r="VXD279" s="36"/>
      <c r="VXE279" s="36"/>
      <c r="VXF279" s="36"/>
      <c r="VXG279" s="36"/>
      <c r="VXH279" s="36"/>
      <c r="VXI279" s="36"/>
      <c r="VXJ279" s="36"/>
      <c r="VXK279" s="36"/>
      <c r="VXL279" s="36"/>
      <c r="VXM279" s="36"/>
      <c r="VXN279" s="36"/>
      <c r="VXO279" s="36"/>
      <c r="VXP279" s="36"/>
      <c r="VXQ279" s="36"/>
      <c r="VXR279" s="36"/>
      <c r="VXS279" s="36"/>
      <c r="VXT279" s="36"/>
      <c r="VXU279" s="36"/>
      <c r="VXV279" s="36"/>
      <c r="VXW279" s="36"/>
      <c r="VXX279" s="36"/>
      <c r="VXY279" s="36"/>
      <c r="VXZ279" s="36"/>
      <c r="VYA279" s="36"/>
      <c r="VYB279" s="36"/>
      <c r="VYC279" s="36"/>
      <c r="VYD279" s="36"/>
      <c r="VYE279" s="36"/>
      <c r="VYF279" s="36"/>
      <c r="VYG279" s="36"/>
      <c r="VYH279" s="36"/>
      <c r="VYI279" s="36"/>
      <c r="VYJ279" s="36"/>
      <c r="VYK279" s="36"/>
      <c r="VYL279" s="36"/>
      <c r="VYM279" s="36"/>
      <c r="VYN279" s="36"/>
      <c r="VYO279" s="36"/>
      <c r="VYP279" s="36"/>
      <c r="VYQ279" s="36"/>
      <c r="VYR279" s="36"/>
      <c r="VYS279" s="36"/>
      <c r="VYT279" s="36"/>
      <c r="VYU279" s="36"/>
      <c r="VYV279" s="36"/>
      <c r="VYW279" s="36"/>
      <c r="VYX279" s="36"/>
      <c r="VYY279" s="36"/>
      <c r="VYZ279" s="36"/>
      <c r="VZA279" s="36"/>
      <c r="VZB279" s="36"/>
      <c r="VZC279" s="36"/>
      <c r="VZD279" s="36"/>
      <c r="VZE279" s="36"/>
      <c r="VZF279" s="36"/>
      <c r="VZG279" s="36"/>
      <c r="VZH279" s="36"/>
      <c r="VZI279" s="36"/>
      <c r="VZJ279" s="36"/>
      <c r="VZK279" s="36"/>
      <c r="VZL279" s="36"/>
      <c r="VZM279" s="36"/>
      <c r="VZN279" s="36"/>
      <c r="VZO279" s="36"/>
      <c r="VZP279" s="36"/>
      <c r="VZQ279" s="36"/>
      <c r="VZR279" s="36"/>
      <c r="VZS279" s="36"/>
      <c r="VZT279" s="36"/>
      <c r="VZU279" s="36"/>
      <c r="VZV279" s="36"/>
      <c r="VZW279" s="36"/>
      <c r="VZX279" s="36"/>
      <c r="VZY279" s="36"/>
      <c r="VZZ279" s="36"/>
      <c r="WAA279" s="36"/>
      <c r="WAB279" s="36"/>
      <c r="WAC279" s="36"/>
      <c r="WAD279" s="36"/>
      <c r="WAE279" s="36"/>
      <c r="WAF279" s="36"/>
      <c r="WAG279" s="36"/>
      <c r="WAH279" s="36"/>
      <c r="WAI279" s="36"/>
      <c r="WAJ279" s="36"/>
      <c r="WAK279" s="36"/>
      <c r="WAL279" s="36"/>
      <c r="WAM279" s="36"/>
      <c r="WAN279" s="36"/>
      <c r="WAO279" s="36"/>
      <c r="WAP279" s="36"/>
      <c r="WAQ279" s="36"/>
      <c r="WAR279" s="36"/>
      <c r="WAS279" s="36"/>
      <c r="WAT279" s="36"/>
      <c r="WAU279" s="36"/>
      <c r="WAV279" s="36"/>
      <c r="WAW279" s="36"/>
      <c r="WAX279" s="36"/>
      <c r="WAY279" s="36"/>
      <c r="WAZ279" s="36"/>
      <c r="WBA279" s="36"/>
      <c r="WBB279" s="36"/>
      <c r="WBC279" s="36"/>
      <c r="WBD279" s="36"/>
      <c r="WBE279" s="36"/>
      <c r="WBF279" s="36"/>
      <c r="WBG279" s="36"/>
      <c r="WBH279" s="36"/>
      <c r="WBI279" s="36"/>
      <c r="WBJ279" s="36"/>
      <c r="WBK279" s="36"/>
      <c r="WBL279" s="36"/>
      <c r="WBM279" s="36"/>
      <c r="WBN279" s="36"/>
      <c r="WBO279" s="36"/>
      <c r="WBP279" s="36"/>
      <c r="WBQ279" s="36"/>
      <c r="WBR279" s="36"/>
      <c r="WBS279" s="36"/>
      <c r="WBT279" s="36"/>
      <c r="WBU279" s="36"/>
      <c r="WBV279" s="36"/>
      <c r="WBW279" s="36"/>
      <c r="WBX279" s="36"/>
      <c r="WBY279" s="36"/>
      <c r="WBZ279" s="36"/>
      <c r="WCA279" s="36"/>
      <c r="WCB279" s="36"/>
      <c r="WCC279" s="36"/>
      <c r="WCD279" s="36"/>
      <c r="WCE279" s="36"/>
      <c r="WCF279" s="36"/>
      <c r="WCG279" s="36"/>
      <c r="WCH279" s="36"/>
      <c r="WCI279" s="36"/>
      <c r="WCJ279" s="36"/>
      <c r="WCK279" s="36"/>
      <c r="WCL279" s="36"/>
      <c r="WCM279" s="36"/>
      <c r="WCN279" s="36"/>
      <c r="WCO279" s="36"/>
      <c r="WCP279" s="36"/>
      <c r="WCQ279" s="36"/>
      <c r="WCR279" s="36"/>
      <c r="WCS279" s="36"/>
      <c r="WCT279" s="36"/>
      <c r="WCU279" s="36"/>
      <c r="WCV279" s="36"/>
      <c r="WCW279" s="36"/>
      <c r="WCX279" s="36"/>
      <c r="WCY279" s="36"/>
      <c r="WCZ279" s="36"/>
      <c r="WDA279" s="36"/>
      <c r="WDB279" s="36"/>
      <c r="WDC279" s="36"/>
      <c r="WDD279" s="36"/>
      <c r="WDE279" s="36"/>
      <c r="WDF279" s="36"/>
      <c r="WDG279" s="36"/>
      <c r="WDH279" s="36"/>
      <c r="WDI279" s="36"/>
      <c r="WDJ279" s="36"/>
      <c r="WDK279" s="36"/>
      <c r="WDL279" s="36"/>
      <c r="WDM279" s="36"/>
      <c r="WDN279" s="36"/>
      <c r="WDO279" s="36"/>
      <c r="WDP279" s="36"/>
      <c r="WDQ279" s="36"/>
      <c r="WDR279" s="36"/>
      <c r="WDS279" s="36"/>
      <c r="WDT279" s="36"/>
      <c r="WDU279" s="36"/>
      <c r="WDV279" s="36"/>
      <c r="WDW279" s="36"/>
      <c r="WDX279" s="36"/>
      <c r="WDY279" s="36"/>
      <c r="WDZ279" s="36"/>
      <c r="WEA279" s="36"/>
      <c r="WEB279" s="36"/>
      <c r="WEC279" s="36"/>
      <c r="WED279" s="36"/>
      <c r="WEE279" s="36"/>
      <c r="WEF279" s="36"/>
      <c r="WEG279" s="36"/>
      <c r="WEH279" s="36"/>
      <c r="WEI279" s="36"/>
      <c r="WEJ279" s="36"/>
      <c r="WEK279" s="36"/>
      <c r="WEL279" s="36"/>
      <c r="WEM279" s="36"/>
      <c r="WEN279" s="36"/>
      <c r="WEO279" s="36"/>
      <c r="WEP279" s="36"/>
      <c r="WEQ279" s="36"/>
      <c r="WER279" s="36"/>
      <c r="WES279" s="36"/>
      <c r="WET279" s="36"/>
      <c r="WEU279" s="36"/>
      <c r="WEV279" s="36"/>
      <c r="WEW279" s="36"/>
      <c r="WEX279" s="36"/>
      <c r="WEY279" s="36"/>
      <c r="WEZ279" s="36"/>
      <c r="WFA279" s="36"/>
      <c r="WFB279" s="36"/>
      <c r="WFC279" s="36"/>
      <c r="WFD279" s="36"/>
      <c r="WFE279" s="36"/>
      <c r="WFF279" s="36"/>
      <c r="WFG279" s="36"/>
      <c r="WFH279" s="36"/>
      <c r="WFI279" s="36"/>
      <c r="WFJ279" s="36"/>
      <c r="WFK279" s="36"/>
      <c r="WFL279" s="36"/>
      <c r="WFM279" s="36"/>
      <c r="WFN279" s="36"/>
      <c r="WFO279" s="36"/>
      <c r="WFP279" s="36"/>
      <c r="WFQ279" s="36"/>
      <c r="WFR279" s="36"/>
      <c r="WFS279" s="36"/>
      <c r="WFT279" s="36"/>
      <c r="WFU279" s="36"/>
      <c r="WFV279" s="36"/>
      <c r="WFW279" s="36"/>
      <c r="WFX279" s="36"/>
      <c r="WFY279" s="36"/>
      <c r="WFZ279" s="36"/>
      <c r="WGA279" s="36"/>
      <c r="WGB279" s="36"/>
      <c r="WGC279" s="36"/>
      <c r="WGD279" s="36"/>
      <c r="WGE279" s="36"/>
      <c r="WGF279" s="36"/>
      <c r="WGG279" s="36"/>
      <c r="WGH279" s="36"/>
      <c r="WGI279" s="36"/>
      <c r="WGJ279" s="36"/>
      <c r="WGK279" s="36"/>
      <c r="WGL279" s="36"/>
      <c r="WGM279" s="36"/>
      <c r="WGN279" s="36"/>
      <c r="WGO279" s="36"/>
      <c r="WGP279" s="36"/>
      <c r="WGQ279" s="36"/>
      <c r="WGR279" s="36"/>
      <c r="WGS279" s="36"/>
      <c r="WGT279" s="36"/>
      <c r="WGU279" s="36"/>
      <c r="WGV279" s="36"/>
      <c r="WGW279" s="36"/>
      <c r="WGX279" s="36"/>
      <c r="WGY279" s="36"/>
      <c r="WGZ279" s="36"/>
      <c r="WHA279" s="36"/>
      <c r="WHB279" s="36"/>
      <c r="WHC279" s="36"/>
      <c r="WHD279" s="36"/>
      <c r="WHE279" s="36"/>
      <c r="WHF279" s="36"/>
      <c r="WHG279" s="36"/>
      <c r="WHH279" s="36"/>
      <c r="WHI279" s="36"/>
      <c r="WHJ279" s="36"/>
      <c r="WHK279" s="36"/>
      <c r="WHL279" s="36"/>
      <c r="WHM279" s="36"/>
      <c r="WHN279" s="36"/>
      <c r="WHO279" s="36"/>
      <c r="WHP279" s="36"/>
      <c r="WHQ279" s="36"/>
      <c r="WHR279" s="36"/>
      <c r="WHS279" s="36"/>
      <c r="WHT279" s="36"/>
      <c r="WHU279" s="36"/>
      <c r="WHV279" s="36"/>
      <c r="WHW279" s="36"/>
      <c r="WHX279" s="36"/>
      <c r="WHY279" s="36"/>
      <c r="WHZ279" s="36"/>
      <c r="WIA279" s="36"/>
      <c r="WIB279" s="36"/>
      <c r="WIC279" s="36"/>
      <c r="WID279" s="36"/>
      <c r="WIE279" s="36"/>
      <c r="WIF279" s="36"/>
      <c r="WIG279" s="36"/>
      <c r="WIH279" s="36"/>
      <c r="WII279" s="36"/>
      <c r="WIJ279" s="36"/>
      <c r="WIK279" s="36"/>
      <c r="WIL279" s="36"/>
      <c r="WIM279" s="36"/>
      <c r="WIN279" s="36"/>
      <c r="WIO279" s="36"/>
      <c r="WIP279" s="36"/>
      <c r="WIQ279" s="36"/>
      <c r="WIR279" s="36"/>
      <c r="WIS279" s="36"/>
      <c r="WIT279" s="36"/>
      <c r="WIU279" s="36"/>
      <c r="WIV279" s="36"/>
      <c r="WIW279" s="36"/>
      <c r="WIX279" s="36"/>
      <c r="WIY279" s="36"/>
      <c r="WIZ279" s="36"/>
      <c r="WJA279" s="36"/>
      <c r="WJB279" s="36"/>
      <c r="WJC279" s="36"/>
      <c r="WJD279" s="36"/>
      <c r="WJE279" s="36"/>
      <c r="WJF279" s="36"/>
      <c r="WJG279" s="36"/>
      <c r="WJH279" s="36"/>
      <c r="WJI279" s="36"/>
      <c r="WJJ279" s="36"/>
      <c r="WJK279" s="36"/>
      <c r="WJL279" s="36"/>
      <c r="WJM279" s="36"/>
      <c r="WJN279" s="36"/>
      <c r="WJO279" s="36"/>
      <c r="WJP279" s="36"/>
      <c r="WJQ279" s="36"/>
      <c r="WJR279" s="36"/>
      <c r="WJS279" s="36"/>
      <c r="WJT279" s="36"/>
      <c r="WJU279" s="36"/>
      <c r="WJV279" s="36"/>
      <c r="WJW279" s="36"/>
      <c r="WJX279" s="36"/>
      <c r="WJY279" s="36"/>
      <c r="WJZ279" s="36"/>
      <c r="WKA279" s="36"/>
      <c r="WKB279" s="36"/>
      <c r="WKC279" s="36"/>
      <c r="WKD279" s="36"/>
      <c r="WKE279" s="36"/>
      <c r="WKF279" s="36"/>
      <c r="WKG279" s="36"/>
      <c r="WKH279" s="36"/>
      <c r="WKI279" s="36"/>
      <c r="WKJ279" s="36"/>
      <c r="WKK279" s="36"/>
      <c r="WKL279" s="36"/>
      <c r="WKM279" s="36"/>
      <c r="WKN279" s="36"/>
      <c r="WKO279" s="36"/>
      <c r="WKP279" s="36"/>
      <c r="WKQ279" s="36"/>
      <c r="WKR279" s="36"/>
      <c r="WKS279" s="36"/>
      <c r="WKT279" s="36"/>
      <c r="WKU279" s="36"/>
      <c r="WKV279" s="36"/>
      <c r="WKW279" s="36"/>
      <c r="WKX279" s="36"/>
      <c r="WKY279" s="36"/>
      <c r="WKZ279" s="36"/>
      <c r="WLA279" s="36"/>
      <c r="WLB279" s="36"/>
      <c r="WLC279" s="36"/>
      <c r="WLD279" s="36"/>
      <c r="WLE279" s="36"/>
      <c r="WLF279" s="36"/>
      <c r="WLG279" s="36"/>
      <c r="WLH279" s="36"/>
      <c r="WLI279" s="36"/>
      <c r="WLJ279" s="36"/>
      <c r="WLK279" s="36"/>
      <c r="WLL279" s="36"/>
      <c r="WLM279" s="36"/>
      <c r="WLN279" s="36"/>
      <c r="WLO279" s="36"/>
      <c r="WLP279" s="36"/>
      <c r="WLQ279" s="36"/>
      <c r="WLR279" s="36"/>
      <c r="WLS279" s="36"/>
      <c r="WLT279" s="36"/>
      <c r="WLU279" s="36"/>
      <c r="WLV279" s="36"/>
      <c r="WLW279" s="36"/>
      <c r="WLX279" s="36"/>
      <c r="WLY279" s="36"/>
      <c r="WLZ279" s="36"/>
      <c r="WMA279" s="36"/>
      <c r="WMB279" s="36"/>
      <c r="WMC279" s="36"/>
      <c r="WMD279" s="36"/>
      <c r="WME279" s="36"/>
      <c r="WMF279" s="36"/>
      <c r="WMG279" s="36"/>
      <c r="WMH279" s="36"/>
      <c r="WMI279" s="36"/>
      <c r="WMJ279" s="36"/>
      <c r="WMK279" s="36"/>
      <c r="WML279" s="36"/>
      <c r="WMM279" s="36"/>
      <c r="WMN279" s="36"/>
      <c r="WMO279" s="36"/>
      <c r="WMP279" s="36"/>
      <c r="WMQ279" s="36"/>
      <c r="WMR279" s="36"/>
      <c r="WMS279" s="36"/>
      <c r="WMT279" s="36"/>
      <c r="WMU279" s="36"/>
      <c r="WMV279" s="36"/>
      <c r="WMW279" s="36"/>
      <c r="WMX279" s="36"/>
      <c r="WMY279" s="36"/>
      <c r="WMZ279" s="36"/>
      <c r="WNA279" s="36"/>
      <c r="WNB279" s="36"/>
      <c r="WNC279" s="36"/>
      <c r="WND279" s="36"/>
      <c r="WNE279" s="36"/>
      <c r="WNF279" s="36"/>
      <c r="WNG279" s="36"/>
      <c r="WNH279" s="36"/>
      <c r="WNI279" s="36"/>
      <c r="WNJ279" s="36"/>
      <c r="WNK279" s="36"/>
      <c r="WNL279" s="36"/>
      <c r="WNM279" s="36"/>
      <c r="WNN279" s="36"/>
      <c r="WNO279" s="36"/>
      <c r="WNP279" s="36"/>
      <c r="WNQ279" s="36"/>
      <c r="WNR279" s="36"/>
      <c r="WNS279" s="36"/>
      <c r="WNT279" s="36"/>
      <c r="WNU279" s="36"/>
      <c r="WNV279" s="36"/>
      <c r="WNW279" s="36"/>
      <c r="WNX279" s="36"/>
      <c r="WNY279" s="36"/>
      <c r="WNZ279" s="36"/>
      <c r="WOA279" s="36"/>
      <c r="WOB279" s="36"/>
      <c r="WOC279" s="36"/>
      <c r="WOD279" s="36"/>
      <c r="WOE279" s="36"/>
      <c r="WOF279" s="36"/>
      <c r="WOG279" s="36"/>
      <c r="WOH279" s="36"/>
      <c r="WOI279" s="36"/>
      <c r="WOJ279" s="36"/>
      <c r="WOK279" s="36"/>
      <c r="WOL279" s="36"/>
      <c r="WOM279" s="36"/>
      <c r="WON279" s="36"/>
      <c r="WOO279" s="36"/>
      <c r="WOP279" s="36"/>
      <c r="WOQ279" s="36"/>
      <c r="WOR279" s="36"/>
      <c r="WOS279" s="36"/>
      <c r="WOT279" s="36"/>
      <c r="WOU279" s="36"/>
      <c r="WOV279" s="36"/>
      <c r="WOW279" s="36"/>
      <c r="WOX279" s="36"/>
      <c r="WOY279" s="36"/>
      <c r="WOZ279" s="36"/>
      <c r="WPA279" s="36"/>
      <c r="WPB279" s="36"/>
      <c r="WPC279" s="36"/>
      <c r="WPD279" s="36"/>
      <c r="WPE279" s="36"/>
      <c r="WPF279" s="36"/>
      <c r="WPG279" s="36"/>
      <c r="WPH279" s="36"/>
      <c r="WPI279" s="36"/>
      <c r="WPJ279" s="36"/>
      <c r="WPK279" s="36"/>
      <c r="WPL279" s="36"/>
      <c r="WPM279" s="36"/>
      <c r="WPN279" s="36"/>
      <c r="WPO279" s="36"/>
      <c r="WPP279" s="36"/>
      <c r="WPQ279" s="36"/>
      <c r="WPR279" s="36"/>
      <c r="WPS279" s="36"/>
      <c r="WPT279" s="36"/>
      <c r="WPU279" s="36"/>
      <c r="WPV279" s="36"/>
      <c r="WPW279" s="36"/>
      <c r="WPX279" s="36"/>
      <c r="WPY279" s="36"/>
      <c r="WPZ279" s="36"/>
      <c r="WQA279" s="36"/>
      <c r="WQB279" s="36"/>
      <c r="WQC279" s="36"/>
      <c r="WQD279" s="36"/>
      <c r="WQE279" s="36"/>
      <c r="WQF279" s="36"/>
      <c r="WQG279" s="36"/>
      <c r="WQH279" s="36"/>
      <c r="WQI279" s="36"/>
      <c r="WQJ279" s="36"/>
      <c r="WQK279" s="36"/>
      <c r="WQL279" s="36"/>
      <c r="WQM279" s="36"/>
      <c r="WQN279" s="36"/>
      <c r="WQO279" s="36"/>
      <c r="WQP279" s="36"/>
      <c r="WQQ279" s="36"/>
      <c r="WQR279" s="36"/>
      <c r="WQS279" s="36"/>
      <c r="WQT279" s="36"/>
      <c r="WQU279" s="36"/>
      <c r="WQV279" s="36"/>
      <c r="WQW279" s="36"/>
      <c r="WQX279" s="36"/>
      <c r="WQY279" s="36"/>
      <c r="WQZ279" s="36"/>
      <c r="WRA279" s="36"/>
      <c r="WRB279" s="36"/>
      <c r="WRC279" s="36"/>
      <c r="WRD279" s="36"/>
      <c r="WRE279" s="36"/>
      <c r="WRF279" s="36"/>
      <c r="WRG279" s="36"/>
      <c r="WRH279" s="36"/>
      <c r="WRI279" s="36"/>
      <c r="WRJ279" s="36"/>
      <c r="WRK279" s="36"/>
      <c r="WRL279" s="36"/>
      <c r="WRM279" s="36"/>
      <c r="WRN279" s="36"/>
      <c r="WRO279" s="36"/>
      <c r="WRP279" s="36"/>
      <c r="WRQ279" s="36"/>
      <c r="WRR279" s="36"/>
      <c r="WRS279" s="36"/>
      <c r="WRT279" s="36"/>
      <c r="WRU279" s="36"/>
      <c r="WRV279" s="36"/>
      <c r="WRW279" s="36"/>
      <c r="WRX279" s="36"/>
      <c r="WRY279" s="36"/>
      <c r="WRZ279" s="36"/>
      <c r="WSA279" s="36"/>
      <c r="WSB279" s="36"/>
      <c r="WSC279" s="36"/>
      <c r="WSD279" s="36"/>
      <c r="WSE279" s="36"/>
      <c r="WSF279" s="36"/>
      <c r="WSG279" s="36"/>
      <c r="WSH279" s="36"/>
      <c r="WSI279" s="36"/>
      <c r="WSJ279" s="36"/>
      <c r="WSK279" s="36"/>
      <c r="WSL279" s="36"/>
      <c r="WSM279" s="36"/>
      <c r="WSN279" s="36"/>
      <c r="WSO279" s="36"/>
      <c r="WSP279" s="36"/>
      <c r="WSQ279" s="36"/>
      <c r="WSR279" s="36"/>
      <c r="WSS279" s="36"/>
      <c r="WST279" s="36"/>
      <c r="WSU279" s="36"/>
      <c r="WSV279" s="36"/>
      <c r="WSW279" s="36"/>
      <c r="WSX279" s="36"/>
      <c r="WSY279" s="36"/>
      <c r="WSZ279" s="36"/>
      <c r="WTA279" s="36"/>
      <c r="WTB279" s="36"/>
      <c r="WTC279" s="36"/>
      <c r="WTD279" s="36"/>
      <c r="WTE279" s="36"/>
      <c r="WTF279" s="36"/>
      <c r="WTG279" s="36"/>
      <c r="WTH279" s="36"/>
      <c r="WTI279" s="36"/>
      <c r="WTJ279" s="36"/>
      <c r="WTK279" s="36"/>
      <c r="WTL279" s="36"/>
      <c r="WTM279" s="36"/>
      <c r="WTN279" s="36"/>
      <c r="WTO279" s="36"/>
      <c r="WTP279" s="36"/>
      <c r="WTQ279" s="36"/>
      <c r="WTR279" s="36"/>
      <c r="WTS279" s="36"/>
      <c r="WTT279" s="36"/>
      <c r="WTU279" s="36"/>
      <c r="WTV279" s="36"/>
      <c r="WTW279" s="36"/>
      <c r="WTX279" s="36"/>
      <c r="WTY279" s="36"/>
      <c r="WTZ279" s="36"/>
      <c r="WUA279" s="36"/>
      <c r="WUB279" s="36"/>
      <c r="WUC279" s="36"/>
      <c r="WUD279" s="36"/>
      <c r="WUE279" s="36"/>
      <c r="WUF279" s="36"/>
      <c r="WUG279" s="36"/>
      <c r="WUH279" s="36"/>
      <c r="WUI279" s="36"/>
      <c r="WUJ279" s="36"/>
      <c r="WUK279" s="36"/>
      <c r="WUL279" s="36"/>
      <c r="WUM279" s="36"/>
      <c r="WUN279" s="36"/>
      <c r="WUO279" s="36"/>
      <c r="WUP279" s="36"/>
      <c r="WUQ279" s="36"/>
      <c r="WUR279" s="36"/>
      <c r="WUS279" s="36"/>
      <c r="WUT279" s="36"/>
      <c r="WUU279" s="36"/>
      <c r="WUV279" s="36"/>
      <c r="WUW279" s="36"/>
      <c r="WUX279" s="36"/>
      <c r="WUY279" s="36"/>
      <c r="WUZ279" s="36"/>
      <c r="WVA279" s="36"/>
      <c r="WVB279" s="36"/>
      <c r="WVC279" s="36"/>
      <c r="WVD279" s="36"/>
      <c r="WVE279" s="36"/>
      <c r="WVF279" s="36"/>
      <c r="WVG279" s="36"/>
      <c r="WVH279" s="36"/>
      <c r="WVI279" s="36"/>
      <c r="WVJ279" s="36"/>
      <c r="WVK279" s="36"/>
      <c r="WVL279" s="36"/>
      <c r="WVM279" s="36"/>
      <c r="WVN279" s="36"/>
      <c r="WVO279" s="36"/>
      <c r="WVP279" s="36"/>
      <c r="WVQ279" s="36"/>
      <c r="WVR279" s="36"/>
      <c r="WVS279" s="36"/>
      <c r="WVT279" s="36"/>
      <c r="WVU279" s="36"/>
      <c r="WVV279" s="36"/>
      <c r="WVW279" s="36"/>
      <c r="WVX279" s="36"/>
      <c r="WVY279" s="36"/>
      <c r="WVZ279" s="36"/>
      <c r="WWA279" s="36"/>
      <c r="WWB279" s="36"/>
      <c r="WWC279" s="36"/>
      <c r="WWD279" s="36"/>
      <c r="WWE279" s="36"/>
      <c r="WWF279" s="36"/>
      <c r="WWG279" s="36"/>
      <c r="WWH279" s="36"/>
      <c r="WWI279" s="36"/>
      <c r="WWJ279" s="36"/>
      <c r="WWK279" s="36"/>
      <c r="WWL279" s="36"/>
      <c r="WWM279" s="36"/>
      <c r="WWN279" s="36"/>
      <c r="WWO279" s="36"/>
      <c r="WWP279" s="36"/>
      <c r="WWQ279" s="36"/>
      <c r="WWR279" s="36"/>
      <c r="WWS279" s="36"/>
      <c r="WWT279" s="36"/>
      <c r="WWU279" s="36"/>
      <c r="WWV279" s="36"/>
      <c r="WWW279" s="36"/>
      <c r="WWX279" s="36"/>
      <c r="WWY279" s="36"/>
      <c r="WWZ279" s="36"/>
      <c r="WXA279" s="36"/>
      <c r="WXB279" s="36"/>
      <c r="WXC279" s="36"/>
      <c r="WXD279" s="36"/>
      <c r="WXE279" s="36"/>
      <c r="WXF279" s="36"/>
      <c r="WXG279" s="36"/>
      <c r="WXH279" s="36"/>
      <c r="WXI279" s="36"/>
      <c r="WXJ279" s="36"/>
      <c r="WXK279" s="36"/>
      <c r="WXL279" s="36"/>
      <c r="WXM279" s="36"/>
      <c r="WXN279" s="36"/>
      <c r="WXO279" s="36"/>
      <c r="WXP279" s="36"/>
      <c r="WXQ279" s="36"/>
      <c r="WXR279" s="36"/>
      <c r="WXS279" s="36"/>
      <c r="WXT279" s="36"/>
      <c r="WXU279" s="36"/>
      <c r="WXV279" s="36"/>
      <c r="WXW279" s="36"/>
      <c r="WXX279" s="36"/>
      <c r="WXY279" s="36"/>
      <c r="WXZ279" s="36"/>
      <c r="WYA279" s="36"/>
      <c r="WYB279" s="36"/>
      <c r="WYC279" s="36"/>
      <c r="WYD279" s="36"/>
      <c r="WYE279" s="36"/>
      <c r="WYF279" s="36"/>
      <c r="WYG279" s="36"/>
      <c r="WYH279" s="36"/>
      <c r="WYI279" s="36"/>
      <c r="WYJ279" s="36"/>
      <c r="WYK279" s="36"/>
      <c r="WYL279" s="36"/>
      <c r="WYM279" s="36"/>
      <c r="WYN279" s="36"/>
      <c r="WYO279" s="36"/>
      <c r="WYP279" s="36"/>
      <c r="WYQ279" s="36"/>
      <c r="WYR279" s="36"/>
      <c r="WYS279" s="36"/>
      <c r="WYT279" s="36"/>
      <c r="WYU279" s="36"/>
      <c r="WYV279" s="36"/>
      <c r="WYW279" s="36"/>
      <c r="WYX279" s="36"/>
      <c r="WYY279" s="36"/>
      <c r="WYZ279" s="36"/>
      <c r="WZA279" s="36"/>
      <c r="WZB279" s="36"/>
      <c r="WZC279" s="36"/>
      <c r="WZD279" s="36"/>
      <c r="WZE279" s="36"/>
      <c r="WZF279" s="36"/>
      <c r="WZG279" s="36"/>
      <c r="WZH279" s="36"/>
      <c r="WZI279" s="36"/>
      <c r="WZJ279" s="36"/>
      <c r="WZK279" s="36"/>
      <c r="WZL279" s="36"/>
      <c r="WZM279" s="36"/>
      <c r="WZN279" s="36"/>
      <c r="WZO279" s="36"/>
      <c r="WZP279" s="36"/>
      <c r="WZQ279" s="36"/>
      <c r="WZR279" s="36"/>
      <c r="WZS279" s="36"/>
      <c r="WZT279" s="36"/>
      <c r="WZU279" s="36"/>
      <c r="WZV279" s="36"/>
      <c r="WZW279" s="36"/>
      <c r="WZX279" s="36"/>
      <c r="WZY279" s="36"/>
      <c r="WZZ279" s="36"/>
      <c r="XAA279" s="36"/>
      <c r="XAB279" s="36"/>
      <c r="XAC279" s="36"/>
      <c r="XAD279" s="36"/>
      <c r="XAE279" s="36"/>
      <c r="XAF279" s="36"/>
      <c r="XAG279" s="36"/>
      <c r="XAH279" s="36"/>
      <c r="XAI279" s="36"/>
      <c r="XAJ279" s="36"/>
      <c r="XAK279" s="36"/>
      <c r="XAL279" s="36"/>
      <c r="XAM279" s="36"/>
      <c r="XAN279" s="36"/>
      <c r="XAO279" s="36"/>
      <c r="XAP279" s="36"/>
      <c r="XAQ279" s="36"/>
      <c r="XAR279" s="36"/>
      <c r="XAS279" s="36"/>
      <c r="XAT279" s="36"/>
      <c r="XAU279" s="36"/>
      <c r="XAV279" s="36"/>
      <c r="XAW279" s="36"/>
      <c r="XAX279" s="36"/>
      <c r="XAY279" s="36"/>
      <c r="XAZ279" s="36"/>
      <c r="XBA279" s="36"/>
      <c r="XBB279" s="36"/>
      <c r="XBC279" s="36"/>
      <c r="XBD279" s="36"/>
      <c r="XBE279" s="36"/>
      <c r="XBF279" s="36"/>
      <c r="XBG279" s="36"/>
      <c r="XBH279" s="36"/>
      <c r="XBI279" s="36"/>
      <c r="XBJ279" s="36"/>
      <c r="XBK279" s="36"/>
      <c r="XBL279" s="36"/>
      <c r="XBM279" s="36"/>
      <c r="XBN279" s="36"/>
      <c r="XBO279" s="36"/>
      <c r="XBP279" s="36"/>
      <c r="XBQ279" s="36"/>
      <c r="XBR279" s="36"/>
      <c r="XBS279" s="36"/>
      <c r="XBT279" s="36"/>
      <c r="XBU279" s="36"/>
      <c r="XBV279" s="36"/>
      <c r="XBW279" s="36"/>
      <c r="XBX279" s="36"/>
      <c r="XBY279" s="36"/>
      <c r="XBZ279" s="36"/>
      <c r="XCA279" s="36"/>
      <c r="XCB279" s="36"/>
      <c r="XCC279" s="36"/>
      <c r="XCD279" s="36"/>
      <c r="XCE279" s="36"/>
      <c r="XCF279" s="36"/>
      <c r="XCG279" s="36"/>
      <c r="XCH279" s="36"/>
      <c r="XCI279" s="36"/>
      <c r="XCJ279" s="36"/>
      <c r="XCK279" s="36"/>
      <c r="XCL279" s="36"/>
      <c r="XCM279" s="36"/>
      <c r="XCN279" s="36"/>
      <c r="XCO279" s="36"/>
      <c r="XCP279" s="36"/>
      <c r="XCQ279" s="36"/>
      <c r="XCR279" s="36"/>
      <c r="XCS279" s="36"/>
      <c r="XCT279" s="36"/>
      <c r="XCU279" s="36"/>
      <c r="XCV279" s="36"/>
      <c r="XCW279" s="36"/>
      <c r="XCX279" s="36"/>
      <c r="XCY279" s="36"/>
      <c r="XCZ279" s="36"/>
      <c r="XDA279" s="36"/>
      <c r="XDB279" s="36"/>
      <c r="XDC279" s="36"/>
      <c r="XDD279" s="36"/>
      <c r="XDE279" s="36"/>
      <c r="XDF279" s="36"/>
      <c r="XDG279" s="36"/>
      <c r="XDH279" s="36"/>
      <c r="XDI279" s="36"/>
      <c r="XDJ279" s="36"/>
      <c r="XDK279" s="36"/>
      <c r="XDL279" s="36"/>
      <c r="XDM279" s="36"/>
      <c r="XDN279" s="36"/>
      <c r="XDO279" s="36"/>
      <c r="XDP279" s="36"/>
      <c r="XDQ279" s="36"/>
      <c r="XDR279" s="36"/>
      <c r="XDS279" s="36"/>
      <c r="XDT279" s="36"/>
      <c r="XDU279" s="36"/>
      <c r="XDV279" s="36"/>
      <c r="XDW279" s="36"/>
      <c r="XDX279" s="36"/>
      <c r="XDY279" s="36"/>
      <c r="XDZ279" s="36"/>
      <c r="XEA279" s="36"/>
      <c r="XEB279" s="36"/>
      <c r="XEC279" s="36"/>
      <c r="XED279" s="36"/>
      <c r="XEE279" s="36"/>
      <c r="XEF279" s="36"/>
      <c r="XEG279" s="36"/>
      <c r="XEH279" s="36"/>
      <c r="XEI279" s="36"/>
      <c r="XEJ279" s="36"/>
      <c r="XEK279" s="36"/>
      <c r="XEL279" s="36"/>
      <c r="XEM279" s="36"/>
      <c r="XEN279" s="36"/>
      <c r="XEO279" s="36"/>
      <c r="XEP279" s="36"/>
      <c r="XEQ279" s="36"/>
      <c r="XER279" s="36"/>
      <c r="XES279" s="36"/>
      <c r="XET279" s="36"/>
      <c r="XEU279" s="36"/>
      <c r="XEV279" s="36"/>
      <c r="XEW279" s="36"/>
      <c r="XEX279" s="36"/>
      <c r="XEY279" s="36"/>
      <c r="XEZ279" s="36"/>
      <c r="XFA279" s="36"/>
      <c r="XFB279" s="36"/>
      <c r="XFC279" s="36"/>
    </row>
    <row r="280" spans="1:16383" s="8" customFormat="1" ht="66" customHeight="1" x14ac:dyDescent="0.25">
      <c r="A280" s="40" t="s">
        <v>526</v>
      </c>
      <c r="B280" s="40" t="s">
        <v>109</v>
      </c>
      <c r="C280" s="9">
        <v>279</v>
      </c>
      <c r="D280" s="40" t="s">
        <v>202</v>
      </c>
      <c r="E280" s="40"/>
      <c r="F280" s="40"/>
      <c r="G280" s="40" t="s">
        <v>1050</v>
      </c>
      <c r="H280" s="40" t="s">
        <v>203</v>
      </c>
      <c r="I280" s="40" t="s">
        <v>79</v>
      </c>
      <c r="J280" s="40" t="s">
        <v>52</v>
      </c>
      <c r="K280" s="40">
        <v>2</v>
      </c>
      <c r="L280" s="40" t="s">
        <v>37</v>
      </c>
      <c r="M280" s="40">
        <v>5</v>
      </c>
      <c r="N280" s="40" t="s">
        <v>137</v>
      </c>
      <c r="O280" s="40" t="s">
        <v>718</v>
      </c>
      <c r="P280" s="40" t="s">
        <v>44</v>
      </c>
      <c r="Q280" s="40">
        <v>0</v>
      </c>
      <c r="R280" s="40" t="s">
        <v>31</v>
      </c>
      <c r="S280" s="3">
        <v>0</v>
      </c>
      <c r="T280" s="3">
        <v>48453182.380000003</v>
      </c>
      <c r="U280" s="3">
        <v>48453182.380000003</v>
      </c>
      <c r="V280" s="40" t="s">
        <v>32</v>
      </c>
      <c r="W280" s="40" t="s">
        <v>33</v>
      </c>
      <c r="X280" s="40" t="s">
        <v>201</v>
      </c>
      <c r="Y280" s="41">
        <v>3009133992</v>
      </c>
      <c r="Z280" s="16" t="s">
        <v>245</v>
      </c>
      <c r="AA280" s="40"/>
      <c r="AB280" s="40" t="s">
        <v>109</v>
      </c>
      <c r="AC280" s="40" t="s">
        <v>279</v>
      </c>
      <c r="AD280" s="40" t="s">
        <v>1098</v>
      </c>
      <c r="AE280" s="40"/>
      <c r="AF280" s="40"/>
    </row>
    <row r="281" spans="1:16383" s="8" customFormat="1" ht="82.5" x14ac:dyDescent="0.25">
      <c r="A281" s="40" t="s">
        <v>527</v>
      </c>
      <c r="B281" s="40" t="s">
        <v>109</v>
      </c>
      <c r="C281" s="9">
        <v>280</v>
      </c>
      <c r="D281" s="40" t="s">
        <v>202</v>
      </c>
      <c r="E281" s="40"/>
      <c r="F281" s="40"/>
      <c r="G281" s="40" t="s">
        <v>1051</v>
      </c>
      <c r="H281" s="40" t="s">
        <v>203</v>
      </c>
      <c r="I281" s="40" t="s">
        <v>79</v>
      </c>
      <c r="J281" s="40" t="s">
        <v>55</v>
      </c>
      <c r="K281" s="40">
        <v>5</v>
      </c>
      <c r="L281" s="40" t="s">
        <v>28</v>
      </c>
      <c r="M281" s="40">
        <v>4</v>
      </c>
      <c r="N281" s="40" t="s">
        <v>137</v>
      </c>
      <c r="O281" s="40" t="s">
        <v>718</v>
      </c>
      <c r="P281" s="40" t="s">
        <v>44</v>
      </c>
      <c r="Q281" s="40">
        <v>0</v>
      </c>
      <c r="R281" s="40" t="s">
        <v>31</v>
      </c>
      <c r="S281" s="3">
        <v>0</v>
      </c>
      <c r="T281" s="3">
        <v>29687532.800000001</v>
      </c>
      <c r="U281" s="3">
        <v>29687532.800000001</v>
      </c>
      <c r="V281" s="40" t="s">
        <v>32</v>
      </c>
      <c r="W281" s="40" t="s">
        <v>33</v>
      </c>
      <c r="X281" s="40" t="s">
        <v>201</v>
      </c>
      <c r="Y281" s="41">
        <v>3009133992</v>
      </c>
      <c r="Z281" s="16" t="s">
        <v>245</v>
      </c>
      <c r="AA281" s="40"/>
      <c r="AB281" s="40" t="s">
        <v>109</v>
      </c>
      <c r="AC281" s="40" t="s">
        <v>279</v>
      </c>
      <c r="AD281" s="40" t="s">
        <v>1894</v>
      </c>
      <c r="AE281" s="76"/>
      <c r="AF281" s="76"/>
    </row>
    <row r="282" spans="1:16383" s="8" customFormat="1" ht="99" x14ac:dyDescent="0.25">
      <c r="A282" s="40" t="s">
        <v>528</v>
      </c>
      <c r="B282" s="40" t="s">
        <v>109</v>
      </c>
      <c r="C282" s="9">
        <v>281</v>
      </c>
      <c r="D282" s="40" t="s">
        <v>202</v>
      </c>
      <c r="E282" s="40"/>
      <c r="F282" s="40"/>
      <c r="G282" s="40" t="s">
        <v>1052</v>
      </c>
      <c r="H282" s="40" t="s">
        <v>203</v>
      </c>
      <c r="I282" s="40" t="s">
        <v>79</v>
      </c>
      <c r="J282" s="40" t="s">
        <v>27</v>
      </c>
      <c r="K282" s="40">
        <v>1</v>
      </c>
      <c r="L282" s="40" t="s">
        <v>37</v>
      </c>
      <c r="M282" s="40">
        <v>7</v>
      </c>
      <c r="N282" s="40" t="s">
        <v>137</v>
      </c>
      <c r="O282" s="40" t="s">
        <v>718</v>
      </c>
      <c r="P282" s="40" t="s">
        <v>44</v>
      </c>
      <c r="Q282" s="40">
        <v>0</v>
      </c>
      <c r="R282" s="40" t="s">
        <v>31</v>
      </c>
      <c r="S282" s="3">
        <v>0</v>
      </c>
      <c r="T282" s="3">
        <v>106669439.8</v>
      </c>
      <c r="U282" s="3">
        <v>106669439.8</v>
      </c>
      <c r="V282" s="40" t="s">
        <v>32</v>
      </c>
      <c r="W282" s="40" t="s">
        <v>33</v>
      </c>
      <c r="X282" s="40" t="s">
        <v>201</v>
      </c>
      <c r="Y282" s="41">
        <v>3009133992</v>
      </c>
      <c r="Z282" s="16" t="s">
        <v>245</v>
      </c>
      <c r="AA282" s="40"/>
      <c r="AB282" s="40" t="s">
        <v>109</v>
      </c>
      <c r="AC282" s="40" t="s">
        <v>279</v>
      </c>
      <c r="AD282" s="40" t="s">
        <v>740</v>
      </c>
      <c r="AE282" s="40"/>
      <c r="AF282" s="40"/>
    </row>
    <row r="283" spans="1:16383" s="8" customFormat="1" ht="49.5" customHeight="1" x14ac:dyDescent="0.25">
      <c r="A283" s="40" t="s">
        <v>529</v>
      </c>
      <c r="B283" s="40" t="s">
        <v>109</v>
      </c>
      <c r="C283" s="9">
        <v>282</v>
      </c>
      <c r="D283" s="40" t="s">
        <v>202</v>
      </c>
      <c r="E283" s="40"/>
      <c r="F283" s="40"/>
      <c r="G283" s="40" t="s">
        <v>1053</v>
      </c>
      <c r="H283" s="40" t="s">
        <v>203</v>
      </c>
      <c r="I283" s="40" t="s">
        <v>79</v>
      </c>
      <c r="J283" s="40" t="s">
        <v>55</v>
      </c>
      <c r="K283" s="40">
        <v>5</v>
      </c>
      <c r="L283" s="40" t="s">
        <v>28</v>
      </c>
      <c r="M283" s="40">
        <v>4</v>
      </c>
      <c r="N283" s="40" t="s">
        <v>137</v>
      </c>
      <c r="O283" s="40" t="s">
        <v>718</v>
      </c>
      <c r="P283" s="40" t="s">
        <v>44</v>
      </c>
      <c r="Q283" s="40">
        <v>0</v>
      </c>
      <c r="R283" s="40" t="s">
        <v>31</v>
      </c>
      <c r="S283" s="3">
        <v>0</v>
      </c>
      <c r="T283" s="3">
        <v>63811108</v>
      </c>
      <c r="U283" s="3">
        <v>63811108</v>
      </c>
      <c r="V283" s="40" t="s">
        <v>32</v>
      </c>
      <c r="W283" s="40" t="s">
        <v>33</v>
      </c>
      <c r="X283" s="40" t="s">
        <v>201</v>
      </c>
      <c r="Y283" s="41">
        <v>3009133992</v>
      </c>
      <c r="Z283" s="16" t="s">
        <v>245</v>
      </c>
      <c r="AA283" s="40"/>
      <c r="AB283" s="40" t="s">
        <v>109</v>
      </c>
      <c r="AC283" s="40" t="s">
        <v>279</v>
      </c>
      <c r="AD283" s="40" t="s">
        <v>1894</v>
      </c>
      <c r="AE283" s="76"/>
      <c r="AF283" s="76"/>
    </row>
    <row r="284" spans="1:16383" s="8" customFormat="1" ht="82.5" x14ac:dyDescent="0.25">
      <c r="A284" s="40" t="s">
        <v>530</v>
      </c>
      <c r="B284" s="40" t="s">
        <v>109</v>
      </c>
      <c r="C284" s="9">
        <v>283</v>
      </c>
      <c r="D284" s="40" t="s">
        <v>202</v>
      </c>
      <c r="E284" s="40"/>
      <c r="F284" s="40"/>
      <c r="G284" s="40" t="s">
        <v>1054</v>
      </c>
      <c r="H284" s="40" t="s">
        <v>203</v>
      </c>
      <c r="I284" s="40" t="s">
        <v>79</v>
      </c>
      <c r="J284" s="40" t="s">
        <v>52</v>
      </c>
      <c r="K284" s="40">
        <v>2</v>
      </c>
      <c r="L284" s="40" t="s">
        <v>37</v>
      </c>
      <c r="M284" s="40">
        <v>6</v>
      </c>
      <c r="N284" s="40" t="s">
        <v>137</v>
      </c>
      <c r="O284" s="40" t="s">
        <v>718</v>
      </c>
      <c r="P284" s="40" t="s">
        <v>44</v>
      </c>
      <c r="Q284" s="40">
        <v>0</v>
      </c>
      <c r="R284" s="40" t="s">
        <v>31</v>
      </c>
      <c r="S284" s="3">
        <v>0</v>
      </c>
      <c r="T284" s="3">
        <v>64179107.375756554</v>
      </c>
      <c r="U284" s="3">
        <f>+T284</f>
        <v>64179107.375756554</v>
      </c>
      <c r="V284" s="40" t="s">
        <v>32</v>
      </c>
      <c r="W284" s="40" t="s">
        <v>33</v>
      </c>
      <c r="X284" s="40" t="s">
        <v>201</v>
      </c>
      <c r="Y284" s="41">
        <v>3009133992</v>
      </c>
      <c r="Z284" s="16" t="s">
        <v>245</v>
      </c>
      <c r="AA284" s="40"/>
      <c r="AB284" s="40" t="s">
        <v>109</v>
      </c>
      <c r="AC284" s="40" t="s">
        <v>279</v>
      </c>
      <c r="AD284" s="40" t="s">
        <v>251</v>
      </c>
      <c r="AE284" s="40"/>
      <c r="AF284" s="40"/>
    </row>
    <row r="285" spans="1:16383" s="8" customFormat="1" ht="82.5" customHeight="1" x14ac:dyDescent="0.25">
      <c r="A285" s="40" t="s">
        <v>531</v>
      </c>
      <c r="B285" s="40" t="s">
        <v>109</v>
      </c>
      <c r="C285" s="9">
        <v>284</v>
      </c>
      <c r="D285" s="40" t="s">
        <v>202</v>
      </c>
      <c r="E285" s="40"/>
      <c r="F285" s="40"/>
      <c r="G285" s="40" t="s">
        <v>1055</v>
      </c>
      <c r="H285" s="40" t="s">
        <v>203</v>
      </c>
      <c r="I285" s="40" t="s">
        <v>79</v>
      </c>
      <c r="J285" s="40" t="s">
        <v>55</v>
      </c>
      <c r="K285" s="40">
        <v>5</v>
      </c>
      <c r="L285" s="40" t="s">
        <v>28</v>
      </c>
      <c r="M285" s="40">
        <v>4</v>
      </c>
      <c r="N285" s="40" t="s">
        <v>137</v>
      </c>
      <c r="O285" s="40" t="s">
        <v>718</v>
      </c>
      <c r="P285" s="40" t="s">
        <v>44</v>
      </c>
      <c r="Q285" s="40">
        <v>0</v>
      </c>
      <c r="R285" s="40" t="s">
        <v>31</v>
      </c>
      <c r="S285" s="3">
        <v>0</v>
      </c>
      <c r="T285" s="3">
        <v>48193285.299999997</v>
      </c>
      <c r="U285" s="3">
        <v>48193285.299999997</v>
      </c>
      <c r="V285" s="40" t="s">
        <v>32</v>
      </c>
      <c r="W285" s="40" t="s">
        <v>33</v>
      </c>
      <c r="X285" s="40" t="s">
        <v>201</v>
      </c>
      <c r="Y285" s="41">
        <v>3009133992</v>
      </c>
      <c r="Z285" s="16" t="s">
        <v>245</v>
      </c>
      <c r="AA285" s="40"/>
      <c r="AB285" s="40" t="s">
        <v>109</v>
      </c>
      <c r="AC285" s="40" t="s">
        <v>279</v>
      </c>
      <c r="AD285" s="40" t="s">
        <v>1894</v>
      </c>
      <c r="AE285" s="76"/>
      <c r="AF285" s="76"/>
    </row>
    <row r="286" spans="1:16383" s="8" customFormat="1" ht="82.5" x14ac:dyDescent="0.25">
      <c r="A286" s="40" t="s">
        <v>532</v>
      </c>
      <c r="B286" s="40" t="s">
        <v>109</v>
      </c>
      <c r="C286" s="9">
        <v>285</v>
      </c>
      <c r="D286" s="40" t="s">
        <v>202</v>
      </c>
      <c r="E286" s="40"/>
      <c r="F286" s="40"/>
      <c r="G286" s="40" t="s">
        <v>1056</v>
      </c>
      <c r="H286" s="40" t="s">
        <v>203</v>
      </c>
      <c r="I286" s="40" t="s">
        <v>79</v>
      </c>
      <c r="J286" s="40" t="s">
        <v>52</v>
      </c>
      <c r="K286" s="40">
        <v>2</v>
      </c>
      <c r="L286" s="40" t="s">
        <v>37</v>
      </c>
      <c r="M286" s="40">
        <v>6</v>
      </c>
      <c r="N286" s="40" t="s">
        <v>137</v>
      </c>
      <c r="O286" s="40" t="s">
        <v>718</v>
      </c>
      <c r="P286" s="40" t="s">
        <v>44</v>
      </c>
      <c r="Q286" s="40">
        <v>0</v>
      </c>
      <c r="R286" s="40" t="s">
        <v>31</v>
      </c>
      <c r="S286" s="3">
        <v>0</v>
      </c>
      <c r="T286" s="3">
        <v>30064246.649999999</v>
      </c>
      <c r="U286" s="3">
        <f>+T286</f>
        <v>30064246.649999999</v>
      </c>
      <c r="V286" s="40" t="s">
        <v>32</v>
      </c>
      <c r="W286" s="40" t="s">
        <v>33</v>
      </c>
      <c r="X286" s="40" t="s">
        <v>201</v>
      </c>
      <c r="Y286" s="41">
        <v>3009133992</v>
      </c>
      <c r="Z286" s="16" t="s">
        <v>245</v>
      </c>
      <c r="AA286" s="40"/>
      <c r="AB286" s="40" t="s">
        <v>109</v>
      </c>
      <c r="AC286" s="40" t="s">
        <v>279</v>
      </c>
      <c r="AD286" s="40" t="s">
        <v>757</v>
      </c>
      <c r="AE286" s="40"/>
      <c r="AF286" s="40"/>
    </row>
    <row r="287" spans="1:16383" s="8" customFormat="1" ht="82.5" x14ac:dyDescent="0.25">
      <c r="A287" s="40" t="s">
        <v>533</v>
      </c>
      <c r="B287" s="40" t="s">
        <v>109</v>
      </c>
      <c r="C287" s="9">
        <v>286</v>
      </c>
      <c r="D287" s="40" t="s">
        <v>202</v>
      </c>
      <c r="E287" s="40"/>
      <c r="F287" s="40"/>
      <c r="G287" s="40" t="s">
        <v>1057</v>
      </c>
      <c r="H287" s="40" t="s">
        <v>203</v>
      </c>
      <c r="I287" s="40" t="s">
        <v>79</v>
      </c>
      <c r="J287" s="40" t="s">
        <v>55</v>
      </c>
      <c r="K287" s="40">
        <v>5</v>
      </c>
      <c r="L287" s="40" t="s">
        <v>28</v>
      </c>
      <c r="M287" s="40">
        <v>4</v>
      </c>
      <c r="N287" s="40" t="s">
        <v>137</v>
      </c>
      <c r="O287" s="40" t="s">
        <v>718</v>
      </c>
      <c r="P287" s="40" t="s">
        <v>44</v>
      </c>
      <c r="Q287" s="40">
        <v>0</v>
      </c>
      <c r="R287" s="40" t="s">
        <v>31</v>
      </c>
      <c r="S287" s="3">
        <v>0</v>
      </c>
      <c r="T287" s="3">
        <v>17052043.5</v>
      </c>
      <c r="U287" s="3">
        <v>17052043.5</v>
      </c>
      <c r="V287" s="40" t="s">
        <v>32</v>
      </c>
      <c r="W287" s="40" t="s">
        <v>33</v>
      </c>
      <c r="X287" s="40" t="s">
        <v>201</v>
      </c>
      <c r="Y287" s="41">
        <v>3009133992</v>
      </c>
      <c r="Z287" s="16" t="s">
        <v>245</v>
      </c>
      <c r="AA287" s="40"/>
      <c r="AB287" s="40" t="s">
        <v>109</v>
      </c>
      <c r="AC287" s="40" t="s">
        <v>279</v>
      </c>
      <c r="AD287" s="40" t="s">
        <v>1894</v>
      </c>
      <c r="AE287" s="76"/>
      <c r="AF287" s="76"/>
    </row>
    <row r="288" spans="1:16383" s="37" customFormat="1" ht="82.5" customHeight="1" x14ac:dyDescent="0.25">
      <c r="A288" s="40" t="s">
        <v>534</v>
      </c>
      <c r="B288" s="40" t="s">
        <v>109</v>
      </c>
      <c r="C288" s="9">
        <v>287</v>
      </c>
      <c r="D288" s="40" t="s">
        <v>202</v>
      </c>
      <c r="E288" s="40"/>
      <c r="F288" s="40"/>
      <c r="G288" s="40" t="s">
        <v>1058</v>
      </c>
      <c r="H288" s="40" t="s">
        <v>203</v>
      </c>
      <c r="I288" s="40"/>
      <c r="J288" s="40" t="s">
        <v>52</v>
      </c>
      <c r="K288" s="40">
        <v>2</v>
      </c>
      <c r="L288" s="40" t="s">
        <v>37</v>
      </c>
      <c r="M288" s="40">
        <v>6</v>
      </c>
      <c r="N288" s="40" t="s">
        <v>137</v>
      </c>
      <c r="O288" s="40" t="s">
        <v>718</v>
      </c>
      <c r="P288" s="40" t="s">
        <v>44</v>
      </c>
      <c r="Q288" s="40">
        <v>0</v>
      </c>
      <c r="R288" s="40" t="s">
        <v>31</v>
      </c>
      <c r="S288" s="3">
        <v>0</v>
      </c>
      <c r="T288" s="3">
        <v>74152355.700000003</v>
      </c>
      <c r="U288" s="3">
        <f>+T288</f>
        <v>74152355.700000003</v>
      </c>
      <c r="V288" s="40" t="s">
        <v>32</v>
      </c>
      <c r="W288" s="40" t="s">
        <v>33</v>
      </c>
      <c r="X288" s="40" t="s">
        <v>201</v>
      </c>
      <c r="Y288" s="41">
        <v>3009133992</v>
      </c>
      <c r="Z288" s="16" t="s">
        <v>245</v>
      </c>
      <c r="AA288" s="40"/>
      <c r="AB288" s="40" t="s">
        <v>109</v>
      </c>
      <c r="AC288" s="40" t="s">
        <v>279</v>
      </c>
      <c r="AD288" s="40" t="s">
        <v>758</v>
      </c>
      <c r="AE288" s="40"/>
      <c r="AF288" s="40"/>
    </row>
    <row r="289" spans="1:16383" s="8" customFormat="1" ht="82.5" x14ac:dyDescent="0.25">
      <c r="A289" s="40" t="s">
        <v>535</v>
      </c>
      <c r="B289" s="40" t="s">
        <v>109</v>
      </c>
      <c r="C289" s="9">
        <v>288</v>
      </c>
      <c r="D289" s="40" t="s">
        <v>202</v>
      </c>
      <c r="E289" s="40"/>
      <c r="F289" s="40"/>
      <c r="G289" s="40" t="s">
        <v>1059</v>
      </c>
      <c r="H289" s="40" t="s">
        <v>203</v>
      </c>
      <c r="I289" s="40"/>
      <c r="J289" s="40" t="s">
        <v>55</v>
      </c>
      <c r="K289" s="40">
        <v>5</v>
      </c>
      <c r="L289" s="40" t="s">
        <v>28</v>
      </c>
      <c r="M289" s="40">
        <v>4</v>
      </c>
      <c r="N289" s="40" t="s">
        <v>137</v>
      </c>
      <c r="O289" s="40" t="s">
        <v>718</v>
      </c>
      <c r="P289" s="40" t="s">
        <v>44</v>
      </c>
      <c r="Q289" s="40">
        <v>0</v>
      </c>
      <c r="R289" s="40" t="s">
        <v>31</v>
      </c>
      <c r="S289" s="3">
        <v>0</v>
      </c>
      <c r="T289" s="3">
        <v>42235077</v>
      </c>
      <c r="U289" s="3">
        <v>42235077</v>
      </c>
      <c r="V289" s="40" t="s">
        <v>32</v>
      </c>
      <c r="W289" s="40" t="s">
        <v>33</v>
      </c>
      <c r="X289" s="40" t="s">
        <v>201</v>
      </c>
      <c r="Y289" s="41">
        <v>3009133992</v>
      </c>
      <c r="Z289" s="16" t="s">
        <v>245</v>
      </c>
      <c r="AA289" s="40"/>
      <c r="AB289" s="40" t="s">
        <v>109</v>
      </c>
      <c r="AC289" s="40" t="s">
        <v>279</v>
      </c>
      <c r="AD289" s="40" t="s">
        <v>1894</v>
      </c>
      <c r="AE289" s="76"/>
      <c r="AF289" s="76"/>
    </row>
    <row r="290" spans="1:16383" s="8" customFormat="1" ht="82.5" x14ac:dyDescent="0.25">
      <c r="A290" s="40" t="s">
        <v>536</v>
      </c>
      <c r="B290" s="40" t="s">
        <v>109</v>
      </c>
      <c r="C290" s="9">
        <v>289</v>
      </c>
      <c r="D290" s="40" t="s">
        <v>202</v>
      </c>
      <c r="E290" s="40"/>
      <c r="F290" s="40"/>
      <c r="G290" s="40" t="s">
        <v>1060</v>
      </c>
      <c r="H290" s="40" t="s">
        <v>203</v>
      </c>
      <c r="I290" s="40"/>
      <c r="J290" s="40" t="s">
        <v>27</v>
      </c>
      <c r="K290" s="40">
        <v>1</v>
      </c>
      <c r="L290" s="40" t="s">
        <v>37</v>
      </c>
      <c r="M290" s="40">
        <v>7</v>
      </c>
      <c r="N290" s="40" t="s">
        <v>137</v>
      </c>
      <c r="O290" s="40" t="s">
        <v>718</v>
      </c>
      <c r="P290" s="40" t="s">
        <v>44</v>
      </c>
      <c r="Q290" s="40">
        <v>0</v>
      </c>
      <c r="R290" s="40" t="s">
        <v>31</v>
      </c>
      <c r="S290" s="3">
        <v>0</v>
      </c>
      <c r="T290" s="3">
        <v>32901835.66</v>
      </c>
      <c r="U290" s="3">
        <f>+T290</f>
        <v>32901835.66</v>
      </c>
      <c r="V290" s="40" t="s">
        <v>32</v>
      </c>
      <c r="W290" s="40" t="s">
        <v>33</v>
      </c>
      <c r="X290" s="40" t="s">
        <v>201</v>
      </c>
      <c r="Y290" s="41">
        <v>3009133992</v>
      </c>
      <c r="Z290" s="16" t="s">
        <v>245</v>
      </c>
      <c r="AA290" s="40"/>
      <c r="AB290" s="40" t="s">
        <v>109</v>
      </c>
      <c r="AC290" s="40" t="s">
        <v>279</v>
      </c>
      <c r="AD290" s="40" t="s">
        <v>738</v>
      </c>
      <c r="AE290" s="40"/>
      <c r="AF290" s="40"/>
    </row>
    <row r="291" spans="1:16383" s="8" customFormat="1" ht="82.5" x14ac:dyDescent="0.25">
      <c r="A291" s="40" t="s">
        <v>537</v>
      </c>
      <c r="B291" s="40" t="s">
        <v>109</v>
      </c>
      <c r="C291" s="9">
        <v>290</v>
      </c>
      <c r="D291" s="40" t="s">
        <v>202</v>
      </c>
      <c r="E291" s="40"/>
      <c r="F291" s="40"/>
      <c r="G291" s="40" t="s">
        <v>1061</v>
      </c>
      <c r="H291" s="40" t="s">
        <v>203</v>
      </c>
      <c r="I291" s="40"/>
      <c r="J291" s="40" t="s">
        <v>55</v>
      </c>
      <c r="K291" s="40">
        <v>5</v>
      </c>
      <c r="L291" s="40" t="s">
        <v>28</v>
      </c>
      <c r="M291" s="40">
        <v>4</v>
      </c>
      <c r="N291" s="40" t="s">
        <v>137</v>
      </c>
      <c r="O291" s="40" t="s">
        <v>718</v>
      </c>
      <c r="P291" s="40" t="s">
        <v>44</v>
      </c>
      <c r="Q291" s="40">
        <v>0</v>
      </c>
      <c r="R291" s="40" t="s">
        <v>31</v>
      </c>
      <c r="S291" s="3">
        <v>0</v>
      </c>
      <c r="T291" s="3">
        <v>31851688.449999999</v>
      </c>
      <c r="U291" s="3">
        <v>31851688.449999999</v>
      </c>
      <c r="V291" s="40" t="s">
        <v>32</v>
      </c>
      <c r="W291" s="40" t="s">
        <v>33</v>
      </c>
      <c r="X291" s="40" t="s">
        <v>201</v>
      </c>
      <c r="Y291" s="41">
        <v>3009133992</v>
      </c>
      <c r="Z291" s="16" t="s">
        <v>245</v>
      </c>
      <c r="AA291" s="40"/>
      <c r="AB291" s="40" t="s">
        <v>109</v>
      </c>
      <c r="AC291" s="40" t="s">
        <v>279</v>
      </c>
      <c r="AD291" s="40" t="s">
        <v>1894</v>
      </c>
      <c r="AE291" s="76"/>
      <c r="AF291" s="76"/>
    </row>
    <row r="292" spans="1:16383" s="8" customFormat="1" ht="165" x14ac:dyDescent="0.25">
      <c r="A292" s="40" t="s">
        <v>538</v>
      </c>
      <c r="B292" s="40" t="s">
        <v>109</v>
      </c>
      <c r="C292" s="9">
        <v>291</v>
      </c>
      <c r="D292" s="40" t="s">
        <v>202</v>
      </c>
      <c r="E292" s="40"/>
      <c r="F292" s="40"/>
      <c r="G292" s="40" t="s">
        <v>1062</v>
      </c>
      <c r="H292" s="40" t="s">
        <v>203</v>
      </c>
      <c r="I292" s="40" t="s">
        <v>79</v>
      </c>
      <c r="J292" s="40" t="s">
        <v>52</v>
      </c>
      <c r="K292" s="40">
        <v>2</v>
      </c>
      <c r="L292" s="40" t="s">
        <v>37</v>
      </c>
      <c r="M292" s="40">
        <v>6</v>
      </c>
      <c r="N292" s="40" t="s">
        <v>137</v>
      </c>
      <c r="O292" s="40" t="s">
        <v>718</v>
      </c>
      <c r="P292" s="40" t="s">
        <v>44</v>
      </c>
      <c r="Q292" s="40">
        <v>0</v>
      </c>
      <c r="R292" s="40" t="s">
        <v>31</v>
      </c>
      <c r="S292" s="3">
        <v>0</v>
      </c>
      <c r="T292" s="3">
        <v>15915330.300000001</v>
      </c>
      <c r="U292" s="3">
        <f>+T292</f>
        <v>15915330.300000001</v>
      </c>
      <c r="V292" s="40" t="s">
        <v>32</v>
      </c>
      <c r="W292" s="40" t="s">
        <v>33</v>
      </c>
      <c r="X292" s="40" t="s">
        <v>201</v>
      </c>
      <c r="Y292" s="41">
        <v>3009133992</v>
      </c>
      <c r="Z292" s="16" t="s">
        <v>245</v>
      </c>
      <c r="AA292" s="40"/>
      <c r="AB292" s="40" t="s">
        <v>109</v>
      </c>
      <c r="AC292" s="40" t="s">
        <v>279</v>
      </c>
      <c r="AD292" s="40" t="s">
        <v>1692</v>
      </c>
      <c r="AE292" s="40"/>
      <c r="AF292" s="40"/>
    </row>
    <row r="293" spans="1:16383" s="8" customFormat="1" ht="82.5" x14ac:dyDescent="0.25">
      <c r="A293" s="12" t="s">
        <v>539</v>
      </c>
      <c r="B293" s="12" t="s">
        <v>109</v>
      </c>
      <c r="C293" s="13">
        <v>292</v>
      </c>
      <c r="D293" s="12" t="s">
        <v>202</v>
      </c>
      <c r="E293" s="12"/>
      <c r="F293" s="12"/>
      <c r="G293" s="12" t="s">
        <v>1063</v>
      </c>
      <c r="H293" s="12" t="s">
        <v>203</v>
      </c>
      <c r="I293" s="12" t="s">
        <v>79</v>
      </c>
      <c r="J293" s="12" t="s">
        <v>55</v>
      </c>
      <c r="K293" s="12">
        <v>5</v>
      </c>
      <c r="L293" s="12" t="s">
        <v>28</v>
      </c>
      <c r="M293" s="12">
        <v>4</v>
      </c>
      <c r="N293" s="12" t="s">
        <v>137</v>
      </c>
      <c r="O293" s="12" t="s">
        <v>718</v>
      </c>
      <c r="P293" s="12" t="s">
        <v>44</v>
      </c>
      <c r="Q293" s="12">
        <v>0</v>
      </c>
      <c r="R293" s="12" t="s">
        <v>31</v>
      </c>
      <c r="S293" s="14">
        <v>0</v>
      </c>
      <c r="T293" s="14">
        <v>10091500</v>
      </c>
      <c r="U293" s="14">
        <v>10091500</v>
      </c>
      <c r="V293" s="12" t="s">
        <v>32</v>
      </c>
      <c r="W293" s="12" t="s">
        <v>33</v>
      </c>
      <c r="X293" s="12" t="s">
        <v>201</v>
      </c>
      <c r="Y293" s="31">
        <v>3009133992</v>
      </c>
      <c r="Z293" s="43" t="s">
        <v>245</v>
      </c>
      <c r="AA293" s="12"/>
      <c r="AB293" s="12" t="s">
        <v>109</v>
      </c>
      <c r="AC293" s="12" t="s">
        <v>279</v>
      </c>
      <c r="AD293" s="12" t="s">
        <v>1906</v>
      </c>
      <c r="AE293" s="12"/>
      <c r="AF293" s="12"/>
    </row>
    <row r="294" spans="1:16383" s="8" customFormat="1" ht="49.5" x14ac:dyDescent="0.25">
      <c r="A294" s="40" t="s">
        <v>540</v>
      </c>
      <c r="B294" s="40" t="s">
        <v>109</v>
      </c>
      <c r="C294" s="9">
        <v>293</v>
      </c>
      <c r="D294" s="40" t="s">
        <v>240</v>
      </c>
      <c r="E294" s="40"/>
      <c r="F294" s="40"/>
      <c r="G294" s="40" t="s">
        <v>1064</v>
      </c>
      <c r="H294" s="40" t="s">
        <v>188</v>
      </c>
      <c r="I294" s="40"/>
      <c r="J294" s="40" t="s">
        <v>61</v>
      </c>
      <c r="K294" s="40">
        <v>4</v>
      </c>
      <c r="L294" s="40" t="s">
        <v>28</v>
      </c>
      <c r="M294" s="40">
        <v>8.5</v>
      </c>
      <c r="N294" s="40" t="s">
        <v>244</v>
      </c>
      <c r="O294" s="40" t="s">
        <v>716</v>
      </c>
      <c r="P294" s="40" t="s">
        <v>44</v>
      </c>
      <c r="Q294" s="40">
        <v>0</v>
      </c>
      <c r="R294" s="40" t="s">
        <v>31</v>
      </c>
      <c r="S294" s="3">
        <v>0</v>
      </c>
      <c r="T294" s="3">
        <v>4648000</v>
      </c>
      <c r="U294" s="3">
        <f>+T294</f>
        <v>4648000</v>
      </c>
      <c r="V294" s="40" t="s">
        <v>32</v>
      </c>
      <c r="W294" s="40" t="s">
        <v>33</v>
      </c>
      <c r="X294" s="40" t="s">
        <v>646</v>
      </c>
      <c r="Y294" s="41">
        <v>3009133992</v>
      </c>
      <c r="Z294" s="16" t="s">
        <v>647</v>
      </c>
      <c r="AA294" s="40"/>
      <c r="AB294" s="40" t="s">
        <v>109</v>
      </c>
      <c r="AC294" s="40" t="s">
        <v>278</v>
      </c>
      <c r="AD294" s="40" t="s">
        <v>1585</v>
      </c>
      <c r="AE294" s="40"/>
      <c r="AF294" s="40"/>
    </row>
    <row r="295" spans="1:16383" s="8" customFormat="1" ht="49.5" x14ac:dyDescent="0.25">
      <c r="A295" s="40" t="s">
        <v>541</v>
      </c>
      <c r="B295" s="40" t="s">
        <v>109</v>
      </c>
      <c r="C295" s="9">
        <v>294</v>
      </c>
      <c r="D295" s="40" t="s">
        <v>181</v>
      </c>
      <c r="E295" s="40"/>
      <c r="F295" s="40"/>
      <c r="G295" s="40" t="s">
        <v>1065</v>
      </c>
      <c r="H295" s="40" t="s">
        <v>182</v>
      </c>
      <c r="I295" s="40"/>
      <c r="J295" s="40" t="s">
        <v>43</v>
      </c>
      <c r="K295" s="40">
        <v>3</v>
      </c>
      <c r="L295" s="40" t="s">
        <v>28</v>
      </c>
      <c r="M295" s="40">
        <v>9.5</v>
      </c>
      <c r="N295" s="40" t="s">
        <v>29</v>
      </c>
      <c r="O295" s="40" t="s">
        <v>714</v>
      </c>
      <c r="P295" s="40" t="s">
        <v>44</v>
      </c>
      <c r="Q295" s="40">
        <v>0</v>
      </c>
      <c r="R295" s="40" t="s">
        <v>31</v>
      </c>
      <c r="S295" s="3">
        <v>0</v>
      </c>
      <c r="T295" s="3">
        <v>8448000</v>
      </c>
      <c r="U295" s="3">
        <f>+T295</f>
        <v>8448000</v>
      </c>
      <c r="V295" s="40" t="s">
        <v>32</v>
      </c>
      <c r="W295" s="40" t="s">
        <v>33</v>
      </c>
      <c r="X295" s="40" t="s">
        <v>249</v>
      </c>
      <c r="Y295" s="41">
        <v>3009133992</v>
      </c>
      <c r="Z295" s="16" t="s">
        <v>250</v>
      </c>
      <c r="AA295" s="40"/>
      <c r="AB295" s="40" t="s">
        <v>109</v>
      </c>
      <c r="AC295" s="40" t="s">
        <v>280</v>
      </c>
      <c r="AD295" s="40" t="s">
        <v>251</v>
      </c>
      <c r="AE295" s="40"/>
      <c r="AF295" s="40"/>
    </row>
    <row r="296" spans="1:16383" s="8" customFormat="1" ht="115.5" x14ac:dyDescent="0.25">
      <c r="A296" s="40" t="s">
        <v>542</v>
      </c>
      <c r="B296" s="40" t="s">
        <v>109</v>
      </c>
      <c r="C296" s="9">
        <v>295</v>
      </c>
      <c r="D296" s="40">
        <v>80131502</v>
      </c>
      <c r="E296" s="40"/>
      <c r="F296" s="40"/>
      <c r="G296" s="40" t="s">
        <v>1066</v>
      </c>
      <c r="H296" s="40" t="s">
        <v>182</v>
      </c>
      <c r="I296" s="40"/>
      <c r="J296" s="40" t="s">
        <v>61</v>
      </c>
      <c r="K296" s="40">
        <v>4</v>
      </c>
      <c r="L296" s="40" t="s">
        <v>28</v>
      </c>
      <c r="M296" s="40">
        <v>8</v>
      </c>
      <c r="N296" s="40" t="s">
        <v>29</v>
      </c>
      <c r="O296" s="40" t="s">
        <v>714</v>
      </c>
      <c r="P296" s="40" t="s">
        <v>44</v>
      </c>
      <c r="Q296" s="40">
        <v>0</v>
      </c>
      <c r="R296" s="40" t="s">
        <v>31</v>
      </c>
      <c r="S296" s="3">
        <v>0</v>
      </c>
      <c r="T296" s="3">
        <v>14100000</v>
      </c>
      <c r="U296" s="3">
        <f>+T296</f>
        <v>14100000</v>
      </c>
      <c r="V296" s="40" t="s">
        <v>32</v>
      </c>
      <c r="W296" s="40" t="s">
        <v>33</v>
      </c>
      <c r="X296" s="40" t="s">
        <v>656</v>
      </c>
      <c r="Y296" s="41">
        <v>3009133992</v>
      </c>
      <c r="Z296" s="16" t="s">
        <v>783</v>
      </c>
      <c r="AA296" s="40"/>
      <c r="AB296" s="40" t="s">
        <v>109</v>
      </c>
      <c r="AC296" s="40" t="s">
        <v>280</v>
      </c>
      <c r="AD296" s="40" t="s">
        <v>1640</v>
      </c>
      <c r="AE296" s="40"/>
      <c r="AF296" s="40"/>
    </row>
    <row r="297" spans="1:16383" s="8" customFormat="1" ht="66" x14ac:dyDescent="0.25">
      <c r="A297" s="40" t="s">
        <v>543</v>
      </c>
      <c r="B297" s="40" t="s">
        <v>109</v>
      </c>
      <c r="C297" s="9">
        <v>296</v>
      </c>
      <c r="D297" s="40">
        <v>80131502</v>
      </c>
      <c r="E297" s="40"/>
      <c r="F297" s="40"/>
      <c r="G297" s="40" t="s">
        <v>1635</v>
      </c>
      <c r="H297" s="40" t="s">
        <v>182</v>
      </c>
      <c r="I297" s="40"/>
      <c r="J297" s="40" t="s">
        <v>55</v>
      </c>
      <c r="K297" s="40">
        <v>5</v>
      </c>
      <c r="L297" s="40" t="s">
        <v>28</v>
      </c>
      <c r="M297" s="40">
        <v>7</v>
      </c>
      <c r="N297" s="40" t="s">
        <v>29</v>
      </c>
      <c r="O297" s="40" t="s">
        <v>714</v>
      </c>
      <c r="P297" s="40" t="s">
        <v>44</v>
      </c>
      <c r="Q297" s="40">
        <v>0</v>
      </c>
      <c r="R297" s="40" t="s">
        <v>31</v>
      </c>
      <c r="S297" s="3"/>
      <c r="T297" s="3">
        <v>429922087</v>
      </c>
      <c r="U297" s="3">
        <v>207451307</v>
      </c>
      <c r="V297" s="40" t="s">
        <v>45</v>
      </c>
      <c r="W297" s="40" t="s">
        <v>748</v>
      </c>
      <c r="X297" s="40" t="s">
        <v>237</v>
      </c>
      <c r="Y297" s="41">
        <v>3009133992</v>
      </c>
      <c r="Z297" s="16" t="s">
        <v>252</v>
      </c>
      <c r="AA297" s="40"/>
      <c r="AB297" s="40" t="s">
        <v>109</v>
      </c>
      <c r="AC297" s="40" t="s">
        <v>280</v>
      </c>
      <c r="AD297" s="40" t="s">
        <v>1636</v>
      </c>
      <c r="AE297" s="40"/>
      <c r="AF297" s="40"/>
    </row>
    <row r="298" spans="1:16383" s="8" customFormat="1" ht="49.5" x14ac:dyDescent="0.25">
      <c r="A298" s="40" t="s">
        <v>544</v>
      </c>
      <c r="B298" s="40" t="s">
        <v>109</v>
      </c>
      <c r="C298" s="9">
        <v>297</v>
      </c>
      <c r="D298" s="40">
        <v>80131502</v>
      </c>
      <c r="E298" s="40"/>
      <c r="F298" s="40"/>
      <c r="G298" s="40" t="s">
        <v>1686</v>
      </c>
      <c r="H298" s="40" t="s">
        <v>182</v>
      </c>
      <c r="I298" s="40"/>
      <c r="J298" s="40" t="s">
        <v>55</v>
      </c>
      <c r="K298" s="40">
        <v>5</v>
      </c>
      <c r="L298" s="40" t="s">
        <v>28</v>
      </c>
      <c r="M298" s="40">
        <v>7</v>
      </c>
      <c r="N298" s="40" t="s">
        <v>29</v>
      </c>
      <c r="O298" s="40" t="s">
        <v>714</v>
      </c>
      <c r="P298" s="40" t="s">
        <v>44</v>
      </c>
      <c r="Q298" s="40">
        <v>0</v>
      </c>
      <c r="R298" s="40" t="s">
        <v>31</v>
      </c>
      <c r="S298" s="3"/>
      <c r="T298" s="3">
        <v>2830015857.8695602</v>
      </c>
      <c r="U298" s="3">
        <v>1380213000</v>
      </c>
      <c r="V298" s="40" t="s">
        <v>45</v>
      </c>
      <c r="W298" s="40" t="s">
        <v>748</v>
      </c>
      <c r="X298" s="40" t="s">
        <v>237</v>
      </c>
      <c r="Y298" s="41">
        <v>3009133992</v>
      </c>
      <c r="Z298" s="16" t="s">
        <v>252</v>
      </c>
      <c r="AA298" s="40"/>
      <c r="AB298" s="40" t="s">
        <v>109</v>
      </c>
      <c r="AC298" s="40" t="s">
        <v>280</v>
      </c>
      <c r="AD298" s="40" t="s">
        <v>251</v>
      </c>
      <c r="AE298" s="40"/>
      <c r="AF298" s="40"/>
    </row>
    <row r="299" spans="1:16383" s="8" customFormat="1" ht="41.45" customHeight="1" x14ac:dyDescent="0.25">
      <c r="A299" s="40" t="s">
        <v>545</v>
      </c>
      <c r="B299" s="40" t="s">
        <v>109</v>
      </c>
      <c r="C299" s="9">
        <v>298</v>
      </c>
      <c r="D299" s="40">
        <v>80131502</v>
      </c>
      <c r="E299" s="40"/>
      <c r="F299" s="40"/>
      <c r="G299" s="40" t="s">
        <v>1687</v>
      </c>
      <c r="H299" s="40" t="s">
        <v>182</v>
      </c>
      <c r="I299" s="40"/>
      <c r="J299" s="40" t="s">
        <v>55</v>
      </c>
      <c r="K299" s="40">
        <v>5</v>
      </c>
      <c r="L299" s="40" t="s">
        <v>28</v>
      </c>
      <c r="M299" s="40">
        <v>7</v>
      </c>
      <c r="N299" s="40" t="s">
        <v>29</v>
      </c>
      <c r="O299" s="40" t="s">
        <v>714</v>
      </c>
      <c r="P299" s="40" t="s">
        <v>44</v>
      </c>
      <c r="Q299" s="40">
        <v>0</v>
      </c>
      <c r="R299" s="40" t="s">
        <v>31</v>
      </c>
      <c r="S299" s="3"/>
      <c r="T299" s="3">
        <v>653048208</v>
      </c>
      <c r="U299" s="3">
        <v>318494750</v>
      </c>
      <c r="V299" s="40" t="s">
        <v>45</v>
      </c>
      <c r="W299" s="40" t="s">
        <v>748</v>
      </c>
      <c r="X299" s="40" t="s">
        <v>237</v>
      </c>
      <c r="Y299" s="41">
        <v>3009133992</v>
      </c>
      <c r="Z299" s="16" t="s">
        <v>252</v>
      </c>
      <c r="AA299" s="40"/>
      <c r="AB299" s="40" t="s">
        <v>109</v>
      </c>
      <c r="AC299" s="40" t="s">
        <v>280</v>
      </c>
      <c r="AD299" s="40" t="s">
        <v>251</v>
      </c>
      <c r="AE299" s="40"/>
      <c r="AF299" s="40"/>
      <c r="AG299" s="36"/>
      <c r="AH299" s="36"/>
      <c r="AI299" s="36"/>
      <c r="AJ299" s="36"/>
      <c r="AK299" s="36"/>
      <c r="AL299" s="36"/>
      <c r="AM299" s="36"/>
      <c r="AN299" s="36"/>
      <c r="AO299" s="36"/>
      <c r="AP299" s="36"/>
      <c r="AQ299" s="36"/>
      <c r="AR299" s="36"/>
      <c r="AS299" s="36"/>
      <c r="AT299" s="36"/>
      <c r="AU299" s="36"/>
      <c r="AV299" s="36"/>
      <c r="AW299" s="36"/>
      <c r="AX299" s="36"/>
      <c r="AY299" s="36"/>
      <c r="AZ299" s="36"/>
      <c r="BA299" s="36"/>
      <c r="BB299" s="36"/>
      <c r="BC299" s="36"/>
      <c r="BD299" s="36"/>
      <c r="BE299" s="36"/>
      <c r="BF299" s="36"/>
      <c r="BG299" s="36"/>
      <c r="BH299" s="36"/>
      <c r="BI299" s="36"/>
      <c r="BJ299" s="36"/>
      <c r="BK299" s="36"/>
      <c r="BL299" s="36"/>
      <c r="BM299" s="36"/>
      <c r="BN299" s="36"/>
      <c r="BO299" s="36"/>
      <c r="BP299" s="36"/>
      <c r="BQ299" s="36"/>
      <c r="BR299" s="36"/>
      <c r="BS299" s="36"/>
      <c r="BT299" s="36"/>
      <c r="BU299" s="36"/>
      <c r="BV299" s="36"/>
      <c r="BW299" s="36"/>
      <c r="BX299" s="36"/>
      <c r="BY299" s="36"/>
      <c r="BZ299" s="36"/>
      <c r="CA299" s="36"/>
      <c r="CB299" s="36"/>
      <c r="CC299" s="36"/>
      <c r="CD299" s="36"/>
      <c r="CE299" s="36"/>
      <c r="CF299" s="36"/>
      <c r="CG299" s="36"/>
      <c r="CH299" s="36"/>
      <c r="CI299" s="36"/>
      <c r="CJ299" s="36"/>
      <c r="CK299" s="36"/>
      <c r="CL299" s="36"/>
      <c r="CM299" s="36"/>
      <c r="CN299" s="36"/>
      <c r="CO299" s="36"/>
      <c r="CP299" s="36"/>
      <c r="CQ299" s="36"/>
      <c r="CR299" s="36"/>
      <c r="CS299" s="36"/>
      <c r="CT299" s="36"/>
      <c r="CU299" s="36"/>
      <c r="CV299" s="36"/>
      <c r="CW299" s="36"/>
      <c r="CX299" s="36"/>
      <c r="CY299" s="36"/>
      <c r="CZ299" s="36"/>
      <c r="DA299" s="36"/>
      <c r="DB299" s="36"/>
      <c r="DC299" s="36"/>
      <c r="DD299" s="36"/>
      <c r="DE299" s="36"/>
      <c r="DF299" s="36"/>
      <c r="DG299" s="36"/>
      <c r="DH299" s="36"/>
      <c r="DI299" s="36"/>
      <c r="DJ299" s="36"/>
      <c r="DK299" s="36"/>
      <c r="DL299" s="36"/>
      <c r="DM299" s="36"/>
      <c r="DN299" s="36"/>
      <c r="DO299" s="36"/>
      <c r="DP299" s="36"/>
      <c r="DQ299" s="36"/>
      <c r="DR299" s="36"/>
      <c r="DS299" s="36"/>
      <c r="DT299" s="36"/>
      <c r="DU299" s="36"/>
      <c r="DV299" s="36"/>
      <c r="DW299" s="36"/>
      <c r="DX299" s="36"/>
      <c r="DY299" s="36"/>
      <c r="DZ299" s="36"/>
      <c r="EA299" s="36"/>
      <c r="EB299" s="36"/>
      <c r="EC299" s="36"/>
      <c r="ED299" s="36"/>
      <c r="EE299" s="36"/>
      <c r="EF299" s="36"/>
      <c r="EG299" s="36"/>
      <c r="EH299" s="36"/>
      <c r="EI299" s="36"/>
      <c r="EJ299" s="36"/>
      <c r="EK299" s="36"/>
      <c r="EL299" s="36"/>
      <c r="EM299" s="36"/>
      <c r="EN299" s="36"/>
      <c r="EO299" s="36"/>
      <c r="EP299" s="36"/>
      <c r="EQ299" s="36"/>
      <c r="ER299" s="36"/>
      <c r="ES299" s="36"/>
      <c r="ET299" s="36"/>
      <c r="EU299" s="36"/>
      <c r="EV299" s="36"/>
      <c r="EW299" s="36"/>
      <c r="EX299" s="36"/>
      <c r="EY299" s="36"/>
      <c r="EZ299" s="36"/>
      <c r="FA299" s="36"/>
      <c r="FB299" s="36"/>
      <c r="FC299" s="36"/>
      <c r="FD299" s="36"/>
      <c r="FE299" s="36"/>
      <c r="FF299" s="36"/>
      <c r="FG299" s="36"/>
      <c r="FH299" s="36"/>
      <c r="FI299" s="36"/>
      <c r="FJ299" s="36"/>
      <c r="FK299" s="36"/>
      <c r="FL299" s="36"/>
      <c r="FM299" s="36"/>
      <c r="FN299" s="36"/>
      <c r="FO299" s="36"/>
      <c r="FP299" s="36"/>
      <c r="FQ299" s="36"/>
      <c r="FR299" s="36"/>
      <c r="FS299" s="36"/>
      <c r="FT299" s="36"/>
      <c r="FU299" s="36"/>
      <c r="FV299" s="36"/>
      <c r="FW299" s="36"/>
      <c r="FX299" s="36"/>
      <c r="FY299" s="36"/>
      <c r="FZ299" s="36"/>
      <c r="GA299" s="36"/>
      <c r="GB299" s="36"/>
      <c r="GC299" s="36"/>
      <c r="GD299" s="36"/>
      <c r="GE299" s="36"/>
      <c r="GF299" s="36"/>
      <c r="GG299" s="36"/>
      <c r="GH299" s="36"/>
      <c r="GI299" s="36"/>
      <c r="GJ299" s="36"/>
      <c r="GK299" s="36"/>
      <c r="GL299" s="36"/>
      <c r="GM299" s="36"/>
      <c r="GN299" s="36"/>
      <c r="GO299" s="36"/>
      <c r="GP299" s="36"/>
      <c r="GQ299" s="36"/>
      <c r="GR299" s="36"/>
      <c r="GS299" s="36"/>
      <c r="GT299" s="36"/>
      <c r="GU299" s="36"/>
      <c r="GV299" s="36"/>
      <c r="GW299" s="36"/>
      <c r="GX299" s="36"/>
      <c r="GY299" s="36"/>
      <c r="GZ299" s="36"/>
      <c r="HA299" s="36"/>
      <c r="HB299" s="36"/>
      <c r="HC299" s="36"/>
      <c r="HD299" s="36"/>
      <c r="HE299" s="36"/>
      <c r="HF299" s="36"/>
      <c r="HG299" s="36"/>
      <c r="HH299" s="36"/>
      <c r="HI299" s="36"/>
      <c r="HJ299" s="36"/>
      <c r="HK299" s="36"/>
      <c r="HL299" s="36"/>
      <c r="HM299" s="36"/>
      <c r="HN299" s="36"/>
      <c r="HO299" s="36"/>
      <c r="HP299" s="36"/>
      <c r="HQ299" s="36"/>
      <c r="HR299" s="36"/>
      <c r="HS299" s="36"/>
      <c r="HT299" s="36"/>
      <c r="HU299" s="36"/>
      <c r="HV299" s="36"/>
      <c r="HW299" s="36"/>
      <c r="HX299" s="36"/>
      <c r="HY299" s="36"/>
      <c r="HZ299" s="36"/>
      <c r="IA299" s="36"/>
      <c r="IB299" s="36"/>
      <c r="IC299" s="36"/>
      <c r="ID299" s="36"/>
      <c r="IE299" s="36"/>
      <c r="IF299" s="36"/>
      <c r="IG299" s="36"/>
      <c r="IH299" s="36"/>
      <c r="II299" s="36"/>
      <c r="IJ299" s="36"/>
      <c r="IK299" s="36"/>
      <c r="IL299" s="36"/>
      <c r="IM299" s="36"/>
      <c r="IN299" s="36"/>
      <c r="IO299" s="36"/>
      <c r="IP299" s="36"/>
      <c r="IQ299" s="36"/>
      <c r="IR299" s="36"/>
      <c r="IS299" s="36"/>
      <c r="IT299" s="36"/>
      <c r="IU299" s="36"/>
      <c r="IV299" s="36"/>
      <c r="IW299" s="36"/>
      <c r="IX299" s="36"/>
      <c r="IY299" s="36"/>
      <c r="IZ299" s="36"/>
      <c r="JA299" s="36"/>
      <c r="JB299" s="36"/>
      <c r="JC299" s="36"/>
      <c r="JD299" s="36"/>
      <c r="JE299" s="36"/>
      <c r="JF299" s="36"/>
      <c r="JG299" s="36"/>
      <c r="JH299" s="36"/>
      <c r="JI299" s="36"/>
      <c r="JJ299" s="36"/>
      <c r="JK299" s="36"/>
      <c r="JL299" s="36"/>
      <c r="JM299" s="36"/>
      <c r="JN299" s="36"/>
      <c r="JO299" s="36"/>
      <c r="JP299" s="36"/>
      <c r="JQ299" s="36"/>
      <c r="JR299" s="36"/>
      <c r="JS299" s="36"/>
      <c r="JT299" s="36"/>
      <c r="JU299" s="36"/>
      <c r="JV299" s="36"/>
      <c r="JW299" s="36"/>
      <c r="JX299" s="36"/>
      <c r="JY299" s="36"/>
      <c r="JZ299" s="36"/>
      <c r="KA299" s="36"/>
      <c r="KB299" s="36"/>
      <c r="KC299" s="36"/>
      <c r="KD299" s="36"/>
      <c r="KE299" s="36"/>
      <c r="KF299" s="36"/>
      <c r="KG299" s="36"/>
      <c r="KH299" s="36"/>
      <c r="KI299" s="36"/>
      <c r="KJ299" s="36"/>
      <c r="KK299" s="36"/>
      <c r="KL299" s="36"/>
      <c r="KM299" s="36"/>
      <c r="KN299" s="36"/>
      <c r="KO299" s="36"/>
      <c r="KP299" s="36"/>
      <c r="KQ299" s="36"/>
      <c r="KR299" s="36"/>
      <c r="KS299" s="36"/>
      <c r="KT299" s="36"/>
      <c r="KU299" s="36"/>
      <c r="KV299" s="36"/>
      <c r="KW299" s="36"/>
      <c r="KX299" s="36"/>
      <c r="KY299" s="36"/>
      <c r="KZ299" s="36"/>
      <c r="LA299" s="36"/>
      <c r="LB299" s="36"/>
      <c r="LC299" s="36"/>
      <c r="LD299" s="36"/>
      <c r="LE299" s="36"/>
      <c r="LF299" s="36"/>
      <c r="LG299" s="36"/>
      <c r="LH299" s="36"/>
      <c r="LI299" s="36"/>
      <c r="LJ299" s="36"/>
      <c r="LK299" s="36"/>
      <c r="LL299" s="36"/>
      <c r="LM299" s="36"/>
      <c r="LN299" s="36"/>
      <c r="LO299" s="36"/>
      <c r="LP299" s="36"/>
      <c r="LQ299" s="36"/>
      <c r="LR299" s="36"/>
      <c r="LS299" s="36"/>
      <c r="LT299" s="36"/>
      <c r="LU299" s="36"/>
      <c r="LV299" s="36"/>
      <c r="LW299" s="36"/>
      <c r="LX299" s="36"/>
      <c r="LY299" s="36"/>
      <c r="LZ299" s="36"/>
      <c r="MA299" s="36"/>
      <c r="MB299" s="36"/>
      <c r="MC299" s="36"/>
      <c r="MD299" s="36"/>
      <c r="ME299" s="36"/>
      <c r="MF299" s="36"/>
      <c r="MG299" s="36"/>
      <c r="MH299" s="36"/>
      <c r="MI299" s="36"/>
      <c r="MJ299" s="36"/>
      <c r="MK299" s="36"/>
      <c r="ML299" s="36"/>
      <c r="MM299" s="36"/>
      <c r="MN299" s="36"/>
      <c r="MO299" s="36"/>
      <c r="MP299" s="36"/>
      <c r="MQ299" s="36"/>
      <c r="MR299" s="36"/>
      <c r="MS299" s="36"/>
      <c r="MT299" s="36"/>
      <c r="MU299" s="36"/>
      <c r="MV299" s="36"/>
      <c r="MW299" s="36"/>
      <c r="MX299" s="36"/>
      <c r="MY299" s="36"/>
      <c r="MZ299" s="36"/>
      <c r="NA299" s="36"/>
      <c r="NB299" s="36"/>
      <c r="NC299" s="36"/>
      <c r="ND299" s="36"/>
      <c r="NE299" s="36"/>
      <c r="NF299" s="36"/>
      <c r="NG299" s="36"/>
      <c r="NH299" s="36"/>
      <c r="NI299" s="36"/>
      <c r="NJ299" s="36"/>
      <c r="NK299" s="36"/>
      <c r="NL299" s="36"/>
      <c r="NM299" s="36"/>
      <c r="NN299" s="36"/>
      <c r="NO299" s="36"/>
      <c r="NP299" s="36"/>
      <c r="NQ299" s="36"/>
      <c r="NR299" s="36"/>
      <c r="NS299" s="36"/>
      <c r="NT299" s="36"/>
      <c r="NU299" s="36"/>
      <c r="NV299" s="36"/>
      <c r="NW299" s="36"/>
      <c r="NX299" s="36"/>
      <c r="NY299" s="36"/>
      <c r="NZ299" s="36"/>
      <c r="OA299" s="36"/>
      <c r="OB299" s="36"/>
      <c r="OC299" s="36"/>
      <c r="OD299" s="36"/>
      <c r="OE299" s="36"/>
      <c r="OF299" s="36"/>
      <c r="OG299" s="36"/>
      <c r="OH299" s="36"/>
      <c r="OI299" s="36"/>
      <c r="OJ299" s="36"/>
      <c r="OK299" s="36"/>
      <c r="OL299" s="36"/>
      <c r="OM299" s="36"/>
      <c r="ON299" s="36"/>
      <c r="OO299" s="36"/>
      <c r="OP299" s="36"/>
      <c r="OQ299" s="36"/>
      <c r="OR299" s="36"/>
      <c r="OS299" s="36"/>
      <c r="OT299" s="36"/>
      <c r="OU299" s="36"/>
      <c r="OV299" s="36"/>
      <c r="OW299" s="36"/>
      <c r="OX299" s="36"/>
      <c r="OY299" s="36"/>
      <c r="OZ299" s="36"/>
      <c r="PA299" s="36"/>
      <c r="PB299" s="36"/>
      <c r="PC299" s="36"/>
      <c r="PD299" s="36"/>
      <c r="PE299" s="36"/>
      <c r="PF299" s="36"/>
      <c r="PG299" s="36"/>
      <c r="PH299" s="36"/>
      <c r="PI299" s="36"/>
      <c r="PJ299" s="36"/>
      <c r="PK299" s="36"/>
      <c r="PL299" s="36"/>
      <c r="PM299" s="36"/>
      <c r="PN299" s="36"/>
      <c r="PO299" s="36"/>
      <c r="PP299" s="36"/>
      <c r="PQ299" s="36"/>
      <c r="PR299" s="36"/>
      <c r="PS299" s="36"/>
      <c r="PT299" s="36"/>
      <c r="PU299" s="36"/>
      <c r="PV299" s="36"/>
      <c r="PW299" s="36"/>
      <c r="PX299" s="36"/>
      <c r="PY299" s="36"/>
      <c r="PZ299" s="36"/>
      <c r="QA299" s="36"/>
      <c r="QB299" s="36"/>
      <c r="QC299" s="36"/>
      <c r="QD299" s="36"/>
      <c r="QE299" s="36"/>
      <c r="QF299" s="36"/>
      <c r="QG299" s="36"/>
      <c r="QH299" s="36"/>
      <c r="QI299" s="36"/>
      <c r="QJ299" s="36"/>
      <c r="QK299" s="36"/>
      <c r="QL299" s="36"/>
      <c r="QM299" s="36"/>
      <c r="QN299" s="36"/>
      <c r="QO299" s="36"/>
      <c r="QP299" s="36"/>
      <c r="QQ299" s="36"/>
      <c r="QR299" s="36"/>
      <c r="QS299" s="36"/>
      <c r="QT299" s="36"/>
      <c r="QU299" s="36"/>
      <c r="QV299" s="36"/>
      <c r="QW299" s="36"/>
      <c r="QX299" s="36"/>
      <c r="QY299" s="36"/>
      <c r="QZ299" s="36"/>
      <c r="RA299" s="36"/>
      <c r="RB299" s="36"/>
      <c r="RC299" s="36"/>
      <c r="RD299" s="36"/>
      <c r="RE299" s="36"/>
      <c r="RF299" s="36"/>
      <c r="RG299" s="36"/>
      <c r="RH299" s="36"/>
      <c r="RI299" s="36"/>
      <c r="RJ299" s="36"/>
      <c r="RK299" s="36"/>
      <c r="RL299" s="36"/>
      <c r="RM299" s="36"/>
      <c r="RN299" s="36"/>
      <c r="RO299" s="36"/>
      <c r="RP299" s="36"/>
      <c r="RQ299" s="36"/>
      <c r="RR299" s="36"/>
      <c r="RS299" s="36"/>
      <c r="RT299" s="36"/>
      <c r="RU299" s="36"/>
      <c r="RV299" s="36"/>
      <c r="RW299" s="36"/>
      <c r="RX299" s="36"/>
      <c r="RY299" s="36"/>
      <c r="RZ299" s="36"/>
      <c r="SA299" s="36"/>
      <c r="SB299" s="36"/>
      <c r="SC299" s="36"/>
      <c r="SD299" s="36"/>
      <c r="SE299" s="36"/>
      <c r="SF299" s="36"/>
      <c r="SG299" s="36"/>
      <c r="SH299" s="36"/>
      <c r="SI299" s="36"/>
      <c r="SJ299" s="36"/>
      <c r="SK299" s="36"/>
      <c r="SL299" s="36"/>
      <c r="SM299" s="36"/>
      <c r="SN299" s="36"/>
      <c r="SO299" s="36"/>
      <c r="SP299" s="36"/>
      <c r="SQ299" s="36"/>
      <c r="SR299" s="36"/>
      <c r="SS299" s="36"/>
      <c r="ST299" s="36"/>
      <c r="SU299" s="36"/>
      <c r="SV299" s="36"/>
      <c r="SW299" s="36"/>
      <c r="SX299" s="36"/>
      <c r="SY299" s="36"/>
      <c r="SZ299" s="36"/>
      <c r="TA299" s="36"/>
      <c r="TB299" s="36"/>
      <c r="TC299" s="36"/>
      <c r="TD299" s="36"/>
      <c r="TE299" s="36"/>
      <c r="TF299" s="36"/>
      <c r="TG299" s="36"/>
      <c r="TH299" s="36"/>
      <c r="TI299" s="36"/>
      <c r="TJ299" s="36"/>
      <c r="TK299" s="36"/>
      <c r="TL299" s="36"/>
      <c r="TM299" s="36"/>
      <c r="TN299" s="36"/>
      <c r="TO299" s="36"/>
      <c r="TP299" s="36"/>
      <c r="TQ299" s="36"/>
      <c r="TR299" s="36"/>
      <c r="TS299" s="36"/>
      <c r="TT299" s="36"/>
      <c r="TU299" s="36"/>
      <c r="TV299" s="36"/>
      <c r="TW299" s="36"/>
      <c r="TX299" s="36"/>
      <c r="TY299" s="36"/>
      <c r="TZ299" s="36"/>
      <c r="UA299" s="36"/>
      <c r="UB299" s="36"/>
      <c r="UC299" s="36"/>
      <c r="UD299" s="36"/>
      <c r="UE299" s="36"/>
      <c r="UF299" s="36"/>
      <c r="UG299" s="36"/>
      <c r="UH299" s="36"/>
      <c r="UI299" s="36"/>
      <c r="UJ299" s="36"/>
      <c r="UK299" s="36"/>
      <c r="UL299" s="36"/>
      <c r="UM299" s="36"/>
      <c r="UN299" s="36"/>
      <c r="UO299" s="36"/>
      <c r="UP299" s="36"/>
      <c r="UQ299" s="36"/>
      <c r="UR299" s="36"/>
      <c r="US299" s="36"/>
      <c r="UT299" s="36"/>
      <c r="UU299" s="36"/>
      <c r="UV299" s="36"/>
      <c r="UW299" s="36"/>
      <c r="UX299" s="36"/>
      <c r="UY299" s="36"/>
      <c r="UZ299" s="36"/>
      <c r="VA299" s="36"/>
      <c r="VB299" s="36"/>
      <c r="VC299" s="36"/>
      <c r="VD299" s="36"/>
      <c r="VE299" s="36"/>
      <c r="VF299" s="36"/>
      <c r="VG299" s="36"/>
      <c r="VH299" s="36"/>
      <c r="VI299" s="36"/>
      <c r="VJ299" s="36"/>
      <c r="VK299" s="36"/>
      <c r="VL299" s="36"/>
      <c r="VM299" s="36"/>
      <c r="VN299" s="36"/>
      <c r="VO299" s="36"/>
      <c r="VP299" s="36"/>
      <c r="VQ299" s="36"/>
      <c r="VR299" s="36"/>
      <c r="VS299" s="36"/>
      <c r="VT299" s="36"/>
      <c r="VU299" s="36"/>
      <c r="VV299" s="36"/>
      <c r="VW299" s="36"/>
      <c r="VX299" s="36"/>
      <c r="VY299" s="36"/>
      <c r="VZ299" s="36"/>
      <c r="WA299" s="36"/>
      <c r="WB299" s="36"/>
      <c r="WC299" s="36"/>
      <c r="WD299" s="36"/>
      <c r="WE299" s="36"/>
      <c r="WF299" s="36"/>
      <c r="WG299" s="36"/>
      <c r="WH299" s="36"/>
      <c r="WI299" s="36"/>
      <c r="WJ299" s="36"/>
      <c r="WK299" s="36"/>
      <c r="WL299" s="36"/>
      <c r="WM299" s="36"/>
      <c r="WN299" s="36"/>
      <c r="WO299" s="36"/>
      <c r="WP299" s="36"/>
      <c r="WQ299" s="36"/>
      <c r="WR299" s="36"/>
      <c r="WS299" s="36"/>
      <c r="WT299" s="36"/>
      <c r="WU299" s="36"/>
      <c r="WV299" s="36"/>
      <c r="WW299" s="36"/>
      <c r="WX299" s="36"/>
      <c r="WY299" s="36"/>
      <c r="WZ299" s="36"/>
      <c r="XA299" s="36"/>
      <c r="XB299" s="36"/>
      <c r="XC299" s="36"/>
      <c r="XD299" s="36"/>
      <c r="XE299" s="36"/>
      <c r="XF299" s="36"/>
      <c r="XG299" s="36"/>
      <c r="XH299" s="36"/>
      <c r="XI299" s="36"/>
      <c r="XJ299" s="36"/>
      <c r="XK299" s="36"/>
      <c r="XL299" s="36"/>
      <c r="XM299" s="36"/>
      <c r="XN299" s="36"/>
      <c r="XO299" s="36"/>
      <c r="XP299" s="36"/>
      <c r="XQ299" s="36"/>
      <c r="XR299" s="36"/>
      <c r="XS299" s="36"/>
      <c r="XT299" s="36"/>
      <c r="XU299" s="36"/>
      <c r="XV299" s="36"/>
      <c r="XW299" s="36"/>
      <c r="XX299" s="36"/>
      <c r="XY299" s="36"/>
      <c r="XZ299" s="36"/>
      <c r="YA299" s="36"/>
      <c r="YB299" s="36"/>
      <c r="YC299" s="36"/>
      <c r="YD299" s="36"/>
      <c r="YE299" s="36"/>
      <c r="YF299" s="36"/>
      <c r="YG299" s="36"/>
      <c r="YH299" s="36"/>
      <c r="YI299" s="36"/>
      <c r="YJ299" s="36"/>
      <c r="YK299" s="36"/>
      <c r="YL299" s="36"/>
      <c r="YM299" s="36"/>
      <c r="YN299" s="36"/>
      <c r="YO299" s="36"/>
      <c r="YP299" s="36"/>
      <c r="YQ299" s="36"/>
      <c r="YR299" s="36"/>
      <c r="YS299" s="36"/>
      <c r="YT299" s="36"/>
      <c r="YU299" s="36"/>
      <c r="YV299" s="36"/>
      <c r="YW299" s="36"/>
      <c r="YX299" s="36"/>
      <c r="YY299" s="36"/>
      <c r="YZ299" s="36"/>
      <c r="ZA299" s="36"/>
      <c r="ZB299" s="36"/>
      <c r="ZC299" s="36"/>
      <c r="ZD299" s="36"/>
      <c r="ZE299" s="36"/>
      <c r="ZF299" s="36"/>
      <c r="ZG299" s="36"/>
      <c r="ZH299" s="36"/>
      <c r="ZI299" s="36"/>
      <c r="ZJ299" s="36"/>
      <c r="ZK299" s="36"/>
      <c r="ZL299" s="36"/>
      <c r="ZM299" s="36"/>
      <c r="ZN299" s="36"/>
      <c r="ZO299" s="36"/>
      <c r="ZP299" s="36"/>
      <c r="ZQ299" s="36"/>
      <c r="ZR299" s="36"/>
      <c r="ZS299" s="36"/>
      <c r="ZT299" s="36"/>
      <c r="ZU299" s="36"/>
      <c r="ZV299" s="36"/>
      <c r="ZW299" s="36"/>
      <c r="ZX299" s="36"/>
      <c r="ZY299" s="36"/>
      <c r="ZZ299" s="36"/>
      <c r="AAA299" s="36"/>
      <c r="AAB299" s="36"/>
      <c r="AAC299" s="36"/>
      <c r="AAD299" s="36"/>
      <c r="AAE299" s="36"/>
      <c r="AAF299" s="36"/>
      <c r="AAG299" s="36"/>
      <c r="AAH299" s="36"/>
      <c r="AAI299" s="36"/>
      <c r="AAJ299" s="36"/>
      <c r="AAK299" s="36"/>
      <c r="AAL299" s="36"/>
      <c r="AAM299" s="36"/>
      <c r="AAN299" s="36"/>
      <c r="AAO299" s="36"/>
      <c r="AAP299" s="36"/>
      <c r="AAQ299" s="36"/>
      <c r="AAR299" s="36"/>
      <c r="AAS299" s="36"/>
      <c r="AAT299" s="36"/>
      <c r="AAU299" s="36"/>
      <c r="AAV299" s="36"/>
      <c r="AAW299" s="36"/>
      <c r="AAX299" s="36"/>
      <c r="AAY299" s="36"/>
      <c r="AAZ299" s="36"/>
      <c r="ABA299" s="36"/>
      <c r="ABB299" s="36"/>
      <c r="ABC299" s="36"/>
      <c r="ABD299" s="36"/>
      <c r="ABE299" s="36"/>
      <c r="ABF299" s="36"/>
      <c r="ABG299" s="36"/>
      <c r="ABH299" s="36"/>
      <c r="ABI299" s="36"/>
      <c r="ABJ299" s="36"/>
      <c r="ABK299" s="36"/>
      <c r="ABL299" s="36"/>
      <c r="ABM299" s="36"/>
      <c r="ABN299" s="36"/>
      <c r="ABO299" s="36"/>
      <c r="ABP299" s="36"/>
      <c r="ABQ299" s="36"/>
      <c r="ABR299" s="36"/>
      <c r="ABS299" s="36"/>
      <c r="ABT299" s="36"/>
      <c r="ABU299" s="36"/>
      <c r="ABV299" s="36"/>
      <c r="ABW299" s="36"/>
      <c r="ABX299" s="36"/>
      <c r="ABY299" s="36"/>
      <c r="ABZ299" s="36"/>
      <c r="ACA299" s="36"/>
      <c r="ACB299" s="36"/>
      <c r="ACC299" s="36"/>
      <c r="ACD299" s="36"/>
      <c r="ACE299" s="36"/>
      <c r="ACF299" s="36"/>
      <c r="ACG299" s="36"/>
      <c r="ACH299" s="36"/>
      <c r="ACI299" s="36"/>
      <c r="ACJ299" s="36"/>
      <c r="ACK299" s="36"/>
      <c r="ACL299" s="36"/>
      <c r="ACM299" s="36"/>
      <c r="ACN299" s="36"/>
      <c r="ACO299" s="36"/>
      <c r="ACP299" s="36"/>
      <c r="ACQ299" s="36"/>
      <c r="ACR299" s="36"/>
      <c r="ACS299" s="36"/>
      <c r="ACT299" s="36"/>
      <c r="ACU299" s="36"/>
      <c r="ACV299" s="36"/>
      <c r="ACW299" s="36"/>
      <c r="ACX299" s="36"/>
      <c r="ACY299" s="36"/>
      <c r="ACZ299" s="36"/>
      <c r="ADA299" s="36"/>
      <c r="ADB299" s="36"/>
      <c r="ADC299" s="36"/>
      <c r="ADD299" s="36"/>
      <c r="ADE299" s="36"/>
      <c r="ADF299" s="36"/>
      <c r="ADG299" s="36"/>
      <c r="ADH299" s="36"/>
      <c r="ADI299" s="36"/>
      <c r="ADJ299" s="36"/>
      <c r="ADK299" s="36"/>
      <c r="ADL299" s="36"/>
      <c r="ADM299" s="36"/>
      <c r="ADN299" s="36"/>
      <c r="ADO299" s="36"/>
      <c r="ADP299" s="36"/>
      <c r="ADQ299" s="36"/>
      <c r="ADR299" s="36"/>
      <c r="ADS299" s="36"/>
      <c r="ADT299" s="36"/>
      <c r="ADU299" s="36"/>
      <c r="ADV299" s="36"/>
      <c r="ADW299" s="36"/>
      <c r="ADX299" s="36"/>
      <c r="ADY299" s="36"/>
      <c r="ADZ299" s="36"/>
      <c r="AEA299" s="36"/>
      <c r="AEB299" s="36"/>
      <c r="AEC299" s="36"/>
      <c r="AED299" s="36"/>
      <c r="AEE299" s="36"/>
      <c r="AEF299" s="36"/>
      <c r="AEG299" s="36"/>
      <c r="AEH299" s="36"/>
      <c r="AEI299" s="36"/>
      <c r="AEJ299" s="36"/>
      <c r="AEK299" s="36"/>
      <c r="AEL299" s="36"/>
      <c r="AEM299" s="36"/>
      <c r="AEN299" s="36"/>
      <c r="AEO299" s="36"/>
      <c r="AEP299" s="36"/>
      <c r="AEQ299" s="36"/>
      <c r="AER299" s="36"/>
      <c r="AES299" s="36"/>
      <c r="AET299" s="36"/>
      <c r="AEU299" s="36"/>
      <c r="AEV299" s="36"/>
      <c r="AEW299" s="36"/>
      <c r="AEX299" s="36"/>
      <c r="AEY299" s="36"/>
      <c r="AEZ299" s="36"/>
      <c r="AFA299" s="36"/>
      <c r="AFB299" s="36"/>
      <c r="AFC299" s="36"/>
      <c r="AFD299" s="36"/>
      <c r="AFE299" s="36"/>
      <c r="AFF299" s="36"/>
      <c r="AFG299" s="36"/>
      <c r="AFH299" s="36"/>
      <c r="AFI299" s="36"/>
      <c r="AFJ299" s="36"/>
      <c r="AFK299" s="36"/>
      <c r="AFL299" s="36"/>
      <c r="AFM299" s="36"/>
      <c r="AFN299" s="36"/>
      <c r="AFO299" s="36"/>
      <c r="AFP299" s="36"/>
      <c r="AFQ299" s="36"/>
      <c r="AFR299" s="36"/>
      <c r="AFS299" s="36"/>
      <c r="AFT299" s="36"/>
      <c r="AFU299" s="36"/>
      <c r="AFV299" s="36"/>
      <c r="AFW299" s="36"/>
      <c r="AFX299" s="36"/>
      <c r="AFY299" s="36"/>
      <c r="AFZ299" s="36"/>
      <c r="AGA299" s="36"/>
      <c r="AGB299" s="36"/>
      <c r="AGC299" s="36"/>
      <c r="AGD299" s="36"/>
      <c r="AGE299" s="36"/>
      <c r="AGF299" s="36"/>
      <c r="AGG299" s="36"/>
      <c r="AGH299" s="36"/>
      <c r="AGI299" s="36"/>
      <c r="AGJ299" s="36"/>
      <c r="AGK299" s="36"/>
      <c r="AGL299" s="36"/>
      <c r="AGM299" s="36"/>
      <c r="AGN299" s="36"/>
      <c r="AGO299" s="36"/>
      <c r="AGP299" s="36"/>
      <c r="AGQ299" s="36"/>
      <c r="AGR299" s="36"/>
      <c r="AGS299" s="36"/>
      <c r="AGT299" s="36"/>
      <c r="AGU299" s="36"/>
      <c r="AGV299" s="36"/>
      <c r="AGW299" s="36"/>
      <c r="AGX299" s="36"/>
      <c r="AGY299" s="36"/>
      <c r="AGZ299" s="36"/>
      <c r="AHA299" s="36"/>
      <c r="AHB299" s="36"/>
      <c r="AHC299" s="36"/>
      <c r="AHD299" s="36"/>
      <c r="AHE299" s="36"/>
      <c r="AHF299" s="36"/>
      <c r="AHG299" s="36"/>
      <c r="AHH299" s="36"/>
      <c r="AHI299" s="36"/>
      <c r="AHJ299" s="36"/>
      <c r="AHK299" s="36"/>
      <c r="AHL299" s="36"/>
      <c r="AHM299" s="36"/>
      <c r="AHN299" s="36"/>
      <c r="AHO299" s="36"/>
      <c r="AHP299" s="36"/>
      <c r="AHQ299" s="36"/>
      <c r="AHR299" s="36"/>
      <c r="AHS299" s="36"/>
      <c r="AHT299" s="36"/>
      <c r="AHU299" s="36"/>
      <c r="AHV299" s="36"/>
      <c r="AHW299" s="36"/>
      <c r="AHX299" s="36"/>
      <c r="AHY299" s="36"/>
      <c r="AHZ299" s="36"/>
      <c r="AIA299" s="36"/>
      <c r="AIB299" s="36"/>
      <c r="AIC299" s="36"/>
      <c r="AID299" s="36"/>
      <c r="AIE299" s="36"/>
      <c r="AIF299" s="36"/>
      <c r="AIG299" s="36"/>
      <c r="AIH299" s="36"/>
      <c r="AII299" s="36"/>
      <c r="AIJ299" s="36"/>
      <c r="AIK299" s="36"/>
      <c r="AIL299" s="36"/>
      <c r="AIM299" s="36"/>
      <c r="AIN299" s="36"/>
      <c r="AIO299" s="36"/>
      <c r="AIP299" s="36"/>
      <c r="AIQ299" s="36"/>
      <c r="AIR299" s="36"/>
      <c r="AIS299" s="36"/>
      <c r="AIT299" s="36"/>
      <c r="AIU299" s="36"/>
      <c r="AIV299" s="36"/>
      <c r="AIW299" s="36"/>
      <c r="AIX299" s="36"/>
      <c r="AIY299" s="36"/>
      <c r="AIZ299" s="36"/>
      <c r="AJA299" s="36"/>
      <c r="AJB299" s="36"/>
      <c r="AJC299" s="36"/>
      <c r="AJD299" s="36"/>
      <c r="AJE299" s="36"/>
      <c r="AJF299" s="36"/>
      <c r="AJG299" s="36"/>
      <c r="AJH299" s="36"/>
      <c r="AJI299" s="36"/>
      <c r="AJJ299" s="36"/>
      <c r="AJK299" s="36"/>
      <c r="AJL299" s="36"/>
      <c r="AJM299" s="36"/>
      <c r="AJN299" s="36"/>
      <c r="AJO299" s="36"/>
      <c r="AJP299" s="36"/>
      <c r="AJQ299" s="36"/>
      <c r="AJR299" s="36"/>
      <c r="AJS299" s="36"/>
      <c r="AJT299" s="36"/>
      <c r="AJU299" s="36"/>
      <c r="AJV299" s="36"/>
      <c r="AJW299" s="36"/>
      <c r="AJX299" s="36"/>
      <c r="AJY299" s="36"/>
      <c r="AJZ299" s="36"/>
      <c r="AKA299" s="36"/>
      <c r="AKB299" s="36"/>
      <c r="AKC299" s="36"/>
      <c r="AKD299" s="36"/>
      <c r="AKE299" s="36"/>
      <c r="AKF299" s="36"/>
      <c r="AKG299" s="36"/>
      <c r="AKH299" s="36"/>
      <c r="AKI299" s="36"/>
      <c r="AKJ299" s="36"/>
      <c r="AKK299" s="36"/>
      <c r="AKL299" s="36"/>
      <c r="AKM299" s="36"/>
      <c r="AKN299" s="36"/>
      <c r="AKO299" s="36"/>
      <c r="AKP299" s="36"/>
      <c r="AKQ299" s="36"/>
      <c r="AKR299" s="36"/>
      <c r="AKS299" s="36"/>
      <c r="AKT299" s="36"/>
      <c r="AKU299" s="36"/>
      <c r="AKV299" s="36"/>
      <c r="AKW299" s="36"/>
      <c r="AKX299" s="36"/>
      <c r="AKY299" s="36"/>
      <c r="AKZ299" s="36"/>
      <c r="ALA299" s="36"/>
      <c r="ALB299" s="36"/>
      <c r="ALC299" s="36"/>
      <c r="ALD299" s="36"/>
      <c r="ALE299" s="36"/>
      <c r="ALF299" s="36"/>
      <c r="ALG299" s="36"/>
      <c r="ALH299" s="36"/>
      <c r="ALI299" s="36"/>
      <c r="ALJ299" s="36"/>
      <c r="ALK299" s="36"/>
      <c r="ALL299" s="36"/>
      <c r="ALM299" s="36"/>
      <c r="ALN299" s="36"/>
      <c r="ALO299" s="36"/>
      <c r="ALP299" s="36"/>
      <c r="ALQ299" s="36"/>
      <c r="ALR299" s="36"/>
      <c r="ALS299" s="36"/>
      <c r="ALT299" s="36"/>
      <c r="ALU299" s="36"/>
      <c r="ALV299" s="36"/>
      <c r="ALW299" s="36"/>
      <c r="ALX299" s="36"/>
      <c r="ALY299" s="36"/>
      <c r="ALZ299" s="36"/>
      <c r="AMA299" s="36"/>
      <c r="AMB299" s="36"/>
      <c r="AMC299" s="36"/>
      <c r="AMD299" s="36"/>
      <c r="AME299" s="36"/>
      <c r="AMF299" s="36"/>
      <c r="AMG299" s="36"/>
      <c r="AMH299" s="36"/>
      <c r="AMI299" s="36"/>
      <c r="AMJ299" s="36"/>
      <c r="AMK299" s="36"/>
      <c r="AML299" s="36"/>
      <c r="AMM299" s="36"/>
      <c r="AMN299" s="36"/>
      <c r="AMO299" s="36"/>
      <c r="AMP299" s="36"/>
      <c r="AMQ299" s="36"/>
      <c r="AMR299" s="36"/>
      <c r="AMS299" s="36"/>
      <c r="AMT299" s="36"/>
      <c r="AMU299" s="36"/>
      <c r="AMV299" s="36"/>
      <c r="AMW299" s="36"/>
      <c r="AMX299" s="36"/>
      <c r="AMY299" s="36"/>
      <c r="AMZ299" s="36"/>
      <c r="ANA299" s="36"/>
      <c r="ANB299" s="36"/>
      <c r="ANC299" s="36"/>
      <c r="AND299" s="36"/>
      <c r="ANE299" s="36"/>
      <c r="ANF299" s="36"/>
      <c r="ANG299" s="36"/>
      <c r="ANH299" s="36"/>
      <c r="ANI299" s="36"/>
      <c r="ANJ299" s="36"/>
      <c r="ANK299" s="36"/>
      <c r="ANL299" s="36"/>
      <c r="ANM299" s="36"/>
      <c r="ANN299" s="36"/>
      <c r="ANO299" s="36"/>
      <c r="ANP299" s="36"/>
      <c r="ANQ299" s="36"/>
      <c r="ANR299" s="36"/>
      <c r="ANS299" s="36"/>
      <c r="ANT299" s="36"/>
      <c r="ANU299" s="36"/>
      <c r="ANV299" s="36"/>
      <c r="ANW299" s="36"/>
      <c r="ANX299" s="36"/>
      <c r="ANY299" s="36"/>
      <c r="ANZ299" s="36"/>
      <c r="AOA299" s="36"/>
      <c r="AOB299" s="36"/>
      <c r="AOC299" s="36"/>
      <c r="AOD299" s="36"/>
      <c r="AOE299" s="36"/>
      <c r="AOF299" s="36"/>
      <c r="AOG299" s="36"/>
      <c r="AOH299" s="36"/>
      <c r="AOI299" s="36"/>
      <c r="AOJ299" s="36"/>
      <c r="AOK299" s="36"/>
      <c r="AOL299" s="36"/>
      <c r="AOM299" s="36"/>
      <c r="AON299" s="36"/>
      <c r="AOO299" s="36"/>
      <c r="AOP299" s="36"/>
      <c r="AOQ299" s="36"/>
      <c r="AOR299" s="36"/>
      <c r="AOS299" s="36"/>
      <c r="AOT299" s="36"/>
      <c r="AOU299" s="36"/>
      <c r="AOV299" s="36"/>
      <c r="AOW299" s="36"/>
      <c r="AOX299" s="36"/>
      <c r="AOY299" s="36"/>
      <c r="AOZ299" s="36"/>
      <c r="APA299" s="36"/>
      <c r="APB299" s="36"/>
      <c r="APC299" s="36"/>
      <c r="APD299" s="36"/>
      <c r="APE299" s="36"/>
      <c r="APF299" s="36"/>
      <c r="APG299" s="36"/>
      <c r="APH299" s="36"/>
      <c r="API299" s="36"/>
      <c r="APJ299" s="36"/>
      <c r="APK299" s="36"/>
      <c r="APL299" s="36"/>
      <c r="APM299" s="36"/>
      <c r="APN299" s="36"/>
      <c r="APO299" s="36"/>
      <c r="APP299" s="36"/>
      <c r="APQ299" s="36"/>
      <c r="APR299" s="36"/>
      <c r="APS299" s="36"/>
      <c r="APT299" s="36"/>
      <c r="APU299" s="36"/>
      <c r="APV299" s="36"/>
      <c r="APW299" s="36"/>
      <c r="APX299" s="36"/>
      <c r="APY299" s="36"/>
      <c r="APZ299" s="36"/>
      <c r="AQA299" s="36"/>
      <c r="AQB299" s="36"/>
      <c r="AQC299" s="36"/>
      <c r="AQD299" s="36"/>
      <c r="AQE299" s="36"/>
      <c r="AQF299" s="36"/>
      <c r="AQG299" s="36"/>
      <c r="AQH299" s="36"/>
      <c r="AQI299" s="36"/>
      <c r="AQJ299" s="36"/>
      <c r="AQK299" s="36"/>
      <c r="AQL299" s="36"/>
      <c r="AQM299" s="36"/>
      <c r="AQN299" s="36"/>
      <c r="AQO299" s="36"/>
      <c r="AQP299" s="36"/>
      <c r="AQQ299" s="36"/>
      <c r="AQR299" s="36"/>
      <c r="AQS299" s="36"/>
      <c r="AQT299" s="36"/>
      <c r="AQU299" s="36"/>
      <c r="AQV299" s="36"/>
      <c r="AQW299" s="36"/>
      <c r="AQX299" s="36"/>
      <c r="AQY299" s="36"/>
      <c r="AQZ299" s="36"/>
      <c r="ARA299" s="36"/>
      <c r="ARB299" s="36"/>
      <c r="ARC299" s="36"/>
      <c r="ARD299" s="36"/>
      <c r="ARE299" s="36"/>
      <c r="ARF299" s="36"/>
      <c r="ARG299" s="36"/>
      <c r="ARH299" s="36"/>
      <c r="ARI299" s="36"/>
      <c r="ARJ299" s="36"/>
      <c r="ARK299" s="36"/>
      <c r="ARL299" s="36"/>
      <c r="ARM299" s="36"/>
      <c r="ARN299" s="36"/>
      <c r="ARO299" s="36"/>
      <c r="ARP299" s="36"/>
      <c r="ARQ299" s="36"/>
      <c r="ARR299" s="36"/>
      <c r="ARS299" s="36"/>
      <c r="ART299" s="36"/>
      <c r="ARU299" s="36"/>
      <c r="ARV299" s="36"/>
      <c r="ARW299" s="36"/>
      <c r="ARX299" s="36"/>
      <c r="ARY299" s="36"/>
      <c r="ARZ299" s="36"/>
      <c r="ASA299" s="36"/>
      <c r="ASB299" s="36"/>
      <c r="ASC299" s="36"/>
      <c r="ASD299" s="36"/>
      <c r="ASE299" s="36"/>
      <c r="ASF299" s="36"/>
      <c r="ASG299" s="36"/>
      <c r="ASH299" s="36"/>
      <c r="ASI299" s="36"/>
      <c r="ASJ299" s="36"/>
      <c r="ASK299" s="36"/>
      <c r="ASL299" s="36"/>
      <c r="ASM299" s="36"/>
      <c r="ASN299" s="36"/>
      <c r="ASO299" s="36"/>
      <c r="ASP299" s="36"/>
      <c r="ASQ299" s="36"/>
      <c r="ASR299" s="36"/>
      <c r="ASS299" s="36"/>
      <c r="AST299" s="36"/>
      <c r="ASU299" s="36"/>
      <c r="ASV299" s="36"/>
      <c r="ASW299" s="36"/>
      <c r="ASX299" s="36"/>
      <c r="ASY299" s="36"/>
      <c r="ASZ299" s="36"/>
      <c r="ATA299" s="36"/>
      <c r="ATB299" s="36"/>
      <c r="ATC299" s="36"/>
      <c r="ATD299" s="36"/>
      <c r="ATE299" s="36"/>
      <c r="ATF299" s="36"/>
      <c r="ATG299" s="36"/>
      <c r="ATH299" s="36"/>
      <c r="ATI299" s="36"/>
      <c r="ATJ299" s="36"/>
      <c r="ATK299" s="36"/>
      <c r="ATL299" s="36"/>
      <c r="ATM299" s="36"/>
      <c r="ATN299" s="36"/>
      <c r="ATO299" s="36"/>
      <c r="ATP299" s="36"/>
      <c r="ATQ299" s="36"/>
      <c r="ATR299" s="36"/>
      <c r="ATS299" s="36"/>
      <c r="ATT299" s="36"/>
      <c r="ATU299" s="36"/>
      <c r="ATV299" s="36"/>
      <c r="ATW299" s="36"/>
      <c r="ATX299" s="36"/>
      <c r="ATY299" s="36"/>
      <c r="ATZ299" s="36"/>
      <c r="AUA299" s="36"/>
      <c r="AUB299" s="36"/>
      <c r="AUC299" s="36"/>
      <c r="AUD299" s="36"/>
      <c r="AUE299" s="36"/>
      <c r="AUF299" s="36"/>
      <c r="AUG299" s="36"/>
      <c r="AUH299" s="36"/>
      <c r="AUI299" s="36"/>
      <c r="AUJ299" s="36"/>
      <c r="AUK299" s="36"/>
      <c r="AUL299" s="36"/>
      <c r="AUM299" s="36"/>
      <c r="AUN299" s="36"/>
      <c r="AUO299" s="36"/>
      <c r="AUP299" s="36"/>
      <c r="AUQ299" s="36"/>
      <c r="AUR299" s="36"/>
      <c r="AUS299" s="36"/>
      <c r="AUT299" s="36"/>
      <c r="AUU299" s="36"/>
      <c r="AUV299" s="36"/>
      <c r="AUW299" s="36"/>
      <c r="AUX299" s="36"/>
      <c r="AUY299" s="36"/>
      <c r="AUZ299" s="36"/>
      <c r="AVA299" s="36"/>
      <c r="AVB299" s="36"/>
      <c r="AVC299" s="36"/>
      <c r="AVD299" s="36"/>
      <c r="AVE299" s="36"/>
      <c r="AVF299" s="36"/>
      <c r="AVG299" s="36"/>
      <c r="AVH299" s="36"/>
      <c r="AVI299" s="36"/>
      <c r="AVJ299" s="36"/>
      <c r="AVK299" s="36"/>
      <c r="AVL299" s="36"/>
      <c r="AVM299" s="36"/>
      <c r="AVN299" s="36"/>
      <c r="AVO299" s="36"/>
      <c r="AVP299" s="36"/>
      <c r="AVQ299" s="36"/>
      <c r="AVR299" s="36"/>
      <c r="AVS299" s="36"/>
      <c r="AVT299" s="36"/>
      <c r="AVU299" s="36"/>
      <c r="AVV299" s="36"/>
      <c r="AVW299" s="36"/>
      <c r="AVX299" s="36"/>
      <c r="AVY299" s="36"/>
      <c r="AVZ299" s="36"/>
      <c r="AWA299" s="36"/>
      <c r="AWB299" s="36"/>
      <c r="AWC299" s="36"/>
      <c r="AWD299" s="36"/>
      <c r="AWE299" s="36"/>
      <c r="AWF299" s="36"/>
      <c r="AWG299" s="36"/>
      <c r="AWH299" s="36"/>
      <c r="AWI299" s="36"/>
      <c r="AWJ299" s="36"/>
      <c r="AWK299" s="36"/>
      <c r="AWL299" s="36"/>
      <c r="AWM299" s="36"/>
      <c r="AWN299" s="36"/>
      <c r="AWO299" s="36"/>
      <c r="AWP299" s="36"/>
      <c r="AWQ299" s="36"/>
      <c r="AWR299" s="36"/>
      <c r="AWS299" s="36"/>
      <c r="AWT299" s="36"/>
      <c r="AWU299" s="36"/>
      <c r="AWV299" s="36"/>
      <c r="AWW299" s="36"/>
      <c r="AWX299" s="36"/>
      <c r="AWY299" s="36"/>
      <c r="AWZ299" s="36"/>
      <c r="AXA299" s="36"/>
      <c r="AXB299" s="36"/>
      <c r="AXC299" s="36"/>
      <c r="AXD299" s="36"/>
      <c r="AXE299" s="36"/>
      <c r="AXF299" s="36"/>
      <c r="AXG299" s="36"/>
      <c r="AXH299" s="36"/>
      <c r="AXI299" s="36"/>
      <c r="AXJ299" s="36"/>
      <c r="AXK299" s="36"/>
      <c r="AXL299" s="36"/>
      <c r="AXM299" s="36"/>
      <c r="AXN299" s="36"/>
      <c r="AXO299" s="36"/>
      <c r="AXP299" s="36"/>
      <c r="AXQ299" s="36"/>
      <c r="AXR299" s="36"/>
      <c r="AXS299" s="36"/>
      <c r="AXT299" s="36"/>
      <c r="AXU299" s="36"/>
      <c r="AXV299" s="36"/>
      <c r="AXW299" s="36"/>
      <c r="AXX299" s="36"/>
      <c r="AXY299" s="36"/>
      <c r="AXZ299" s="36"/>
      <c r="AYA299" s="36"/>
      <c r="AYB299" s="36"/>
      <c r="AYC299" s="36"/>
      <c r="AYD299" s="36"/>
      <c r="AYE299" s="36"/>
      <c r="AYF299" s="36"/>
      <c r="AYG299" s="36"/>
      <c r="AYH299" s="36"/>
      <c r="AYI299" s="36"/>
      <c r="AYJ299" s="36"/>
      <c r="AYK299" s="36"/>
      <c r="AYL299" s="36"/>
      <c r="AYM299" s="36"/>
      <c r="AYN299" s="36"/>
      <c r="AYO299" s="36"/>
      <c r="AYP299" s="36"/>
      <c r="AYQ299" s="36"/>
      <c r="AYR299" s="36"/>
      <c r="AYS299" s="36"/>
      <c r="AYT299" s="36"/>
      <c r="AYU299" s="36"/>
      <c r="AYV299" s="36"/>
      <c r="AYW299" s="36"/>
      <c r="AYX299" s="36"/>
      <c r="AYY299" s="36"/>
      <c r="AYZ299" s="36"/>
      <c r="AZA299" s="36"/>
      <c r="AZB299" s="36"/>
      <c r="AZC299" s="36"/>
      <c r="AZD299" s="36"/>
      <c r="AZE299" s="36"/>
      <c r="AZF299" s="36"/>
      <c r="AZG299" s="36"/>
      <c r="AZH299" s="36"/>
      <c r="AZI299" s="36"/>
      <c r="AZJ299" s="36"/>
      <c r="AZK299" s="36"/>
      <c r="AZL299" s="36"/>
      <c r="AZM299" s="36"/>
      <c r="AZN299" s="36"/>
      <c r="AZO299" s="36"/>
      <c r="AZP299" s="36"/>
      <c r="AZQ299" s="36"/>
      <c r="AZR299" s="36"/>
      <c r="AZS299" s="36"/>
      <c r="AZT299" s="36"/>
      <c r="AZU299" s="36"/>
      <c r="AZV299" s="36"/>
      <c r="AZW299" s="36"/>
      <c r="AZX299" s="36"/>
      <c r="AZY299" s="36"/>
      <c r="AZZ299" s="36"/>
      <c r="BAA299" s="36"/>
      <c r="BAB299" s="36"/>
      <c r="BAC299" s="36"/>
      <c r="BAD299" s="36"/>
      <c r="BAE299" s="36"/>
      <c r="BAF299" s="36"/>
      <c r="BAG299" s="36"/>
      <c r="BAH299" s="36"/>
      <c r="BAI299" s="36"/>
      <c r="BAJ299" s="36"/>
      <c r="BAK299" s="36"/>
      <c r="BAL299" s="36"/>
      <c r="BAM299" s="36"/>
      <c r="BAN299" s="36"/>
      <c r="BAO299" s="36"/>
      <c r="BAP299" s="36"/>
      <c r="BAQ299" s="36"/>
      <c r="BAR299" s="36"/>
      <c r="BAS299" s="36"/>
      <c r="BAT299" s="36"/>
      <c r="BAU299" s="36"/>
      <c r="BAV299" s="36"/>
      <c r="BAW299" s="36"/>
      <c r="BAX299" s="36"/>
      <c r="BAY299" s="36"/>
      <c r="BAZ299" s="36"/>
      <c r="BBA299" s="36"/>
      <c r="BBB299" s="36"/>
      <c r="BBC299" s="36"/>
      <c r="BBD299" s="36"/>
      <c r="BBE299" s="36"/>
      <c r="BBF299" s="36"/>
      <c r="BBG299" s="36"/>
      <c r="BBH299" s="36"/>
      <c r="BBI299" s="36"/>
      <c r="BBJ299" s="36"/>
      <c r="BBK299" s="36"/>
      <c r="BBL299" s="36"/>
      <c r="BBM299" s="36"/>
      <c r="BBN299" s="36"/>
      <c r="BBO299" s="36"/>
      <c r="BBP299" s="36"/>
      <c r="BBQ299" s="36"/>
      <c r="BBR299" s="36"/>
      <c r="BBS299" s="36"/>
      <c r="BBT299" s="36"/>
      <c r="BBU299" s="36"/>
      <c r="BBV299" s="36"/>
      <c r="BBW299" s="36"/>
      <c r="BBX299" s="36"/>
      <c r="BBY299" s="36"/>
      <c r="BBZ299" s="36"/>
      <c r="BCA299" s="36"/>
      <c r="BCB299" s="36"/>
      <c r="BCC299" s="36"/>
      <c r="BCD299" s="36"/>
      <c r="BCE299" s="36"/>
      <c r="BCF299" s="36"/>
      <c r="BCG299" s="36"/>
      <c r="BCH299" s="36"/>
      <c r="BCI299" s="36"/>
      <c r="BCJ299" s="36"/>
      <c r="BCK299" s="36"/>
      <c r="BCL299" s="36"/>
      <c r="BCM299" s="36"/>
      <c r="BCN299" s="36"/>
      <c r="BCO299" s="36"/>
      <c r="BCP299" s="36"/>
      <c r="BCQ299" s="36"/>
      <c r="BCR299" s="36"/>
      <c r="BCS299" s="36"/>
      <c r="BCT299" s="36"/>
      <c r="BCU299" s="36"/>
      <c r="BCV299" s="36"/>
      <c r="BCW299" s="36"/>
      <c r="BCX299" s="36"/>
      <c r="BCY299" s="36"/>
      <c r="BCZ299" s="36"/>
      <c r="BDA299" s="36"/>
      <c r="BDB299" s="36"/>
      <c r="BDC299" s="36"/>
      <c r="BDD299" s="36"/>
      <c r="BDE299" s="36"/>
      <c r="BDF299" s="36"/>
      <c r="BDG299" s="36"/>
      <c r="BDH299" s="36"/>
      <c r="BDI299" s="36"/>
      <c r="BDJ299" s="36"/>
      <c r="BDK299" s="36"/>
      <c r="BDL299" s="36"/>
      <c r="BDM299" s="36"/>
      <c r="BDN299" s="36"/>
      <c r="BDO299" s="36"/>
      <c r="BDP299" s="36"/>
      <c r="BDQ299" s="36"/>
      <c r="BDR299" s="36"/>
      <c r="BDS299" s="36"/>
      <c r="BDT299" s="36"/>
      <c r="BDU299" s="36"/>
      <c r="BDV299" s="36"/>
      <c r="BDW299" s="36"/>
      <c r="BDX299" s="36"/>
      <c r="BDY299" s="36"/>
      <c r="BDZ299" s="36"/>
      <c r="BEA299" s="36"/>
      <c r="BEB299" s="36"/>
      <c r="BEC299" s="36"/>
      <c r="BED299" s="36"/>
      <c r="BEE299" s="36"/>
      <c r="BEF299" s="36"/>
      <c r="BEG299" s="36"/>
      <c r="BEH299" s="36"/>
      <c r="BEI299" s="36"/>
      <c r="BEJ299" s="36"/>
      <c r="BEK299" s="36"/>
      <c r="BEL299" s="36"/>
      <c r="BEM299" s="36"/>
      <c r="BEN299" s="36"/>
      <c r="BEO299" s="36"/>
      <c r="BEP299" s="36"/>
      <c r="BEQ299" s="36"/>
      <c r="BER299" s="36"/>
      <c r="BES299" s="36"/>
      <c r="BET299" s="36"/>
      <c r="BEU299" s="36"/>
      <c r="BEV299" s="36"/>
      <c r="BEW299" s="36"/>
      <c r="BEX299" s="36"/>
      <c r="BEY299" s="36"/>
      <c r="BEZ299" s="36"/>
      <c r="BFA299" s="36"/>
      <c r="BFB299" s="36"/>
      <c r="BFC299" s="36"/>
      <c r="BFD299" s="36"/>
      <c r="BFE299" s="36"/>
      <c r="BFF299" s="36"/>
      <c r="BFG299" s="36"/>
      <c r="BFH299" s="36"/>
      <c r="BFI299" s="36"/>
      <c r="BFJ299" s="36"/>
      <c r="BFK299" s="36"/>
      <c r="BFL299" s="36"/>
      <c r="BFM299" s="36"/>
      <c r="BFN299" s="36"/>
      <c r="BFO299" s="36"/>
      <c r="BFP299" s="36"/>
      <c r="BFQ299" s="36"/>
      <c r="BFR299" s="36"/>
      <c r="BFS299" s="36"/>
      <c r="BFT299" s="36"/>
      <c r="BFU299" s="36"/>
      <c r="BFV299" s="36"/>
      <c r="BFW299" s="36"/>
      <c r="BFX299" s="36"/>
      <c r="BFY299" s="36"/>
      <c r="BFZ299" s="36"/>
      <c r="BGA299" s="36"/>
      <c r="BGB299" s="36"/>
      <c r="BGC299" s="36"/>
      <c r="BGD299" s="36"/>
      <c r="BGE299" s="36"/>
      <c r="BGF299" s="36"/>
      <c r="BGG299" s="36"/>
      <c r="BGH299" s="36"/>
      <c r="BGI299" s="36"/>
      <c r="BGJ299" s="36"/>
      <c r="BGK299" s="36"/>
      <c r="BGL299" s="36"/>
      <c r="BGM299" s="36"/>
      <c r="BGN299" s="36"/>
      <c r="BGO299" s="36"/>
      <c r="BGP299" s="36"/>
      <c r="BGQ299" s="36"/>
      <c r="BGR299" s="36"/>
      <c r="BGS299" s="36"/>
      <c r="BGT299" s="36"/>
      <c r="BGU299" s="36"/>
      <c r="BGV299" s="36"/>
      <c r="BGW299" s="36"/>
      <c r="BGX299" s="36"/>
      <c r="BGY299" s="36"/>
      <c r="BGZ299" s="36"/>
      <c r="BHA299" s="36"/>
      <c r="BHB299" s="36"/>
      <c r="BHC299" s="36"/>
      <c r="BHD299" s="36"/>
      <c r="BHE299" s="36"/>
      <c r="BHF299" s="36"/>
      <c r="BHG299" s="36"/>
      <c r="BHH299" s="36"/>
      <c r="BHI299" s="36"/>
      <c r="BHJ299" s="36"/>
      <c r="BHK299" s="36"/>
      <c r="BHL299" s="36"/>
      <c r="BHM299" s="36"/>
      <c r="BHN299" s="36"/>
      <c r="BHO299" s="36"/>
      <c r="BHP299" s="36"/>
      <c r="BHQ299" s="36"/>
      <c r="BHR299" s="36"/>
      <c r="BHS299" s="36"/>
      <c r="BHT299" s="36"/>
      <c r="BHU299" s="36"/>
      <c r="BHV299" s="36"/>
      <c r="BHW299" s="36"/>
      <c r="BHX299" s="36"/>
      <c r="BHY299" s="36"/>
      <c r="BHZ299" s="36"/>
      <c r="BIA299" s="36"/>
      <c r="BIB299" s="36"/>
      <c r="BIC299" s="36"/>
      <c r="BID299" s="36"/>
      <c r="BIE299" s="36"/>
      <c r="BIF299" s="36"/>
      <c r="BIG299" s="36"/>
      <c r="BIH299" s="36"/>
      <c r="BII299" s="36"/>
      <c r="BIJ299" s="36"/>
      <c r="BIK299" s="36"/>
      <c r="BIL299" s="36"/>
      <c r="BIM299" s="36"/>
      <c r="BIN299" s="36"/>
      <c r="BIO299" s="36"/>
      <c r="BIP299" s="36"/>
      <c r="BIQ299" s="36"/>
      <c r="BIR299" s="36"/>
      <c r="BIS299" s="36"/>
      <c r="BIT299" s="36"/>
      <c r="BIU299" s="36"/>
      <c r="BIV299" s="36"/>
      <c r="BIW299" s="36"/>
      <c r="BIX299" s="36"/>
      <c r="BIY299" s="36"/>
      <c r="BIZ299" s="36"/>
      <c r="BJA299" s="36"/>
      <c r="BJB299" s="36"/>
      <c r="BJC299" s="36"/>
      <c r="BJD299" s="36"/>
      <c r="BJE299" s="36"/>
      <c r="BJF299" s="36"/>
      <c r="BJG299" s="36"/>
      <c r="BJH299" s="36"/>
      <c r="BJI299" s="36"/>
      <c r="BJJ299" s="36"/>
      <c r="BJK299" s="36"/>
      <c r="BJL299" s="36"/>
      <c r="BJM299" s="36"/>
      <c r="BJN299" s="36"/>
      <c r="BJO299" s="36"/>
      <c r="BJP299" s="36"/>
      <c r="BJQ299" s="36"/>
      <c r="BJR299" s="36"/>
      <c r="BJS299" s="36"/>
      <c r="BJT299" s="36"/>
      <c r="BJU299" s="36"/>
      <c r="BJV299" s="36"/>
      <c r="BJW299" s="36"/>
      <c r="BJX299" s="36"/>
      <c r="BJY299" s="36"/>
      <c r="BJZ299" s="36"/>
      <c r="BKA299" s="36"/>
      <c r="BKB299" s="36"/>
      <c r="BKC299" s="36"/>
      <c r="BKD299" s="36"/>
      <c r="BKE299" s="36"/>
      <c r="BKF299" s="36"/>
      <c r="BKG299" s="36"/>
      <c r="BKH299" s="36"/>
      <c r="BKI299" s="36"/>
      <c r="BKJ299" s="36"/>
      <c r="BKK299" s="36"/>
      <c r="BKL299" s="36"/>
      <c r="BKM299" s="36"/>
      <c r="BKN299" s="36"/>
      <c r="BKO299" s="36"/>
      <c r="BKP299" s="36"/>
      <c r="BKQ299" s="36"/>
      <c r="BKR299" s="36"/>
      <c r="BKS299" s="36"/>
      <c r="BKT299" s="36"/>
      <c r="BKU299" s="36"/>
      <c r="BKV299" s="36"/>
      <c r="BKW299" s="36"/>
      <c r="BKX299" s="36"/>
      <c r="BKY299" s="36"/>
      <c r="BKZ299" s="36"/>
      <c r="BLA299" s="36"/>
      <c r="BLB299" s="36"/>
      <c r="BLC299" s="36"/>
      <c r="BLD299" s="36"/>
      <c r="BLE299" s="36"/>
      <c r="BLF299" s="36"/>
      <c r="BLG299" s="36"/>
      <c r="BLH299" s="36"/>
      <c r="BLI299" s="36"/>
      <c r="BLJ299" s="36"/>
      <c r="BLK299" s="36"/>
      <c r="BLL299" s="36"/>
      <c r="BLM299" s="36"/>
      <c r="BLN299" s="36"/>
      <c r="BLO299" s="36"/>
      <c r="BLP299" s="36"/>
      <c r="BLQ299" s="36"/>
      <c r="BLR299" s="36"/>
      <c r="BLS299" s="36"/>
      <c r="BLT299" s="36"/>
      <c r="BLU299" s="36"/>
      <c r="BLV299" s="36"/>
      <c r="BLW299" s="36"/>
      <c r="BLX299" s="36"/>
      <c r="BLY299" s="36"/>
      <c r="BLZ299" s="36"/>
      <c r="BMA299" s="36"/>
      <c r="BMB299" s="36"/>
      <c r="BMC299" s="36"/>
      <c r="BMD299" s="36"/>
      <c r="BME299" s="36"/>
      <c r="BMF299" s="36"/>
      <c r="BMG299" s="36"/>
      <c r="BMH299" s="36"/>
      <c r="BMI299" s="36"/>
      <c r="BMJ299" s="36"/>
      <c r="BMK299" s="36"/>
      <c r="BML299" s="36"/>
      <c r="BMM299" s="36"/>
      <c r="BMN299" s="36"/>
      <c r="BMO299" s="36"/>
      <c r="BMP299" s="36"/>
      <c r="BMQ299" s="36"/>
      <c r="BMR299" s="36"/>
      <c r="BMS299" s="36"/>
      <c r="BMT299" s="36"/>
      <c r="BMU299" s="36"/>
      <c r="BMV299" s="36"/>
      <c r="BMW299" s="36"/>
      <c r="BMX299" s="36"/>
      <c r="BMY299" s="36"/>
      <c r="BMZ299" s="36"/>
      <c r="BNA299" s="36"/>
      <c r="BNB299" s="36"/>
      <c r="BNC299" s="36"/>
      <c r="BND299" s="36"/>
      <c r="BNE299" s="36"/>
      <c r="BNF299" s="36"/>
      <c r="BNG299" s="36"/>
      <c r="BNH299" s="36"/>
      <c r="BNI299" s="36"/>
      <c r="BNJ299" s="36"/>
      <c r="BNK299" s="36"/>
      <c r="BNL299" s="36"/>
      <c r="BNM299" s="36"/>
      <c r="BNN299" s="36"/>
      <c r="BNO299" s="36"/>
      <c r="BNP299" s="36"/>
      <c r="BNQ299" s="36"/>
      <c r="BNR299" s="36"/>
      <c r="BNS299" s="36"/>
      <c r="BNT299" s="36"/>
      <c r="BNU299" s="36"/>
      <c r="BNV299" s="36"/>
      <c r="BNW299" s="36"/>
      <c r="BNX299" s="36"/>
      <c r="BNY299" s="36"/>
      <c r="BNZ299" s="36"/>
      <c r="BOA299" s="36"/>
      <c r="BOB299" s="36"/>
      <c r="BOC299" s="36"/>
      <c r="BOD299" s="36"/>
      <c r="BOE299" s="36"/>
      <c r="BOF299" s="36"/>
      <c r="BOG299" s="36"/>
      <c r="BOH299" s="36"/>
      <c r="BOI299" s="36"/>
      <c r="BOJ299" s="36"/>
      <c r="BOK299" s="36"/>
      <c r="BOL299" s="36"/>
      <c r="BOM299" s="36"/>
      <c r="BON299" s="36"/>
      <c r="BOO299" s="36"/>
      <c r="BOP299" s="36"/>
      <c r="BOQ299" s="36"/>
      <c r="BOR299" s="36"/>
      <c r="BOS299" s="36"/>
      <c r="BOT299" s="36"/>
      <c r="BOU299" s="36"/>
      <c r="BOV299" s="36"/>
      <c r="BOW299" s="36"/>
      <c r="BOX299" s="36"/>
      <c r="BOY299" s="36"/>
      <c r="BOZ299" s="36"/>
      <c r="BPA299" s="36"/>
      <c r="BPB299" s="36"/>
      <c r="BPC299" s="36"/>
      <c r="BPD299" s="36"/>
      <c r="BPE299" s="36"/>
      <c r="BPF299" s="36"/>
      <c r="BPG299" s="36"/>
      <c r="BPH299" s="36"/>
      <c r="BPI299" s="36"/>
      <c r="BPJ299" s="36"/>
      <c r="BPK299" s="36"/>
      <c r="BPL299" s="36"/>
      <c r="BPM299" s="36"/>
      <c r="BPN299" s="36"/>
      <c r="BPO299" s="36"/>
      <c r="BPP299" s="36"/>
      <c r="BPQ299" s="36"/>
      <c r="BPR299" s="36"/>
      <c r="BPS299" s="36"/>
      <c r="BPT299" s="36"/>
      <c r="BPU299" s="36"/>
      <c r="BPV299" s="36"/>
      <c r="BPW299" s="36"/>
      <c r="BPX299" s="36"/>
      <c r="BPY299" s="36"/>
      <c r="BPZ299" s="36"/>
      <c r="BQA299" s="36"/>
      <c r="BQB299" s="36"/>
      <c r="BQC299" s="36"/>
      <c r="BQD299" s="36"/>
      <c r="BQE299" s="36"/>
      <c r="BQF299" s="36"/>
      <c r="BQG299" s="36"/>
      <c r="BQH299" s="36"/>
      <c r="BQI299" s="36"/>
      <c r="BQJ299" s="36"/>
      <c r="BQK299" s="36"/>
      <c r="BQL299" s="36"/>
      <c r="BQM299" s="36"/>
      <c r="BQN299" s="36"/>
      <c r="BQO299" s="36"/>
      <c r="BQP299" s="36"/>
      <c r="BQQ299" s="36"/>
      <c r="BQR299" s="36"/>
      <c r="BQS299" s="36"/>
      <c r="BQT299" s="36"/>
      <c r="BQU299" s="36"/>
      <c r="BQV299" s="36"/>
      <c r="BQW299" s="36"/>
      <c r="BQX299" s="36"/>
      <c r="BQY299" s="36"/>
      <c r="BQZ299" s="36"/>
      <c r="BRA299" s="36"/>
      <c r="BRB299" s="36"/>
      <c r="BRC299" s="36"/>
      <c r="BRD299" s="36"/>
      <c r="BRE299" s="36"/>
      <c r="BRF299" s="36"/>
      <c r="BRG299" s="36"/>
      <c r="BRH299" s="36"/>
      <c r="BRI299" s="36"/>
      <c r="BRJ299" s="36"/>
      <c r="BRK299" s="36"/>
      <c r="BRL299" s="36"/>
      <c r="BRM299" s="36"/>
      <c r="BRN299" s="36"/>
      <c r="BRO299" s="36"/>
      <c r="BRP299" s="36"/>
      <c r="BRQ299" s="36"/>
      <c r="BRR299" s="36"/>
      <c r="BRS299" s="36"/>
      <c r="BRT299" s="36"/>
      <c r="BRU299" s="36"/>
      <c r="BRV299" s="36"/>
      <c r="BRW299" s="36"/>
      <c r="BRX299" s="36"/>
      <c r="BRY299" s="36"/>
      <c r="BRZ299" s="36"/>
      <c r="BSA299" s="36"/>
      <c r="BSB299" s="36"/>
      <c r="BSC299" s="36"/>
      <c r="BSD299" s="36"/>
      <c r="BSE299" s="36"/>
      <c r="BSF299" s="36"/>
      <c r="BSG299" s="36"/>
      <c r="BSH299" s="36"/>
      <c r="BSI299" s="36"/>
      <c r="BSJ299" s="36"/>
      <c r="BSK299" s="36"/>
      <c r="BSL299" s="36"/>
      <c r="BSM299" s="36"/>
      <c r="BSN299" s="36"/>
      <c r="BSO299" s="36"/>
      <c r="BSP299" s="36"/>
      <c r="BSQ299" s="36"/>
      <c r="BSR299" s="36"/>
      <c r="BSS299" s="36"/>
      <c r="BST299" s="36"/>
      <c r="BSU299" s="36"/>
      <c r="BSV299" s="36"/>
      <c r="BSW299" s="36"/>
      <c r="BSX299" s="36"/>
      <c r="BSY299" s="36"/>
      <c r="BSZ299" s="36"/>
      <c r="BTA299" s="36"/>
      <c r="BTB299" s="36"/>
      <c r="BTC299" s="36"/>
      <c r="BTD299" s="36"/>
      <c r="BTE299" s="36"/>
      <c r="BTF299" s="36"/>
      <c r="BTG299" s="36"/>
      <c r="BTH299" s="36"/>
      <c r="BTI299" s="36"/>
      <c r="BTJ299" s="36"/>
      <c r="BTK299" s="36"/>
      <c r="BTL299" s="36"/>
      <c r="BTM299" s="36"/>
      <c r="BTN299" s="36"/>
      <c r="BTO299" s="36"/>
      <c r="BTP299" s="36"/>
      <c r="BTQ299" s="36"/>
      <c r="BTR299" s="36"/>
      <c r="BTS299" s="36"/>
      <c r="BTT299" s="36"/>
      <c r="BTU299" s="36"/>
      <c r="BTV299" s="36"/>
      <c r="BTW299" s="36"/>
      <c r="BTX299" s="36"/>
      <c r="BTY299" s="36"/>
      <c r="BTZ299" s="36"/>
      <c r="BUA299" s="36"/>
      <c r="BUB299" s="36"/>
      <c r="BUC299" s="36"/>
      <c r="BUD299" s="36"/>
      <c r="BUE299" s="36"/>
      <c r="BUF299" s="36"/>
      <c r="BUG299" s="36"/>
      <c r="BUH299" s="36"/>
      <c r="BUI299" s="36"/>
      <c r="BUJ299" s="36"/>
      <c r="BUK299" s="36"/>
      <c r="BUL299" s="36"/>
      <c r="BUM299" s="36"/>
      <c r="BUN299" s="36"/>
      <c r="BUO299" s="36"/>
      <c r="BUP299" s="36"/>
      <c r="BUQ299" s="36"/>
      <c r="BUR299" s="36"/>
      <c r="BUS299" s="36"/>
      <c r="BUT299" s="36"/>
      <c r="BUU299" s="36"/>
      <c r="BUV299" s="36"/>
      <c r="BUW299" s="36"/>
      <c r="BUX299" s="36"/>
      <c r="BUY299" s="36"/>
      <c r="BUZ299" s="36"/>
      <c r="BVA299" s="36"/>
      <c r="BVB299" s="36"/>
      <c r="BVC299" s="36"/>
      <c r="BVD299" s="36"/>
      <c r="BVE299" s="36"/>
      <c r="BVF299" s="36"/>
      <c r="BVG299" s="36"/>
      <c r="BVH299" s="36"/>
      <c r="BVI299" s="36"/>
      <c r="BVJ299" s="36"/>
      <c r="BVK299" s="36"/>
      <c r="BVL299" s="36"/>
      <c r="BVM299" s="36"/>
      <c r="BVN299" s="36"/>
      <c r="BVO299" s="36"/>
      <c r="BVP299" s="36"/>
      <c r="BVQ299" s="36"/>
      <c r="BVR299" s="36"/>
      <c r="BVS299" s="36"/>
      <c r="BVT299" s="36"/>
      <c r="BVU299" s="36"/>
      <c r="BVV299" s="36"/>
      <c r="BVW299" s="36"/>
      <c r="BVX299" s="36"/>
      <c r="BVY299" s="36"/>
      <c r="BVZ299" s="36"/>
      <c r="BWA299" s="36"/>
      <c r="BWB299" s="36"/>
      <c r="BWC299" s="36"/>
      <c r="BWD299" s="36"/>
      <c r="BWE299" s="36"/>
      <c r="BWF299" s="36"/>
      <c r="BWG299" s="36"/>
      <c r="BWH299" s="36"/>
      <c r="BWI299" s="36"/>
      <c r="BWJ299" s="36"/>
      <c r="BWK299" s="36"/>
      <c r="BWL299" s="36"/>
      <c r="BWM299" s="36"/>
      <c r="BWN299" s="36"/>
      <c r="BWO299" s="36"/>
      <c r="BWP299" s="36"/>
      <c r="BWQ299" s="36"/>
      <c r="BWR299" s="36"/>
      <c r="BWS299" s="36"/>
      <c r="BWT299" s="36"/>
      <c r="BWU299" s="36"/>
      <c r="BWV299" s="36"/>
      <c r="BWW299" s="36"/>
      <c r="BWX299" s="36"/>
      <c r="BWY299" s="36"/>
      <c r="BWZ299" s="36"/>
      <c r="BXA299" s="36"/>
      <c r="BXB299" s="36"/>
      <c r="BXC299" s="36"/>
      <c r="BXD299" s="36"/>
      <c r="BXE299" s="36"/>
      <c r="BXF299" s="36"/>
      <c r="BXG299" s="36"/>
      <c r="BXH299" s="36"/>
      <c r="BXI299" s="36"/>
      <c r="BXJ299" s="36"/>
      <c r="BXK299" s="36"/>
      <c r="BXL299" s="36"/>
      <c r="BXM299" s="36"/>
      <c r="BXN299" s="36"/>
      <c r="BXO299" s="36"/>
      <c r="BXP299" s="36"/>
      <c r="BXQ299" s="36"/>
      <c r="BXR299" s="36"/>
      <c r="BXS299" s="36"/>
      <c r="BXT299" s="36"/>
      <c r="BXU299" s="36"/>
      <c r="BXV299" s="36"/>
      <c r="BXW299" s="36"/>
      <c r="BXX299" s="36"/>
      <c r="BXY299" s="36"/>
      <c r="BXZ299" s="36"/>
      <c r="BYA299" s="36"/>
      <c r="BYB299" s="36"/>
      <c r="BYC299" s="36"/>
      <c r="BYD299" s="36"/>
      <c r="BYE299" s="36"/>
      <c r="BYF299" s="36"/>
      <c r="BYG299" s="36"/>
      <c r="BYH299" s="36"/>
      <c r="BYI299" s="36"/>
      <c r="BYJ299" s="36"/>
      <c r="BYK299" s="36"/>
      <c r="BYL299" s="36"/>
      <c r="BYM299" s="36"/>
      <c r="BYN299" s="36"/>
      <c r="BYO299" s="36"/>
      <c r="BYP299" s="36"/>
      <c r="BYQ299" s="36"/>
      <c r="BYR299" s="36"/>
      <c r="BYS299" s="36"/>
      <c r="BYT299" s="36"/>
      <c r="BYU299" s="36"/>
      <c r="BYV299" s="36"/>
      <c r="BYW299" s="36"/>
      <c r="BYX299" s="36"/>
      <c r="BYY299" s="36"/>
      <c r="BYZ299" s="36"/>
      <c r="BZA299" s="36"/>
      <c r="BZB299" s="36"/>
      <c r="BZC299" s="36"/>
      <c r="BZD299" s="36"/>
      <c r="BZE299" s="36"/>
      <c r="BZF299" s="36"/>
      <c r="BZG299" s="36"/>
      <c r="BZH299" s="36"/>
      <c r="BZI299" s="36"/>
      <c r="BZJ299" s="36"/>
      <c r="BZK299" s="36"/>
      <c r="BZL299" s="36"/>
      <c r="BZM299" s="36"/>
      <c r="BZN299" s="36"/>
      <c r="BZO299" s="36"/>
      <c r="BZP299" s="36"/>
      <c r="BZQ299" s="36"/>
      <c r="BZR299" s="36"/>
      <c r="BZS299" s="36"/>
      <c r="BZT299" s="36"/>
      <c r="BZU299" s="36"/>
      <c r="BZV299" s="36"/>
      <c r="BZW299" s="36"/>
      <c r="BZX299" s="36"/>
      <c r="BZY299" s="36"/>
      <c r="BZZ299" s="36"/>
      <c r="CAA299" s="36"/>
      <c r="CAB299" s="36"/>
      <c r="CAC299" s="36"/>
      <c r="CAD299" s="36"/>
      <c r="CAE299" s="36"/>
      <c r="CAF299" s="36"/>
      <c r="CAG299" s="36"/>
      <c r="CAH299" s="36"/>
      <c r="CAI299" s="36"/>
      <c r="CAJ299" s="36"/>
      <c r="CAK299" s="36"/>
      <c r="CAL299" s="36"/>
      <c r="CAM299" s="36"/>
      <c r="CAN299" s="36"/>
      <c r="CAO299" s="36"/>
      <c r="CAP299" s="36"/>
      <c r="CAQ299" s="36"/>
      <c r="CAR299" s="36"/>
      <c r="CAS299" s="36"/>
      <c r="CAT299" s="36"/>
      <c r="CAU299" s="36"/>
      <c r="CAV299" s="36"/>
      <c r="CAW299" s="36"/>
      <c r="CAX299" s="36"/>
      <c r="CAY299" s="36"/>
      <c r="CAZ299" s="36"/>
      <c r="CBA299" s="36"/>
      <c r="CBB299" s="36"/>
      <c r="CBC299" s="36"/>
      <c r="CBD299" s="36"/>
      <c r="CBE299" s="36"/>
      <c r="CBF299" s="36"/>
      <c r="CBG299" s="36"/>
      <c r="CBH299" s="36"/>
      <c r="CBI299" s="36"/>
      <c r="CBJ299" s="36"/>
      <c r="CBK299" s="36"/>
      <c r="CBL299" s="36"/>
      <c r="CBM299" s="36"/>
      <c r="CBN299" s="36"/>
      <c r="CBO299" s="36"/>
      <c r="CBP299" s="36"/>
      <c r="CBQ299" s="36"/>
      <c r="CBR299" s="36"/>
      <c r="CBS299" s="36"/>
      <c r="CBT299" s="36"/>
      <c r="CBU299" s="36"/>
      <c r="CBV299" s="36"/>
      <c r="CBW299" s="36"/>
      <c r="CBX299" s="36"/>
      <c r="CBY299" s="36"/>
      <c r="CBZ299" s="36"/>
      <c r="CCA299" s="36"/>
      <c r="CCB299" s="36"/>
      <c r="CCC299" s="36"/>
      <c r="CCD299" s="36"/>
      <c r="CCE299" s="36"/>
      <c r="CCF299" s="36"/>
      <c r="CCG299" s="36"/>
      <c r="CCH299" s="36"/>
      <c r="CCI299" s="36"/>
      <c r="CCJ299" s="36"/>
      <c r="CCK299" s="36"/>
      <c r="CCL299" s="36"/>
      <c r="CCM299" s="36"/>
      <c r="CCN299" s="36"/>
      <c r="CCO299" s="36"/>
      <c r="CCP299" s="36"/>
      <c r="CCQ299" s="36"/>
      <c r="CCR299" s="36"/>
      <c r="CCS299" s="36"/>
      <c r="CCT299" s="36"/>
      <c r="CCU299" s="36"/>
      <c r="CCV299" s="36"/>
      <c r="CCW299" s="36"/>
      <c r="CCX299" s="36"/>
      <c r="CCY299" s="36"/>
      <c r="CCZ299" s="36"/>
      <c r="CDA299" s="36"/>
      <c r="CDB299" s="36"/>
      <c r="CDC299" s="36"/>
      <c r="CDD299" s="36"/>
      <c r="CDE299" s="36"/>
      <c r="CDF299" s="36"/>
      <c r="CDG299" s="36"/>
      <c r="CDH299" s="36"/>
      <c r="CDI299" s="36"/>
      <c r="CDJ299" s="36"/>
      <c r="CDK299" s="36"/>
      <c r="CDL299" s="36"/>
      <c r="CDM299" s="36"/>
      <c r="CDN299" s="36"/>
      <c r="CDO299" s="36"/>
      <c r="CDP299" s="36"/>
      <c r="CDQ299" s="36"/>
      <c r="CDR299" s="36"/>
      <c r="CDS299" s="36"/>
      <c r="CDT299" s="36"/>
      <c r="CDU299" s="36"/>
      <c r="CDV299" s="36"/>
      <c r="CDW299" s="36"/>
      <c r="CDX299" s="36"/>
      <c r="CDY299" s="36"/>
      <c r="CDZ299" s="36"/>
      <c r="CEA299" s="36"/>
      <c r="CEB299" s="36"/>
      <c r="CEC299" s="36"/>
      <c r="CED299" s="36"/>
      <c r="CEE299" s="36"/>
      <c r="CEF299" s="36"/>
      <c r="CEG299" s="36"/>
      <c r="CEH299" s="36"/>
      <c r="CEI299" s="36"/>
      <c r="CEJ299" s="36"/>
      <c r="CEK299" s="36"/>
      <c r="CEL299" s="36"/>
      <c r="CEM299" s="36"/>
      <c r="CEN299" s="36"/>
      <c r="CEO299" s="36"/>
      <c r="CEP299" s="36"/>
      <c r="CEQ299" s="36"/>
      <c r="CER299" s="36"/>
      <c r="CES299" s="36"/>
      <c r="CET299" s="36"/>
      <c r="CEU299" s="36"/>
      <c r="CEV299" s="36"/>
      <c r="CEW299" s="36"/>
      <c r="CEX299" s="36"/>
      <c r="CEY299" s="36"/>
      <c r="CEZ299" s="36"/>
      <c r="CFA299" s="36"/>
      <c r="CFB299" s="36"/>
      <c r="CFC299" s="36"/>
      <c r="CFD299" s="36"/>
      <c r="CFE299" s="36"/>
      <c r="CFF299" s="36"/>
      <c r="CFG299" s="36"/>
      <c r="CFH299" s="36"/>
      <c r="CFI299" s="36"/>
      <c r="CFJ299" s="36"/>
      <c r="CFK299" s="36"/>
      <c r="CFL299" s="36"/>
      <c r="CFM299" s="36"/>
      <c r="CFN299" s="36"/>
      <c r="CFO299" s="36"/>
      <c r="CFP299" s="36"/>
      <c r="CFQ299" s="36"/>
      <c r="CFR299" s="36"/>
      <c r="CFS299" s="36"/>
      <c r="CFT299" s="36"/>
      <c r="CFU299" s="36"/>
      <c r="CFV299" s="36"/>
      <c r="CFW299" s="36"/>
      <c r="CFX299" s="36"/>
      <c r="CFY299" s="36"/>
      <c r="CFZ299" s="36"/>
      <c r="CGA299" s="36"/>
      <c r="CGB299" s="36"/>
      <c r="CGC299" s="36"/>
      <c r="CGD299" s="36"/>
      <c r="CGE299" s="36"/>
      <c r="CGF299" s="36"/>
      <c r="CGG299" s="36"/>
      <c r="CGH299" s="36"/>
      <c r="CGI299" s="36"/>
      <c r="CGJ299" s="36"/>
      <c r="CGK299" s="36"/>
      <c r="CGL299" s="36"/>
      <c r="CGM299" s="36"/>
      <c r="CGN299" s="36"/>
      <c r="CGO299" s="36"/>
      <c r="CGP299" s="36"/>
      <c r="CGQ299" s="36"/>
      <c r="CGR299" s="36"/>
      <c r="CGS299" s="36"/>
      <c r="CGT299" s="36"/>
      <c r="CGU299" s="36"/>
      <c r="CGV299" s="36"/>
      <c r="CGW299" s="36"/>
      <c r="CGX299" s="36"/>
      <c r="CGY299" s="36"/>
      <c r="CGZ299" s="36"/>
      <c r="CHA299" s="36"/>
      <c r="CHB299" s="36"/>
      <c r="CHC299" s="36"/>
      <c r="CHD299" s="36"/>
      <c r="CHE299" s="36"/>
      <c r="CHF299" s="36"/>
      <c r="CHG299" s="36"/>
      <c r="CHH299" s="36"/>
      <c r="CHI299" s="36"/>
      <c r="CHJ299" s="36"/>
      <c r="CHK299" s="36"/>
      <c r="CHL299" s="36"/>
      <c r="CHM299" s="36"/>
      <c r="CHN299" s="36"/>
      <c r="CHO299" s="36"/>
      <c r="CHP299" s="36"/>
      <c r="CHQ299" s="36"/>
      <c r="CHR299" s="36"/>
      <c r="CHS299" s="36"/>
      <c r="CHT299" s="36"/>
      <c r="CHU299" s="36"/>
      <c r="CHV299" s="36"/>
      <c r="CHW299" s="36"/>
      <c r="CHX299" s="36"/>
      <c r="CHY299" s="36"/>
      <c r="CHZ299" s="36"/>
      <c r="CIA299" s="36"/>
      <c r="CIB299" s="36"/>
      <c r="CIC299" s="36"/>
      <c r="CID299" s="36"/>
      <c r="CIE299" s="36"/>
      <c r="CIF299" s="36"/>
      <c r="CIG299" s="36"/>
      <c r="CIH299" s="36"/>
      <c r="CII299" s="36"/>
      <c r="CIJ299" s="36"/>
      <c r="CIK299" s="36"/>
      <c r="CIL299" s="36"/>
      <c r="CIM299" s="36"/>
      <c r="CIN299" s="36"/>
      <c r="CIO299" s="36"/>
      <c r="CIP299" s="36"/>
      <c r="CIQ299" s="36"/>
      <c r="CIR299" s="36"/>
      <c r="CIS299" s="36"/>
      <c r="CIT299" s="36"/>
      <c r="CIU299" s="36"/>
      <c r="CIV299" s="36"/>
      <c r="CIW299" s="36"/>
      <c r="CIX299" s="36"/>
      <c r="CIY299" s="36"/>
      <c r="CIZ299" s="36"/>
      <c r="CJA299" s="36"/>
      <c r="CJB299" s="36"/>
      <c r="CJC299" s="36"/>
      <c r="CJD299" s="36"/>
      <c r="CJE299" s="36"/>
      <c r="CJF299" s="36"/>
      <c r="CJG299" s="36"/>
      <c r="CJH299" s="36"/>
      <c r="CJI299" s="36"/>
      <c r="CJJ299" s="36"/>
      <c r="CJK299" s="36"/>
      <c r="CJL299" s="36"/>
      <c r="CJM299" s="36"/>
      <c r="CJN299" s="36"/>
      <c r="CJO299" s="36"/>
      <c r="CJP299" s="36"/>
      <c r="CJQ299" s="36"/>
      <c r="CJR299" s="36"/>
      <c r="CJS299" s="36"/>
      <c r="CJT299" s="36"/>
      <c r="CJU299" s="36"/>
      <c r="CJV299" s="36"/>
      <c r="CJW299" s="36"/>
      <c r="CJX299" s="36"/>
      <c r="CJY299" s="36"/>
      <c r="CJZ299" s="36"/>
      <c r="CKA299" s="36"/>
      <c r="CKB299" s="36"/>
      <c r="CKC299" s="36"/>
      <c r="CKD299" s="36"/>
      <c r="CKE299" s="36"/>
      <c r="CKF299" s="36"/>
      <c r="CKG299" s="36"/>
      <c r="CKH299" s="36"/>
      <c r="CKI299" s="36"/>
      <c r="CKJ299" s="36"/>
      <c r="CKK299" s="36"/>
      <c r="CKL299" s="36"/>
      <c r="CKM299" s="36"/>
      <c r="CKN299" s="36"/>
      <c r="CKO299" s="36"/>
      <c r="CKP299" s="36"/>
      <c r="CKQ299" s="36"/>
      <c r="CKR299" s="36"/>
      <c r="CKS299" s="36"/>
      <c r="CKT299" s="36"/>
      <c r="CKU299" s="36"/>
      <c r="CKV299" s="36"/>
      <c r="CKW299" s="36"/>
      <c r="CKX299" s="36"/>
      <c r="CKY299" s="36"/>
      <c r="CKZ299" s="36"/>
      <c r="CLA299" s="36"/>
      <c r="CLB299" s="36"/>
      <c r="CLC299" s="36"/>
      <c r="CLD299" s="36"/>
      <c r="CLE299" s="36"/>
      <c r="CLF299" s="36"/>
      <c r="CLG299" s="36"/>
      <c r="CLH299" s="36"/>
      <c r="CLI299" s="36"/>
      <c r="CLJ299" s="36"/>
      <c r="CLK299" s="36"/>
      <c r="CLL299" s="36"/>
      <c r="CLM299" s="36"/>
      <c r="CLN299" s="36"/>
      <c r="CLO299" s="36"/>
      <c r="CLP299" s="36"/>
      <c r="CLQ299" s="36"/>
      <c r="CLR299" s="36"/>
      <c r="CLS299" s="36"/>
      <c r="CLT299" s="36"/>
      <c r="CLU299" s="36"/>
      <c r="CLV299" s="36"/>
      <c r="CLW299" s="36"/>
      <c r="CLX299" s="36"/>
      <c r="CLY299" s="36"/>
      <c r="CLZ299" s="36"/>
      <c r="CMA299" s="36"/>
      <c r="CMB299" s="36"/>
      <c r="CMC299" s="36"/>
      <c r="CMD299" s="36"/>
      <c r="CME299" s="36"/>
      <c r="CMF299" s="36"/>
      <c r="CMG299" s="36"/>
      <c r="CMH299" s="36"/>
      <c r="CMI299" s="36"/>
      <c r="CMJ299" s="36"/>
      <c r="CMK299" s="36"/>
      <c r="CML299" s="36"/>
      <c r="CMM299" s="36"/>
      <c r="CMN299" s="36"/>
      <c r="CMO299" s="36"/>
      <c r="CMP299" s="36"/>
      <c r="CMQ299" s="36"/>
      <c r="CMR299" s="36"/>
      <c r="CMS299" s="36"/>
      <c r="CMT299" s="36"/>
      <c r="CMU299" s="36"/>
      <c r="CMV299" s="36"/>
      <c r="CMW299" s="36"/>
      <c r="CMX299" s="36"/>
      <c r="CMY299" s="36"/>
      <c r="CMZ299" s="36"/>
      <c r="CNA299" s="36"/>
      <c r="CNB299" s="36"/>
      <c r="CNC299" s="36"/>
      <c r="CND299" s="36"/>
      <c r="CNE299" s="36"/>
      <c r="CNF299" s="36"/>
      <c r="CNG299" s="36"/>
      <c r="CNH299" s="36"/>
      <c r="CNI299" s="36"/>
      <c r="CNJ299" s="36"/>
      <c r="CNK299" s="36"/>
      <c r="CNL299" s="36"/>
      <c r="CNM299" s="36"/>
      <c r="CNN299" s="36"/>
      <c r="CNO299" s="36"/>
      <c r="CNP299" s="36"/>
      <c r="CNQ299" s="36"/>
      <c r="CNR299" s="36"/>
      <c r="CNS299" s="36"/>
      <c r="CNT299" s="36"/>
      <c r="CNU299" s="36"/>
      <c r="CNV299" s="36"/>
      <c r="CNW299" s="36"/>
      <c r="CNX299" s="36"/>
      <c r="CNY299" s="36"/>
      <c r="CNZ299" s="36"/>
      <c r="COA299" s="36"/>
      <c r="COB299" s="36"/>
      <c r="COC299" s="36"/>
      <c r="COD299" s="36"/>
      <c r="COE299" s="36"/>
      <c r="COF299" s="36"/>
      <c r="COG299" s="36"/>
      <c r="COH299" s="36"/>
      <c r="COI299" s="36"/>
      <c r="COJ299" s="36"/>
      <c r="COK299" s="36"/>
      <c r="COL299" s="36"/>
      <c r="COM299" s="36"/>
      <c r="CON299" s="36"/>
      <c r="COO299" s="36"/>
      <c r="COP299" s="36"/>
      <c r="COQ299" s="36"/>
      <c r="COR299" s="36"/>
      <c r="COS299" s="36"/>
      <c r="COT299" s="36"/>
      <c r="COU299" s="36"/>
      <c r="COV299" s="36"/>
      <c r="COW299" s="36"/>
      <c r="COX299" s="36"/>
      <c r="COY299" s="36"/>
      <c r="COZ299" s="36"/>
      <c r="CPA299" s="36"/>
      <c r="CPB299" s="36"/>
      <c r="CPC299" s="36"/>
      <c r="CPD299" s="36"/>
      <c r="CPE299" s="36"/>
      <c r="CPF299" s="36"/>
      <c r="CPG299" s="36"/>
      <c r="CPH299" s="36"/>
      <c r="CPI299" s="36"/>
      <c r="CPJ299" s="36"/>
      <c r="CPK299" s="36"/>
      <c r="CPL299" s="36"/>
      <c r="CPM299" s="36"/>
      <c r="CPN299" s="36"/>
      <c r="CPO299" s="36"/>
      <c r="CPP299" s="36"/>
      <c r="CPQ299" s="36"/>
      <c r="CPR299" s="36"/>
      <c r="CPS299" s="36"/>
      <c r="CPT299" s="36"/>
      <c r="CPU299" s="36"/>
      <c r="CPV299" s="36"/>
      <c r="CPW299" s="36"/>
      <c r="CPX299" s="36"/>
      <c r="CPY299" s="36"/>
      <c r="CPZ299" s="36"/>
      <c r="CQA299" s="36"/>
      <c r="CQB299" s="36"/>
      <c r="CQC299" s="36"/>
      <c r="CQD299" s="36"/>
      <c r="CQE299" s="36"/>
      <c r="CQF299" s="36"/>
      <c r="CQG299" s="36"/>
      <c r="CQH299" s="36"/>
      <c r="CQI299" s="36"/>
      <c r="CQJ299" s="36"/>
      <c r="CQK299" s="36"/>
      <c r="CQL299" s="36"/>
      <c r="CQM299" s="36"/>
      <c r="CQN299" s="36"/>
      <c r="CQO299" s="36"/>
      <c r="CQP299" s="36"/>
      <c r="CQQ299" s="36"/>
      <c r="CQR299" s="36"/>
      <c r="CQS299" s="36"/>
      <c r="CQT299" s="36"/>
      <c r="CQU299" s="36"/>
      <c r="CQV299" s="36"/>
      <c r="CQW299" s="36"/>
      <c r="CQX299" s="36"/>
      <c r="CQY299" s="36"/>
      <c r="CQZ299" s="36"/>
      <c r="CRA299" s="36"/>
      <c r="CRB299" s="36"/>
      <c r="CRC299" s="36"/>
      <c r="CRD299" s="36"/>
      <c r="CRE299" s="36"/>
      <c r="CRF299" s="36"/>
      <c r="CRG299" s="36"/>
      <c r="CRH299" s="36"/>
      <c r="CRI299" s="36"/>
      <c r="CRJ299" s="36"/>
      <c r="CRK299" s="36"/>
      <c r="CRL299" s="36"/>
      <c r="CRM299" s="36"/>
      <c r="CRN299" s="36"/>
      <c r="CRO299" s="36"/>
      <c r="CRP299" s="36"/>
      <c r="CRQ299" s="36"/>
      <c r="CRR299" s="36"/>
      <c r="CRS299" s="36"/>
      <c r="CRT299" s="36"/>
      <c r="CRU299" s="36"/>
      <c r="CRV299" s="36"/>
      <c r="CRW299" s="36"/>
      <c r="CRX299" s="36"/>
      <c r="CRY299" s="36"/>
      <c r="CRZ299" s="36"/>
      <c r="CSA299" s="36"/>
      <c r="CSB299" s="36"/>
      <c r="CSC299" s="36"/>
      <c r="CSD299" s="36"/>
      <c r="CSE299" s="36"/>
      <c r="CSF299" s="36"/>
      <c r="CSG299" s="36"/>
      <c r="CSH299" s="36"/>
      <c r="CSI299" s="36"/>
      <c r="CSJ299" s="36"/>
      <c r="CSK299" s="36"/>
      <c r="CSL299" s="36"/>
      <c r="CSM299" s="36"/>
      <c r="CSN299" s="36"/>
      <c r="CSO299" s="36"/>
      <c r="CSP299" s="36"/>
      <c r="CSQ299" s="36"/>
      <c r="CSR299" s="36"/>
      <c r="CSS299" s="36"/>
      <c r="CST299" s="36"/>
      <c r="CSU299" s="36"/>
      <c r="CSV299" s="36"/>
      <c r="CSW299" s="36"/>
      <c r="CSX299" s="36"/>
      <c r="CSY299" s="36"/>
      <c r="CSZ299" s="36"/>
      <c r="CTA299" s="36"/>
      <c r="CTB299" s="36"/>
      <c r="CTC299" s="36"/>
      <c r="CTD299" s="36"/>
      <c r="CTE299" s="36"/>
      <c r="CTF299" s="36"/>
      <c r="CTG299" s="36"/>
      <c r="CTH299" s="36"/>
      <c r="CTI299" s="36"/>
      <c r="CTJ299" s="36"/>
      <c r="CTK299" s="36"/>
      <c r="CTL299" s="36"/>
      <c r="CTM299" s="36"/>
      <c r="CTN299" s="36"/>
      <c r="CTO299" s="36"/>
      <c r="CTP299" s="36"/>
      <c r="CTQ299" s="36"/>
      <c r="CTR299" s="36"/>
      <c r="CTS299" s="36"/>
      <c r="CTT299" s="36"/>
      <c r="CTU299" s="36"/>
      <c r="CTV299" s="36"/>
      <c r="CTW299" s="36"/>
      <c r="CTX299" s="36"/>
      <c r="CTY299" s="36"/>
      <c r="CTZ299" s="36"/>
      <c r="CUA299" s="36"/>
      <c r="CUB299" s="36"/>
      <c r="CUC299" s="36"/>
      <c r="CUD299" s="36"/>
      <c r="CUE299" s="36"/>
      <c r="CUF299" s="36"/>
      <c r="CUG299" s="36"/>
      <c r="CUH299" s="36"/>
      <c r="CUI299" s="36"/>
      <c r="CUJ299" s="36"/>
      <c r="CUK299" s="36"/>
      <c r="CUL299" s="36"/>
      <c r="CUM299" s="36"/>
      <c r="CUN299" s="36"/>
      <c r="CUO299" s="36"/>
      <c r="CUP299" s="36"/>
      <c r="CUQ299" s="36"/>
      <c r="CUR299" s="36"/>
      <c r="CUS299" s="36"/>
      <c r="CUT299" s="36"/>
      <c r="CUU299" s="36"/>
      <c r="CUV299" s="36"/>
      <c r="CUW299" s="36"/>
      <c r="CUX299" s="36"/>
      <c r="CUY299" s="36"/>
      <c r="CUZ299" s="36"/>
      <c r="CVA299" s="36"/>
      <c r="CVB299" s="36"/>
      <c r="CVC299" s="36"/>
      <c r="CVD299" s="36"/>
      <c r="CVE299" s="36"/>
      <c r="CVF299" s="36"/>
      <c r="CVG299" s="36"/>
      <c r="CVH299" s="36"/>
      <c r="CVI299" s="36"/>
      <c r="CVJ299" s="36"/>
      <c r="CVK299" s="36"/>
      <c r="CVL299" s="36"/>
      <c r="CVM299" s="36"/>
      <c r="CVN299" s="36"/>
      <c r="CVO299" s="36"/>
      <c r="CVP299" s="36"/>
      <c r="CVQ299" s="36"/>
      <c r="CVR299" s="36"/>
      <c r="CVS299" s="36"/>
      <c r="CVT299" s="36"/>
      <c r="CVU299" s="36"/>
      <c r="CVV299" s="36"/>
      <c r="CVW299" s="36"/>
      <c r="CVX299" s="36"/>
      <c r="CVY299" s="36"/>
      <c r="CVZ299" s="36"/>
      <c r="CWA299" s="36"/>
      <c r="CWB299" s="36"/>
      <c r="CWC299" s="36"/>
      <c r="CWD299" s="36"/>
      <c r="CWE299" s="36"/>
      <c r="CWF299" s="36"/>
      <c r="CWG299" s="36"/>
      <c r="CWH299" s="36"/>
      <c r="CWI299" s="36"/>
      <c r="CWJ299" s="36"/>
      <c r="CWK299" s="36"/>
      <c r="CWL299" s="36"/>
      <c r="CWM299" s="36"/>
      <c r="CWN299" s="36"/>
      <c r="CWO299" s="36"/>
      <c r="CWP299" s="36"/>
      <c r="CWQ299" s="36"/>
      <c r="CWR299" s="36"/>
      <c r="CWS299" s="36"/>
      <c r="CWT299" s="36"/>
      <c r="CWU299" s="36"/>
      <c r="CWV299" s="36"/>
      <c r="CWW299" s="36"/>
      <c r="CWX299" s="36"/>
      <c r="CWY299" s="36"/>
      <c r="CWZ299" s="36"/>
      <c r="CXA299" s="36"/>
      <c r="CXB299" s="36"/>
      <c r="CXC299" s="36"/>
      <c r="CXD299" s="36"/>
      <c r="CXE299" s="36"/>
      <c r="CXF299" s="36"/>
      <c r="CXG299" s="36"/>
      <c r="CXH299" s="36"/>
      <c r="CXI299" s="36"/>
      <c r="CXJ299" s="36"/>
      <c r="CXK299" s="36"/>
      <c r="CXL299" s="36"/>
      <c r="CXM299" s="36"/>
      <c r="CXN299" s="36"/>
      <c r="CXO299" s="36"/>
      <c r="CXP299" s="36"/>
      <c r="CXQ299" s="36"/>
      <c r="CXR299" s="36"/>
      <c r="CXS299" s="36"/>
      <c r="CXT299" s="36"/>
      <c r="CXU299" s="36"/>
      <c r="CXV299" s="36"/>
      <c r="CXW299" s="36"/>
      <c r="CXX299" s="36"/>
      <c r="CXY299" s="36"/>
      <c r="CXZ299" s="36"/>
      <c r="CYA299" s="36"/>
      <c r="CYB299" s="36"/>
      <c r="CYC299" s="36"/>
      <c r="CYD299" s="36"/>
      <c r="CYE299" s="36"/>
      <c r="CYF299" s="36"/>
      <c r="CYG299" s="36"/>
      <c r="CYH299" s="36"/>
      <c r="CYI299" s="36"/>
      <c r="CYJ299" s="36"/>
      <c r="CYK299" s="36"/>
      <c r="CYL299" s="36"/>
      <c r="CYM299" s="36"/>
      <c r="CYN299" s="36"/>
      <c r="CYO299" s="36"/>
      <c r="CYP299" s="36"/>
      <c r="CYQ299" s="36"/>
      <c r="CYR299" s="36"/>
      <c r="CYS299" s="36"/>
      <c r="CYT299" s="36"/>
      <c r="CYU299" s="36"/>
      <c r="CYV299" s="36"/>
      <c r="CYW299" s="36"/>
      <c r="CYX299" s="36"/>
      <c r="CYY299" s="36"/>
      <c r="CYZ299" s="36"/>
      <c r="CZA299" s="36"/>
      <c r="CZB299" s="36"/>
      <c r="CZC299" s="36"/>
      <c r="CZD299" s="36"/>
      <c r="CZE299" s="36"/>
      <c r="CZF299" s="36"/>
      <c r="CZG299" s="36"/>
      <c r="CZH299" s="36"/>
      <c r="CZI299" s="36"/>
      <c r="CZJ299" s="36"/>
      <c r="CZK299" s="36"/>
      <c r="CZL299" s="36"/>
      <c r="CZM299" s="36"/>
      <c r="CZN299" s="36"/>
      <c r="CZO299" s="36"/>
      <c r="CZP299" s="36"/>
      <c r="CZQ299" s="36"/>
      <c r="CZR299" s="36"/>
      <c r="CZS299" s="36"/>
      <c r="CZT299" s="36"/>
      <c r="CZU299" s="36"/>
      <c r="CZV299" s="36"/>
      <c r="CZW299" s="36"/>
      <c r="CZX299" s="36"/>
      <c r="CZY299" s="36"/>
      <c r="CZZ299" s="36"/>
      <c r="DAA299" s="36"/>
      <c r="DAB299" s="36"/>
      <c r="DAC299" s="36"/>
      <c r="DAD299" s="36"/>
      <c r="DAE299" s="36"/>
      <c r="DAF299" s="36"/>
      <c r="DAG299" s="36"/>
      <c r="DAH299" s="36"/>
      <c r="DAI299" s="36"/>
      <c r="DAJ299" s="36"/>
      <c r="DAK299" s="36"/>
      <c r="DAL299" s="36"/>
      <c r="DAM299" s="36"/>
      <c r="DAN299" s="36"/>
      <c r="DAO299" s="36"/>
      <c r="DAP299" s="36"/>
      <c r="DAQ299" s="36"/>
      <c r="DAR299" s="36"/>
      <c r="DAS299" s="36"/>
      <c r="DAT299" s="36"/>
      <c r="DAU299" s="36"/>
      <c r="DAV299" s="36"/>
      <c r="DAW299" s="36"/>
      <c r="DAX299" s="36"/>
      <c r="DAY299" s="36"/>
      <c r="DAZ299" s="36"/>
      <c r="DBA299" s="36"/>
      <c r="DBB299" s="36"/>
      <c r="DBC299" s="36"/>
      <c r="DBD299" s="36"/>
      <c r="DBE299" s="36"/>
      <c r="DBF299" s="36"/>
      <c r="DBG299" s="36"/>
      <c r="DBH299" s="36"/>
      <c r="DBI299" s="36"/>
      <c r="DBJ299" s="36"/>
      <c r="DBK299" s="36"/>
      <c r="DBL299" s="36"/>
      <c r="DBM299" s="36"/>
      <c r="DBN299" s="36"/>
      <c r="DBO299" s="36"/>
      <c r="DBP299" s="36"/>
      <c r="DBQ299" s="36"/>
      <c r="DBR299" s="36"/>
      <c r="DBS299" s="36"/>
      <c r="DBT299" s="36"/>
      <c r="DBU299" s="36"/>
      <c r="DBV299" s="36"/>
      <c r="DBW299" s="36"/>
      <c r="DBX299" s="36"/>
      <c r="DBY299" s="36"/>
      <c r="DBZ299" s="36"/>
      <c r="DCA299" s="36"/>
      <c r="DCB299" s="36"/>
      <c r="DCC299" s="36"/>
      <c r="DCD299" s="36"/>
      <c r="DCE299" s="36"/>
      <c r="DCF299" s="36"/>
      <c r="DCG299" s="36"/>
      <c r="DCH299" s="36"/>
      <c r="DCI299" s="36"/>
      <c r="DCJ299" s="36"/>
      <c r="DCK299" s="36"/>
      <c r="DCL299" s="36"/>
      <c r="DCM299" s="36"/>
      <c r="DCN299" s="36"/>
      <c r="DCO299" s="36"/>
      <c r="DCP299" s="36"/>
      <c r="DCQ299" s="36"/>
      <c r="DCR299" s="36"/>
      <c r="DCS299" s="36"/>
      <c r="DCT299" s="36"/>
      <c r="DCU299" s="36"/>
      <c r="DCV299" s="36"/>
      <c r="DCW299" s="36"/>
      <c r="DCX299" s="36"/>
      <c r="DCY299" s="36"/>
      <c r="DCZ299" s="36"/>
      <c r="DDA299" s="36"/>
      <c r="DDB299" s="36"/>
      <c r="DDC299" s="36"/>
      <c r="DDD299" s="36"/>
      <c r="DDE299" s="36"/>
      <c r="DDF299" s="36"/>
      <c r="DDG299" s="36"/>
      <c r="DDH299" s="36"/>
      <c r="DDI299" s="36"/>
      <c r="DDJ299" s="36"/>
      <c r="DDK299" s="36"/>
      <c r="DDL299" s="36"/>
      <c r="DDM299" s="36"/>
      <c r="DDN299" s="36"/>
      <c r="DDO299" s="36"/>
      <c r="DDP299" s="36"/>
      <c r="DDQ299" s="36"/>
      <c r="DDR299" s="36"/>
      <c r="DDS299" s="36"/>
      <c r="DDT299" s="36"/>
      <c r="DDU299" s="36"/>
      <c r="DDV299" s="36"/>
      <c r="DDW299" s="36"/>
      <c r="DDX299" s="36"/>
      <c r="DDY299" s="36"/>
      <c r="DDZ299" s="36"/>
      <c r="DEA299" s="36"/>
      <c r="DEB299" s="36"/>
      <c r="DEC299" s="36"/>
      <c r="DED299" s="36"/>
      <c r="DEE299" s="36"/>
      <c r="DEF299" s="36"/>
      <c r="DEG299" s="36"/>
      <c r="DEH299" s="36"/>
      <c r="DEI299" s="36"/>
      <c r="DEJ299" s="36"/>
      <c r="DEK299" s="36"/>
      <c r="DEL299" s="36"/>
      <c r="DEM299" s="36"/>
      <c r="DEN299" s="36"/>
      <c r="DEO299" s="36"/>
      <c r="DEP299" s="36"/>
      <c r="DEQ299" s="36"/>
      <c r="DER299" s="36"/>
      <c r="DES299" s="36"/>
      <c r="DET299" s="36"/>
      <c r="DEU299" s="36"/>
      <c r="DEV299" s="36"/>
      <c r="DEW299" s="36"/>
      <c r="DEX299" s="36"/>
      <c r="DEY299" s="36"/>
      <c r="DEZ299" s="36"/>
      <c r="DFA299" s="36"/>
      <c r="DFB299" s="36"/>
      <c r="DFC299" s="36"/>
      <c r="DFD299" s="36"/>
      <c r="DFE299" s="36"/>
      <c r="DFF299" s="36"/>
      <c r="DFG299" s="36"/>
      <c r="DFH299" s="36"/>
      <c r="DFI299" s="36"/>
      <c r="DFJ299" s="36"/>
      <c r="DFK299" s="36"/>
      <c r="DFL299" s="36"/>
      <c r="DFM299" s="36"/>
      <c r="DFN299" s="36"/>
      <c r="DFO299" s="36"/>
      <c r="DFP299" s="36"/>
      <c r="DFQ299" s="36"/>
      <c r="DFR299" s="36"/>
      <c r="DFS299" s="36"/>
      <c r="DFT299" s="36"/>
      <c r="DFU299" s="36"/>
      <c r="DFV299" s="36"/>
      <c r="DFW299" s="36"/>
      <c r="DFX299" s="36"/>
      <c r="DFY299" s="36"/>
      <c r="DFZ299" s="36"/>
      <c r="DGA299" s="36"/>
      <c r="DGB299" s="36"/>
      <c r="DGC299" s="36"/>
      <c r="DGD299" s="36"/>
      <c r="DGE299" s="36"/>
      <c r="DGF299" s="36"/>
      <c r="DGG299" s="36"/>
      <c r="DGH299" s="36"/>
      <c r="DGI299" s="36"/>
      <c r="DGJ299" s="36"/>
      <c r="DGK299" s="36"/>
      <c r="DGL299" s="36"/>
      <c r="DGM299" s="36"/>
      <c r="DGN299" s="36"/>
      <c r="DGO299" s="36"/>
      <c r="DGP299" s="36"/>
      <c r="DGQ299" s="36"/>
      <c r="DGR299" s="36"/>
      <c r="DGS299" s="36"/>
      <c r="DGT299" s="36"/>
      <c r="DGU299" s="36"/>
      <c r="DGV299" s="36"/>
      <c r="DGW299" s="36"/>
      <c r="DGX299" s="36"/>
      <c r="DGY299" s="36"/>
      <c r="DGZ299" s="36"/>
      <c r="DHA299" s="36"/>
      <c r="DHB299" s="36"/>
      <c r="DHC299" s="36"/>
      <c r="DHD299" s="36"/>
      <c r="DHE299" s="36"/>
      <c r="DHF299" s="36"/>
      <c r="DHG299" s="36"/>
      <c r="DHH299" s="36"/>
      <c r="DHI299" s="36"/>
      <c r="DHJ299" s="36"/>
      <c r="DHK299" s="36"/>
      <c r="DHL299" s="36"/>
      <c r="DHM299" s="36"/>
      <c r="DHN299" s="36"/>
      <c r="DHO299" s="36"/>
      <c r="DHP299" s="36"/>
      <c r="DHQ299" s="36"/>
      <c r="DHR299" s="36"/>
      <c r="DHS299" s="36"/>
      <c r="DHT299" s="36"/>
      <c r="DHU299" s="36"/>
      <c r="DHV299" s="36"/>
      <c r="DHW299" s="36"/>
      <c r="DHX299" s="36"/>
      <c r="DHY299" s="36"/>
      <c r="DHZ299" s="36"/>
      <c r="DIA299" s="36"/>
      <c r="DIB299" s="36"/>
      <c r="DIC299" s="36"/>
      <c r="DID299" s="36"/>
      <c r="DIE299" s="36"/>
      <c r="DIF299" s="36"/>
      <c r="DIG299" s="36"/>
      <c r="DIH299" s="36"/>
      <c r="DII299" s="36"/>
      <c r="DIJ299" s="36"/>
      <c r="DIK299" s="36"/>
      <c r="DIL299" s="36"/>
      <c r="DIM299" s="36"/>
      <c r="DIN299" s="36"/>
      <c r="DIO299" s="36"/>
      <c r="DIP299" s="36"/>
      <c r="DIQ299" s="36"/>
      <c r="DIR299" s="36"/>
      <c r="DIS299" s="36"/>
      <c r="DIT299" s="36"/>
      <c r="DIU299" s="36"/>
      <c r="DIV299" s="36"/>
      <c r="DIW299" s="36"/>
      <c r="DIX299" s="36"/>
      <c r="DIY299" s="36"/>
      <c r="DIZ299" s="36"/>
      <c r="DJA299" s="36"/>
      <c r="DJB299" s="36"/>
      <c r="DJC299" s="36"/>
      <c r="DJD299" s="36"/>
      <c r="DJE299" s="36"/>
      <c r="DJF299" s="36"/>
      <c r="DJG299" s="36"/>
      <c r="DJH299" s="36"/>
      <c r="DJI299" s="36"/>
      <c r="DJJ299" s="36"/>
      <c r="DJK299" s="36"/>
      <c r="DJL299" s="36"/>
      <c r="DJM299" s="36"/>
      <c r="DJN299" s="36"/>
      <c r="DJO299" s="36"/>
      <c r="DJP299" s="36"/>
      <c r="DJQ299" s="36"/>
      <c r="DJR299" s="36"/>
      <c r="DJS299" s="36"/>
      <c r="DJT299" s="36"/>
      <c r="DJU299" s="36"/>
      <c r="DJV299" s="36"/>
      <c r="DJW299" s="36"/>
      <c r="DJX299" s="36"/>
      <c r="DJY299" s="36"/>
      <c r="DJZ299" s="36"/>
      <c r="DKA299" s="36"/>
      <c r="DKB299" s="36"/>
      <c r="DKC299" s="36"/>
      <c r="DKD299" s="36"/>
      <c r="DKE299" s="36"/>
      <c r="DKF299" s="36"/>
      <c r="DKG299" s="36"/>
      <c r="DKH299" s="36"/>
      <c r="DKI299" s="36"/>
      <c r="DKJ299" s="36"/>
      <c r="DKK299" s="36"/>
      <c r="DKL299" s="36"/>
      <c r="DKM299" s="36"/>
      <c r="DKN299" s="36"/>
      <c r="DKO299" s="36"/>
      <c r="DKP299" s="36"/>
      <c r="DKQ299" s="36"/>
      <c r="DKR299" s="36"/>
      <c r="DKS299" s="36"/>
      <c r="DKT299" s="36"/>
      <c r="DKU299" s="36"/>
      <c r="DKV299" s="36"/>
      <c r="DKW299" s="36"/>
      <c r="DKX299" s="36"/>
      <c r="DKY299" s="36"/>
      <c r="DKZ299" s="36"/>
      <c r="DLA299" s="36"/>
      <c r="DLB299" s="36"/>
      <c r="DLC299" s="36"/>
      <c r="DLD299" s="36"/>
      <c r="DLE299" s="36"/>
      <c r="DLF299" s="36"/>
      <c r="DLG299" s="36"/>
      <c r="DLH299" s="36"/>
      <c r="DLI299" s="36"/>
      <c r="DLJ299" s="36"/>
      <c r="DLK299" s="36"/>
      <c r="DLL299" s="36"/>
      <c r="DLM299" s="36"/>
      <c r="DLN299" s="36"/>
      <c r="DLO299" s="36"/>
      <c r="DLP299" s="36"/>
      <c r="DLQ299" s="36"/>
      <c r="DLR299" s="36"/>
      <c r="DLS299" s="36"/>
      <c r="DLT299" s="36"/>
      <c r="DLU299" s="36"/>
      <c r="DLV299" s="36"/>
      <c r="DLW299" s="36"/>
      <c r="DLX299" s="36"/>
      <c r="DLY299" s="36"/>
      <c r="DLZ299" s="36"/>
      <c r="DMA299" s="36"/>
      <c r="DMB299" s="36"/>
      <c r="DMC299" s="36"/>
      <c r="DMD299" s="36"/>
      <c r="DME299" s="36"/>
      <c r="DMF299" s="36"/>
      <c r="DMG299" s="36"/>
      <c r="DMH299" s="36"/>
      <c r="DMI299" s="36"/>
      <c r="DMJ299" s="36"/>
      <c r="DMK299" s="36"/>
      <c r="DML299" s="36"/>
      <c r="DMM299" s="36"/>
      <c r="DMN299" s="36"/>
      <c r="DMO299" s="36"/>
      <c r="DMP299" s="36"/>
      <c r="DMQ299" s="36"/>
      <c r="DMR299" s="36"/>
      <c r="DMS299" s="36"/>
      <c r="DMT299" s="36"/>
      <c r="DMU299" s="36"/>
      <c r="DMV299" s="36"/>
      <c r="DMW299" s="36"/>
      <c r="DMX299" s="36"/>
      <c r="DMY299" s="36"/>
      <c r="DMZ299" s="36"/>
      <c r="DNA299" s="36"/>
      <c r="DNB299" s="36"/>
      <c r="DNC299" s="36"/>
      <c r="DND299" s="36"/>
      <c r="DNE299" s="36"/>
      <c r="DNF299" s="36"/>
      <c r="DNG299" s="36"/>
      <c r="DNH299" s="36"/>
      <c r="DNI299" s="36"/>
      <c r="DNJ299" s="36"/>
      <c r="DNK299" s="36"/>
      <c r="DNL299" s="36"/>
      <c r="DNM299" s="36"/>
      <c r="DNN299" s="36"/>
      <c r="DNO299" s="36"/>
      <c r="DNP299" s="36"/>
      <c r="DNQ299" s="36"/>
      <c r="DNR299" s="36"/>
      <c r="DNS299" s="36"/>
      <c r="DNT299" s="36"/>
      <c r="DNU299" s="36"/>
      <c r="DNV299" s="36"/>
      <c r="DNW299" s="36"/>
      <c r="DNX299" s="36"/>
      <c r="DNY299" s="36"/>
      <c r="DNZ299" s="36"/>
      <c r="DOA299" s="36"/>
      <c r="DOB299" s="36"/>
      <c r="DOC299" s="36"/>
      <c r="DOD299" s="36"/>
      <c r="DOE299" s="36"/>
      <c r="DOF299" s="36"/>
      <c r="DOG299" s="36"/>
      <c r="DOH299" s="36"/>
      <c r="DOI299" s="36"/>
      <c r="DOJ299" s="36"/>
      <c r="DOK299" s="36"/>
      <c r="DOL299" s="36"/>
      <c r="DOM299" s="36"/>
      <c r="DON299" s="36"/>
      <c r="DOO299" s="36"/>
      <c r="DOP299" s="36"/>
      <c r="DOQ299" s="36"/>
      <c r="DOR299" s="36"/>
      <c r="DOS299" s="36"/>
      <c r="DOT299" s="36"/>
      <c r="DOU299" s="36"/>
      <c r="DOV299" s="36"/>
      <c r="DOW299" s="36"/>
      <c r="DOX299" s="36"/>
      <c r="DOY299" s="36"/>
      <c r="DOZ299" s="36"/>
      <c r="DPA299" s="36"/>
      <c r="DPB299" s="36"/>
      <c r="DPC299" s="36"/>
      <c r="DPD299" s="36"/>
      <c r="DPE299" s="36"/>
      <c r="DPF299" s="36"/>
      <c r="DPG299" s="36"/>
      <c r="DPH299" s="36"/>
      <c r="DPI299" s="36"/>
      <c r="DPJ299" s="36"/>
      <c r="DPK299" s="36"/>
      <c r="DPL299" s="36"/>
      <c r="DPM299" s="36"/>
      <c r="DPN299" s="36"/>
      <c r="DPO299" s="36"/>
      <c r="DPP299" s="36"/>
      <c r="DPQ299" s="36"/>
      <c r="DPR299" s="36"/>
      <c r="DPS299" s="36"/>
      <c r="DPT299" s="36"/>
      <c r="DPU299" s="36"/>
      <c r="DPV299" s="36"/>
      <c r="DPW299" s="36"/>
      <c r="DPX299" s="36"/>
      <c r="DPY299" s="36"/>
      <c r="DPZ299" s="36"/>
      <c r="DQA299" s="36"/>
      <c r="DQB299" s="36"/>
      <c r="DQC299" s="36"/>
      <c r="DQD299" s="36"/>
      <c r="DQE299" s="36"/>
      <c r="DQF299" s="36"/>
      <c r="DQG299" s="36"/>
      <c r="DQH299" s="36"/>
      <c r="DQI299" s="36"/>
      <c r="DQJ299" s="36"/>
      <c r="DQK299" s="36"/>
      <c r="DQL299" s="36"/>
      <c r="DQM299" s="36"/>
      <c r="DQN299" s="36"/>
      <c r="DQO299" s="36"/>
      <c r="DQP299" s="36"/>
      <c r="DQQ299" s="36"/>
      <c r="DQR299" s="36"/>
      <c r="DQS299" s="36"/>
      <c r="DQT299" s="36"/>
      <c r="DQU299" s="36"/>
      <c r="DQV299" s="36"/>
      <c r="DQW299" s="36"/>
      <c r="DQX299" s="36"/>
      <c r="DQY299" s="36"/>
      <c r="DQZ299" s="36"/>
      <c r="DRA299" s="36"/>
      <c r="DRB299" s="36"/>
      <c r="DRC299" s="36"/>
      <c r="DRD299" s="36"/>
      <c r="DRE299" s="36"/>
      <c r="DRF299" s="36"/>
      <c r="DRG299" s="36"/>
      <c r="DRH299" s="36"/>
      <c r="DRI299" s="36"/>
      <c r="DRJ299" s="36"/>
      <c r="DRK299" s="36"/>
      <c r="DRL299" s="36"/>
      <c r="DRM299" s="36"/>
      <c r="DRN299" s="36"/>
      <c r="DRO299" s="36"/>
      <c r="DRP299" s="36"/>
      <c r="DRQ299" s="36"/>
      <c r="DRR299" s="36"/>
      <c r="DRS299" s="36"/>
      <c r="DRT299" s="36"/>
      <c r="DRU299" s="36"/>
      <c r="DRV299" s="36"/>
      <c r="DRW299" s="36"/>
      <c r="DRX299" s="36"/>
      <c r="DRY299" s="36"/>
      <c r="DRZ299" s="36"/>
      <c r="DSA299" s="36"/>
      <c r="DSB299" s="36"/>
      <c r="DSC299" s="36"/>
      <c r="DSD299" s="36"/>
      <c r="DSE299" s="36"/>
      <c r="DSF299" s="36"/>
      <c r="DSG299" s="36"/>
      <c r="DSH299" s="36"/>
      <c r="DSI299" s="36"/>
      <c r="DSJ299" s="36"/>
      <c r="DSK299" s="36"/>
      <c r="DSL299" s="36"/>
      <c r="DSM299" s="36"/>
      <c r="DSN299" s="36"/>
      <c r="DSO299" s="36"/>
      <c r="DSP299" s="36"/>
      <c r="DSQ299" s="36"/>
      <c r="DSR299" s="36"/>
      <c r="DSS299" s="36"/>
      <c r="DST299" s="36"/>
      <c r="DSU299" s="36"/>
      <c r="DSV299" s="36"/>
      <c r="DSW299" s="36"/>
      <c r="DSX299" s="36"/>
      <c r="DSY299" s="36"/>
      <c r="DSZ299" s="36"/>
      <c r="DTA299" s="36"/>
      <c r="DTB299" s="36"/>
      <c r="DTC299" s="36"/>
      <c r="DTD299" s="36"/>
      <c r="DTE299" s="36"/>
      <c r="DTF299" s="36"/>
      <c r="DTG299" s="36"/>
      <c r="DTH299" s="36"/>
      <c r="DTI299" s="36"/>
      <c r="DTJ299" s="36"/>
      <c r="DTK299" s="36"/>
      <c r="DTL299" s="36"/>
      <c r="DTM299" s="36"/>
      <c r="DTN299" s="36"/>
      <c r="DTO299" s="36"/>
      <c r="DTP299" s="36"/>
      <c r="DTQ299" s="36"/>
      <c r="DTR299" s="36"/>
      <c r="DTS299" s="36"/>
      <c r="DTT299" s="36"/>
      <c r="DTU299" s="36"/>
      <c r="DTV299" s="36"/>
      <c r="DTW299" s="36"/>
      <c r="DTX299" s="36"/>
      <c r="DTY299" s="36"/>
      <c r="DTZ299" s="36"/>
      <c r="DUA299" s="36"/>
      <c r="DUB299" s="36"/>
      <c r="DUC299" s="36"/>
      <c r="DUD299" s="36"/>
      <c r="DUE299" s="36"/>
      <c r="DUF299" s="36"/>
      <c r="DUG299" s="36"/>
      <c r="DUH299" s="36"/>
      <c r="DUI299" s="36"/>
      <c r="DUJ299" s="36"/>
      <c r="DUK299" s="36"/>
      <c r="DUL299" s="36"/>
      <c r="DUM299" s="36"/>
      <c r="DUN299" s="36"/>
      <c r="DUO299" s="36"/>
      <c r="DUP299" s="36"/>
      <c r="DUQ299" s="36"/>
      <c r="DUR299" s="36"/>
      <c r="DUS299" s="36"/>
      <c r="DUT299" s="36"/>
      <c r="DUU299" s="36"/>
      <c r="DUV299" s="36"/>
      <c r="DUW299" s="36"/>
      <c r="DUX299" s="36"/>
      <c r="DUY299" s="36"/>
      <c r="DUZ299" s="36"/>
      <c r="DVA299" s="36"/>
      <c r="DVB299" s="36"/>
      <c r="DVC299" s="36"/>
      <c r="DVD299" s="36"/>
      <c r="DVE299" s="36"/>
      <c r="DVF299" s="36"/>
      <c r="DVG299" s="36"/>
      <c r="DVH299" s="36"/>
      <c r="DVI299" s="36"/>
      <c r="DVJ299" s="36"/>
      <c r="DVK299" s="36"/>
      <c r="DVL299" s="36"/>
      <c r="DVM299" s="36"/>
      <c r="DVN299" s="36"/>
      <c r="DVO299" s="36"/>
      <c r="DVP299" s="36"/>
      <c r="DVQ299" s="36"/>
      <c r="DVR299" s="36"/>
      <c r="DVS299" s="36"/>
      <c r="DVT299" s="36"/>
      <c r="DVU299" s="36"/>
      <c r="DVV299" s="36"/>
      <c r="DVW299" s="36"/>
      <c r="DVX299" s="36"/>
      <c r="DVY299" s="36"/>
      <c r="DVZ299" s="36"/>
      <c r="DWA299" s="36"/>
      <c r="DWB299" s="36"/>
      <c r="DWC299" s="36"/>
      <c r="DWD299" s="36"/>
      <c r="DWE299" s="36"/>
      <c r="DWF299" s="36"/>
      <c r="DWG299" s="36"/>
      <c r="DWH299" s="36"/>
      <c r="DWI299" s="36"/>
      <c r="DWJ299" s="36"/>
      <c r="DWK299" s="36"/>
      <c r="DWL299" s="36"/>
      <c r="DWM299" s="36"/>
      <c r="DWN299" s="36"/>
      <c r="DWO299" s="36"/>
      <c r="DWP299" s="36"/>
      <c r="DWQ299" s="36"/>
      <c r="DWR299" s="36"/>
      <c r="DWS299" s="36"/>
      <c r="DWT299" s="36"/>
      <c r="DWU299" s="36"/>
      <c r="DWV299" s="36"/>
      <c r="DWW299" s="36"/>
      <c r="DWX299" s="36"/>
      <c r="DWY299" s="36"/>
      <c r="DWZ299" s="36"/>
      <c r="DXA299" s="36"/>
      <c r="DXB299" s="36"/>
      <c r="DXC299" s="36"/>
      <c r="DXD299" s="36"/>
      <c r="DXE299" s="36"/>
      <c r="DXF299" s="36"/>
      <c r="DXG299" s="36"/>
      <c r="DXH299" s="36"/>
      <c r="DXI299" s="36"/>
      <c r="DXJ299" s="36"/>
      <c r="DXK299" s="36"/>
      <c r="DXL299" s="36"/>
      <c r="DXM299" s="36"/>
      <c r="DXN299" s="36"/>
      <c r="DXO299" s="36"/>
      <c r="DXP299" s="36"/>
      <c r="DXQ299" s="36"/>
      <c r="DXR299" s="36"/>
      <c r="DXS299" s="36"/>
      <c r="DXT299" s="36"/>
      <c r="DXU299" s="36"/>
      <c r="DXV299" s="36"/>
      <c r="DXW299" s="36"/>
      <c r="DXX299" s="36"/>
      <c r="DXY299" s="36"/>
      <c r="DXZ299" s="36"/>
      <c r="DYA299" s="36"/>
      <c r="DYB299" s="36"/>
      <c r="DYC299" s="36"/>
      <c r="DYD299" s="36"/>
      <c r="DYE299" s="36"/>
      <c r="DYF299" s="36"/>
      <c r="DYG299" s="36"/>
      <c r="DYH299" s="36"/>
      <c r="DYI299" s="36"/>
      <c r="DYJ299" s="36"/>
      <c r="DYK299" s="36"/>
      <c r="DYL299" s="36"/>
      <c r="DYM299" s="36"/>
      <c r="DYN299" s="36"/>
      <c r="DYO299" s="36"/>
      <c r="DYP299" s="36"/>
      <c r="DYQ299" s="36"/>
      <c r="DYR299" s="36"/>
      <c r="DYS299" s="36"/>
      <c r="DYT299" s="36"/>
      <c r="DYU299" s="36"/>
      <c r="DYV299" s="36"/>
      <c r="DYW299" s="36"/>
      <c r="DYX299" s="36"/>
      <c r="DYY299" s="36"/>
      <c r="DYZ299" s="36"/>
      <c r="DZA299" s="36"/>
      <c r="DZB299" s="36"/>
      <c r="DZC299" s="36"/>
      <c r="DZD299" s="36"/>
      <c r="DZE299" s="36"/>
      <c r="DZF299" s="36"/>
      <c r="DZG299" s="36"/>
      <c r="DZH299" s="36"/>
      <c r="DZI299" s="36"/>
      <c r="DZJ299" s="36"/>
      <c r="DZK299" s="36"/>
      <c r="DZL299" s="36"/>
      <c r="DZM299" s="36"/>
      <c r="DZN299" s="36"/>
      <c r="DZO299" s="36"/>
      <c r="DZP299" s="36"/>
      <c r="DZQ299" s="36"/>
      <c r="DZR299" s="36"/>
      <c r="DZS299" s="36"/>
      <c r="DZT299" s="36"/>
      <c r="DZU299" s="36"/>
      <c r="DZV299" s="36"/>
      <c r="DZW299" s="36"/>
      <c r="DZX299" s="36"/>
      <c r="DZY299" s="36"/>
      <c r="DZZ299" s="36"/>
      <c r="EAA299" s="36"/>
      <c r="EAB299" s="36"/>
      <c r="EAC299" s="36"/>
      <c r="EAD299" s="36"/>
      <c r="EAE299" s="36"/>
      <c r="EAF299" s="36"/>
      <c r="EAG299" s="36"/>
      <c r="EAH299" s="36"/>
      <c r="EAI299" s="36"/>
      <c r="EAJ299" s="36"/>
      <c r="EAK299" s="36"/>
      <c r="EAL299" s="36"/>
      <c r="EAM299" s="36"/>
      <c r="EAN299" s="36"/>
      <c r="EAO299" s="36"/>
      <c r="EAP299" s="36"/>
      <c r="EAQ299" s="36"/>
      <c r="EAR299" s="36"/>
      <c r="EAS299" s="36"/>
      <c r="EAT299" s="36"/>
      <c r="EAU299" s="36"/>
      <c r="EAV299" s="36"/>
      <c r="EAW299" s="36"/>
      <c r="EAX299" s="36"/>
      <c r="EAY299" s="36"/>
      <c r="EAZ299" s="36"/>
      <c r="EBA299" s="36"/>
      <c r="EBB299" s="36"/>
      <c r="EBC299" s="36"/>
      <c r="EBD299" s="36"/>
      <c r="EBE299" s="36"/>
      <c r="EBF299" s="36"/>
      <c r="EBG299" s="36"/>
      <c r="EBH299" s="36"/>
      <c r="EBI299" s="36"/>
      <c r="EBJ299" s="36"/>
      <c r="EBK299" s="36"/>
      <c r="EBL299" s="36"/>
      <c r="EBM299" s="36"/>
      <c r="EBN299" s="36"/>
      <c r="EBO299" s="36"/>
      <c r="EBP299" s="36"/>
      <c r="EBQ299" s="36"/>
      <c r="EBR299" s="36"/>
      <c r="EBS299" s="36"/>
      <c r="EBT299" s="36"/>
      <c r="EBU299" s="36"/>
      <c r="EBV299" s="36"/>
      <c r="EBW299" s="36"/>
      <c r="EBX299" s="36"/>
      <c r="EBY299" s="36"/>
      <c r="EBZ299" s="36"/>
      <c r="ECA299" s="36"/>
      <c r="ECB299" s="36"/>
      <c r="ECC299" s="36"/>
      <c r="ECD299" s="36"/>
      <c r="ECE299" s="36"/>
      <c r="ECF299" s="36"/>
      <c r="ECG299" s="36"/>
      <c r="ECH299" s="36"/>
      <c r="ECI299" s="36"/>
      <c r="ECJ299" s="36"/>
      <c r="ECK299" s="36"/>
      <c r="ECL299" s="36"/>
      <c r="ECM299" s="36"/>
      <c r="ECN299" s="36"/>
      <c r="ECO299" s="36"/>
      <c r="ECP299" s="36"/>
      <c r="ECQ299" s="36"/>
      <c r="ECR299" s="36"/>
      <c r="ECS299" s="36"/>
      <c r="ECT299" s="36"/>
      <c r="ECU299" s="36"/>
      <c r="ECV299" s="36"/>
      <c r="ECW299" s="36"/>
      <c r="ECX299" s="36"/>
      <c r="ECY299" s="36"/>
      <c r="ECZ299" s="36"/>
      <c r="EDA299" s="36"/>
      <c r="EDB299" s="36"/>
      <c r="EDC299" s="36"/>
      <c r="EDD299" s="36"/>
      <c r="EDE299" s="36"/>
      <c r="EDF299" s="36"/>
      <c r="EDG299" s="36"/>
      <c r="EDH299" s="36"/>
      <c r="EDI299" s="36"/>
      <c r="EDJ299" s="36"/>
      <c r="EDK299" s="36"/>
      <c r="EDL299" s="36"/>
      <c r="EDM299" s="36"/>
      <c r="EDN299" s="36"/>
      <c r="EDO299" s="36"/>
      <c r="EDP299" s="36"/>
      <c r="EDQ299" s="36"/>
      <c r="EDR299" s="36"/>
      <c r="EDS299" s="36"/>
      <c r="EDT299" s="36"/>
      <c r="EDU299" s="36"/>
      <c r="EDV299" s="36"/>
      <c r="EDW299" s="36"/>
      <c r="EDX299" s="36"/>
      <c r="EDY299" s="36"/>
      <c r="EDZ299" s="36"/>
      <c r="EEA299" s="36"/>
      <c r="EEB299" s="36"/>
      <c r="EEC299" s="36"/>
      <c r="EED299" s="36"/>
      <c r="EEE299" s="36"/>
      <c r="EEF299" s="36"/>
      <c r="EEG299" s="36"/>
      <c r="EEH299" s="36"/>
      <c r="EEI299" s="36"/>
      <c r="EEJ299" s="36"/>
      <c r="EEK299" s="36"/>
      <c r="EEL299" s="36"/>
      <c r="EEM299" s="36"/>
      <c r="EEN299" s="36"/>
      <c r="EEO299" s="36"/>
      <c r="EEP299" s="36"/>
      <c r="EEQ299" s="36"/>
      <c r="EER299" s="36"/>
      <c r="EES299" s="36"/>
      <c r="EET299" s="36"/>
      <c r="EEU299" s="36"/>
      <c r="EEV299" s="36"/>
      <c r="EEW299" s="36"/>
      <c r="EEX299" s="36"/>
      <c r="EEY299" s="36"/>
      <c r="EEZ299" s="36"/>
      <c r="EFA299" s="36"/>
      <c r="EFB299" s="36"/>
      <c r="EFC299" s="36"/>
      <c r="EFD299" s="36"/>
      <c r="EFE299" s="36"/>
      <c r="EFF299" s="36"/>
      <c r="EFG299" s="36"/>
      <c r="EFH299" s="36"/>
      <c r="EFI299" s="36"/>
      <c r="EFJ299" s="36"/>
      <c r="EFK299" s="36"/>
      <c r="EFL299" s="36"/>
      <c r="EFM299" s="36"/>
      <c r="EFN299" s="36"/>
      <c r="EFO299" s="36"/>
      <c r="EFP299" s="36"/>
      <c r="EFQ299" s="36"/>
      <c r="EFR299" s="36"/>
      <c r="EFS299" s="36"/>
      <c r="EFT299" s="36"/>
      <c r="EFU299" s="36"/>
      <c r="EFV299" s="36"/>
      <c r="EFW299" s="36"/>
      <c r="EFX299" s="36"/>
      <c r="EFY299" s="36"/>
      <c r="EFZ299" s="36"/>
      <c r="EGA299" s="36"/>
      <c r="EGB299" s="36"/>
      <c r="EGC299" s="36"/>
      <c r="EGD299" s="36"/>
      <c r="EGE299" s="36"/>
      <c r="EGF299" s="36"/>
      <c r="EGG299" s="36"/>
      <c r="EGH299" s="36"/>
      <c r="EGI299" s="36"/>
      <c r="EGJ299" s="36"/>
      <c r="EGK299" s="36"/>
      <c r="EGL299" s="36"/>
      <c r="EGM299" s="36"/>
      <c r="EGN299" s="36"/>
      <c r="EGO299" s="36"/>
      <c r="EGP299" s="36"/>
      <c r="EGQ299" s="36"/>
      <c r="EGR299" s="36"/>
      <c r="EGS299" s="36"/>
      <c r="EGT299" s="36"/>
      <c r="EGU299" s="36"/>
      <c r="EGV299" s="36"/>
      <c r="EGW299" s="36"/>
      <c r="EGX299" s="36"/>
      <c r="EGY299" s="36"/>
      <c r="EGZ299" s="36"/>
      <c r="EHA299" s="36"/>
      <c r="EHB299" s="36"/>
      <c r="EHC299" s="36"/>
      <c r="EHD299" s="36"/>
      <c r="EHE299" s="36"/>
      <c r="EHF299" s="36"/>
      <c r="EHG299" s="36"/>
      <c r="EHH299" s="36"/>
      <c r="EHI299" s="36"/>
      <c r="EHJ299" s="36"/>
      <c r="EHK299" s="36"/>
      <c r="EHL299" s="36"/>
      <c r="EHM299" s="36"/>
      <c r="EHN299" s="36"/>
      <c r="EHO299" s="36"/>
      <c r="EHP299" s="36"/>
      <c r="EHQ299" s="36"/>
      <c r="EHR299" s="36"/>
      <c r="EHS299" s="36"/>
      <c r="EHT299" s="36"/>
      <c r="EHU299" s="36"/>
      <c r="EHV299" s="36"/>
      <c r="EHW299" s="36"/>
      <c r="EHX299" s="36"/>
      <c r="EHY299" s="36"/>
      <c r="EHZ299" s="36"/>
      <c r="EIA299" s="36"/>
      <c r="EIB299" s="36"/>
      <c r="EIC299" s="36"/>
      <c r="EID299" s="36"/>
      <c r="EIE299" s="36"/>
      <c r="EIF299" s="36"/>
      <c r="EIG299" s="36"/>
      <c r="EIH299" s="36"/>
      <c r="EII299" s="36"/>
      <c r="EIJ299" s="36"/>
      <c r="EIK299" s="36"/>
      <c r="EIL299" s="36"/>
      <c r="EIM299" s="36"/>
      <c r="EIN299" s="36"/>
      <c r="EIO299" s="36"/>
      <c r="EIP299" s="36"/>
      <c r="EIQ299" s="36"/>
      <c r="EIR299" s="36"/>
      <c r="EIS299" s="36"/>
      <c r="EIT299" s="36"/>
      <c r="EIU299" s="36"/>
      <c r="EIV299" s="36"/>
      <c r="EIW299" s="36"/>
      <c r="EIX299" s="36"/>
      <c r="EIY299" s="36"/>
      <c r="EIZ299" s="36"/>
      <c r="EJA299" s="36"/>
      <c r="EJB299" s="36"/>
      <c r="EJC299" s="36"/>
      <c r="EJD299" s="36"/>
      <c r="EJE299" s="36"/>
      <c r="EJF299" s="36"/>
      <c r="EJG299" s="36"/>
      <c r="EJH299" s="36"/>
      <c r="EJI299" s="36"/>
      <c r="EJJ299" s="36"/>
      <c r="EJK299" s="36"/>
      <c r="EJL299" s="36"/>
      <c r="EJM299" s="36"/>
      <c r="EJN299" s="36"/>
      <c r="EJO299" s="36"/>
      <c r="EJP299" s="36"/>
      <c r="EJQ299" s="36"/>
      <c r="EJR299" s="36"/>
      <c r="EJS299" s="36"/>
      <c r="EJT299" s="36"/>
      <c r="EJU299" s="36"/>
      <c r="EJV299" s="36"/>
      <c r="EJW299" s="36"/>
      <c r="EJX299" s="36"/>
      <c r="EJY299" s="36"/>
      <c r="EJZ299" s="36"/>
      <c r="EKA299" s="36"/>
      <c r="EKB299" s="36"/>
      <c r="EKC299" s="36"/>
      <c r="EKD299" s="36"/>
      <c r="EKE299" s="36"/>
      <c r="EKF299" s="36"/>
      <c r="EKG299" s="36"/>
      <c r="EKH299" s="36"/>
      <c r="EKI299" s="36"/>
      <c r="EKJ299" s="36"/>
      <c r="EKK299" s="36"/>
      <c r="EKL299" s="36"/>
      <c r="EKM299" s="36"/>
      <c r="EKN299" s="36"/>
      <c r="EKO299" s="36"/>
      <c r="EKP299" s="36"/>
      <c r="EKQ299" s="36"/>
      <c r="EKR299" s="36"/>
      <c r="EKS299" s="36"/>
      <c r="EKT299" s="36"/>
      <c r="EKU299" s="36"/>
      <c r="EKV299" s="36"/>
      <c r="EKW299" s="36"/>
      <c r="EKX299" s="36"/>
      <c r="EKY299" s="36"/>
      <c r="EKZ299" s="36"/>
      <c r="ELA299" s="36"/>
      <c r="ELB299" s="36"/>
      <c r="ELC299" s="36"/>
      <c r="ELD299" s="36"/>
      <c r="ELE299" s="36"/>
      <c r="ELF299" s="36"/>
      <c r="ELG299" s="36"/>
      <c r="ELH299" s="36"/>
      <c r="ELI299" s="36"/>
      <c r="ELJ299" s="36"/>
      <c r="ELK299" s="36"/>
      <c r="ELL299" s="36"/>
      <c r="ELM299" s="36"/>
      <c r="ELN299" s="36"/>
      <c r="ELO299" s="36"/>
      <c r="ELP299" s="36"/>
      <c r="ELQ299" s="36"/>
      <c r="ELR299" s="36"/>
      <c r="ELS299" s="36"/>
      <c r="ELT299" s="36"/>
      <c r="ELU299" s="36"/>
      <c r="ELV299" s="36"/>
      <c r="ELW299" s="36"/>
      <c r="ELX299" s="36"/>
      <c r="ELY299" s="36"/>
      <c r="ELZ299" s="36"/>
      <c r="EMA299" s="36"/>
      <c r="EMB299" s="36"/>
      <c r="EMC299" s="36"/>
      <c r="EMD299" s="36"/>
      <c r="EME299" s="36"/>
      <c r="EMF299" s="36"/>
      <c r="EMG299" s="36"/>
      <c r="EMH299" s="36"/>
      <c r="EMI299" s="36"/>
      <c r="EMJ299" s="36"/>
      <c r="EMK299" s="36"/>
      <c r="EML299" s="36"/>
      <c r="EMM299" s="36"/>
      <c r="EMN299" s="36"/>
      <c r="EMO299" s="36"/>
      <c r="EMP299" s="36"/>
      <c r="EMQ299" s="36"/>
      <c r="EMR299" s="36"/>
      <c r="EMS299" s="36"/>
      <c r="EMT299" s="36"/>
      <c r="EMU299" s="36"/>
      <c r="EMV299" s="36"/>
      <c r="EMW299" s="36"/>
      <c r="EMX299" s="36"/>
      <c r="EMY299" s="36"/>
      <c r="EMZ299" s="36"/>
      <c r="ENA299" s="36"/>
      <c r="ENB299" s="36"/>
      <c r="ENC299" s="36"/>
      <c r="END299" s="36"/>
      <c r="ENE299" s="36"/>
      <c r="ENF299" s="36"/>
      <c r="ENG299" s="36"/>
      <c r="ENH299" s="36"/>
      <c r="ENI299" s="36"/>
      <c r="ENJ299" s="36"/>
      <c r="ENK299" s="36"/>
      <c r="ENL299" s="36"/>
      <c r="ENM299" s="36"/>
      <c r="ENN299" s="36"/>
      <c r="ENO299" s="36"/>
      <c r="ENP299" s="36"/>
      <c r="ENQ299" s="36"/>
      <c r="ENR299" s="36"/>
      <c r="ENS299" s="36"/>
      <c r="ENT299" s="36"/>
      <c r="ENU299" s="36"/>
      <c r="ENV299" s="36"/>
      <c r="ENW299" s="36"/>
      <c r="ENX299" s="36"/>
      <c r="ENY299" s="36"/>
      <c r="ENZ299" s="36"/>
      <c r="EOA299" s="36"/>
      <c r="EOB299" s="36"/>
      <c r="EOC299" s="36"/>
      <c r="EOD299" s="36"/>
      <c r="EOE299" s="36"/>
      <c r="EOF299" s="36"/>
      <c r="EOG299" s="36"/>
      <c r="EOH299" s="36"/>
      <c r="EOI299" s="36"/>
      <c r="EOJ299" s="36"/>
      <c r="EOK299" s="36"/>
      <c r="EOL299" s="36"/>
      <c r="EOM299" s="36"/>
      <c r="EON299" s="36"/>
      <c r="EOO299" s="36"/>
      <c r="EOP299" s="36"/>
      <c r="EOQ299" s="36"/>
      <c r="EOR299" s="36"/>
      <c r="EOS299" s="36"/>
      <c r="EOT299" s="36"/>
      <c r="EOU299" s="36"/>
      <c r="EOV299" s="36"/>
      <c r="EOW299" s="36"/>
      <c r="EOX299" s="36"/>
      <c r="EOY299" s="36"/>
      <c r="EOZ299" s="36"/>
      <c r="EPA299" s="36"/>
      <c r="EPB299" s="36"/>
      <c r="EPC299" s="36"/>
      <c r="EPD299" s="36"/>
      <c r="EPE299" s="36"/>
      <c r="EPF299" s="36"/>
      <c r="EPG299" s="36"/>
      <c r="EPH299" s="36"/>
      <c r="EPI299" s="36"/>
      <c r="EPJ299" s="36"/>
      <c r="EPK299" s="36"/>
      <c r="EPL299" s="36"/>
      <c r="EPM299" s="36"/>
      <c r="EPN299" s="36"/>
      <c r="EPO299" s="36"/>
      <c r="EPP299" s="36"/>
      <c r="EPQ299" s="36"/>
      <c r="EPR299" s="36"/>
      <c r="EPS299" s="36"/>
      <c r="EPT299" s="36"/>
      <c r="EPU299" s="36"/>
      <c r="EPV299" s="36"/>
      <c r="EPW299" s="36"/>
      <c r="EPX299" s="36"/>
      <c r="EPY299" s="36"/>
      <c r="EPZ299" s="36"/>
      <c r="EQA299" s="36"/>
      <c r="EQB299" s="36"/>
      <c r="EQC299" s="36"/>
      <c r="EQD299" s="36"/>
      <c r="EQE299" s="36"/>
      <c r="EQF299" s="36"/>
      <c r="EQG299" s="36"/>
      <c r="EQH299" s="36"/>
      <c r="EQI299" s="36"/>
      <c r="EQJ299" s="36"/>
      <c r="EQK299" s="36"/>
      <c r="EQL299" s="36"/>
      <c r="EQM299" s="36"/>
      <c r="EQN299" s="36"/>
      <c r="EQO299" s="36"/>
      <c r="EQP299" s="36"/>
      <c r="EQQ299" s="36"/>
      <c r="EQR299" s="36"/>
      <c r="EQS299" s="36"/>
      <c r="EQT299" s="36"/>
      <c r="EQU299" s="36"/>
      <c r="EQV299" s="36"/>
      <c r="EQW299" s="36"/>
      <c r="EQX299" s="36"/>
      <c r="EQY299" s="36"/>
      <c r="EQZ299" s="36"/>
      <c r="ERA299" s="36"/>
      <c r="ERB299" s="36"/>
      <c r="ERC299" s="36"/>
      <c r="ERD299" s="36"/>
      <c r="ERE299" s="36"/>
      <c r="ERF299" s="36"/>
      <c r="ERG299" s="36"/>
      <c r="ERH299" s="36"/>
      <c r="ERI299" s="36"/>
      <c r="ERJ299" s="36"/>
      <c r="ERK299" s="36"/>
      <c r="ERL299" s="36"/>
      <c r="ERM299" s="36"/>
      <c r="ERN299" s="36"/>
      <c r="ERO299" s="36"/>
      <c r="ERP299" s="36"/>
      <c r="ERQ299" s="36"/>
      <c r="ERR299" s="36"/>
      <c r="ERS299" s="36"/>
      <c r="ERT299" s="36"/>
      <c r="ERU299" s="36"/>
      <c r="ERV299" s="36"/>
      <c r="ERW299" s="36"/>
      <c r="ERX299" s="36"/>
      <c r="ERY299" s="36"/>
      <c r="ERZ299" s="36"/>
      <c r="ESA299" s="36"/>
      <c r="ESB299" s="36"/>
      <c r="ESC299" s="36"/>
      <c r="ESD299" s="36"/>
      <c r="ESE299" s="36"/>
      <c r="ESF299" s="36"/>
      <c r="ESG299" s="36"/>
      <c r="ESH299" s="36"/>
      <c r="ESI299" s="36"/>
      <c r="ESJ299" s="36"/>
      <c r="ESK299" s="36"/>
      <c r="ESL299" s="36"/>
      <c r="ESM299" s="36"/>
      <c r="ESN299" s="36"/>
      <c r="ESO299" s="36"/>
      <c r="ESP299" s="36"/>
      <c r="ESQ299" s="36"/>
      <c r="ESR299" s="36"/>
      <c r="ESS299" s="36"/>
      <c r="EST299" s="36"/>
      <c r="ESU299" s="36"/>
      <c r="ESV299" s="36"/>
      <c r="ESW299" s="36"/>
      <c r="ESX299" s="36"/>
      <c r="ESY299" s="36"/>
      <c r="ESZ299" s="36"/>
      <c r="ETA299" s="36"/>
      <c r="ETB299" s="36"/>
      <c r="ETC299" s="36"/>
      <c r="ETD299" s="36"/>
      <c r="ETE299" s="36"/>
      <c r="ETF299" s="36"/>
      <c r="ETG299" s="36"/>
      <c r="ETH299" s="36"/>
      <c r="ETI299" s="36"/>
      <c r="ETJ299" s="36"/>
      <c r="ETK299" s="36"/>
      <c r="ETL299" s="36"/>
      <c r="ETM299" s="36"/>
      <c r="ETN299" s="36"/>
      <c r="ETO299" s="36"/>
      <c r="ETP299" s="36"/>
      <c r="ETQ299" s="36"/>
      <c r="ETR299" s="36"/>
      <c r="ETS299" s="36"/>
      <c r="ETT299" s="36"/>
      <c r="ETU299" s="36"/>
      <c r="ETV299" s="36"/>
      <c r="ETW299" s="36"/>
      <c r="ETX299" s="36"/>
      <c r="ETY299" s="36"/>
      <c r="ETZ299" s="36"/>
      <c r="EUA299" s="36"/>
      <c r="EUB299" s="36"/>
      <c r="EUC299" s="36"/>
      <c r="EUD299" s="36"/>
      <c r="EUE299" s="36"/>
      <c r="EUF299" s="36"/>
      <c r="EUG299" s="36"/>
      <c r="EUH299" s="36"/>
      <c r="EUI299" s="36"/>
      <c r="EUJ299" s="36"/>
      <c r="EUK299" s="36"/>
      <c r="EUL299" s="36"/>
      <c r="EUM299" s="36"/>
      <c r="EUN299" s="36"/>
      <c r="EUO299" s="36"/>
      <c r="EUP299" s="36"/>
      <c r="EUQ299" s="36"/>
      <c r="EUR299" s="36"/>
      <c r="EUS299" s="36"/>
      <c r="EUT299" s="36"/>
      <c r="EUU299" s="36"/>
      <c r="EUV299" s="36"/>
      <c r="EUW299" s="36"/>
      <c r="EUX299" s="36"/>
      <c r="EUY299" s="36"/>
      <c r="EUZ299" s="36"/>
      <c r="EVA299" s="36"/>
      <c r="EVB299" s="36"/>
      <c r="EVC299" s="36"/>
      <c r="EVD299" s="36"/>
      <c r="EVE299" s="36"/>
      <c r="EVF299" s="36"/>
      <c r="EVG299" s="36"/>
      <c r="EVH299" s="36"/>
      <c r="EVI299" s="36"/>
      <c r="EVJ299" s="36"/>
      <c r="EVK299" s="36"/>
      <c r="EVL299" s="36"/>
      <c r="EVM299" s="36"/>
      <c r="EVN299" s="36"/>
      <c r="EVO299" s="36"/>
      <c r="EVP299" s="36"/>
      <c r="EVQ299" s="36"/>
      <c r="EVR299" s="36"/>
      <c r="EVS299" s="36"/>
      <c r="EVT299" s="36"/>
      <c r="EVU299" s="36"/>
      <c r="EVV299" s="36"/>
      <c r="EVW299" s="36"/>
      <c r="EVX299" s="36"/>
      <c r="EVY299" s="36"/>
      <c r="EVZ299" s="36"/>
      <c r="EWA299" s="36"/>
      <c r="EWB299" s="36"/>
      <c r="EWC299" s="36"/>
      <c r="EWD299" s="36"/>
      <c r="EWE299" s="36"/>
      <c r="EWF299" s="36"/>
      <c r="EWG299" s="36"/>
      <c r="EWH299" s="36"/>
      <c r="EWI299" s="36"/>
      <c r="EWJ299" s="36"/>
      <c r="EWK299" s="36"/>
      <c r="EWL299" s="36"/>
      <c r="EWM299" s="36"/>
      <c r="EWN299" s="36"/>
      <c r="EWO299" s="36"/>
      <c r="EWP299" s="36"/>
      <c r="EWQ299" s="36"/>
      <c r="EWR299" s="36"/>
      <c r="EWS299" s="36"/>
      <c r="EWT299" s="36"/>
      <c r="EWU299" s="36"/>
      <c r="EWV299" s="36"/>
      <c r="EWW299" s="36"/>
      <c r="EWX299" s="36"/>
      <c r="EWY299" s="36"/>
      <c r="EWZ299" s="36"/>
      <c r="EXA299" s="36"/>
      <c r="EXB299" s="36"/>
      <c r="EXC299" s="36"/>
      <c r="EXD299" s="36"/>
      <c r="EXE299" s="36"/>
      <c r="EXF299" s="36"/>
      <c r="EXG299" s="36"/>
      <c r="EXH299" s="36"/>
      <c r="EXI299" s="36"/>
      <c r="EXJ299" s="36"/>
      <c r="EXK299" s="36"/>
      <c r="EXL299" s="36"/>
      <c r="EXM299" s="36"/>
      <c r="EXN299" s="36"/>
      <c r="EXO299" s="36"/>
      <c r="EXP299" s="36"/>
      <c r="EXQ299" s="36"/>
      <c r="EXR299" s="36"/>
      <c r="EXS299" s="36"/>
      <c r="EXT299" s="36"/>
      <c r="EXU299" s="36"/>
      <c r="EXV299" s="36"/>
      <c r="EXW299" s="36"/>
      <c r="EXX299" s="36"/>
      <c r="EXY299" s="36"/>
      <c r="EXZ299" s="36"/>
      <c r="EYA299" s="36"/>
      <c r="EYB299" s="36"/>
      <c r="EYC299" s="36"/>
      <c r="EYD299" s="36"/>
      <c r="EYE299" s="36"/>
      <c r="EYF299" s="36"/>
      <c r="EYG299" s="36"/>
      <c r="EYH299" s="36"/>
      <c r="EYI299" s="36"/>
      <c r="EYJ299" s="36"/>
      <c r="EYK299" s="36"/>
      <c r="EYL299" s="36"/>
      <c r="EYM299" s="36"/>
      <c r="EYN299" s="36"/>
      <c r="EYO299" s="36"/>
      <c r="EYP299" s="36"/>
      <c r="EYQ299" s="36"/>
      <c r="EYR299" s="36"/>
      <c r="EYS299" s="36"/>
      <c r="EYT299" s="36"/>
      <c r="EYU299" s="36"/>
      <c r="EYV299" s="36"/>
      <c r="EYW299" s="36"/>
      <c r="EYX299" s="36"/>
      <c r="EYY299" s="36"/>
      <c r="EYZ299" s="36"/>
      <c r="EZA299" s="36"/>
      <c r="EZB299" s="36"/>
      <c r="EZC299" s="36"/>
      <c r="EZD299" s="36"/>
      <c r="EZE299" s="36"/>
      <c r="EZF299" s="36"/>
      <c r="EZG299" s="36"/>
      <c r="EZH299" s="36"/>
      <c r="EZI299" s="36"/>
      <c r="EZJ299" s="36"/>
      <c r="EZK299" s="36"/>
      <c r="EZL299" s="36"/>
      <c r="EZM299" s="36"/>
      <c r="EZN299" s="36"/>
      <c r="EZO299" s="36"/>
      <c r="EZP299" s="36"/>
      <c r="EZQ299" s="36"/>
      <c r="EZR299" s="36"/>
      <c r="EZS299" s="36"/>
      <c r="EZT299" s="36"/>
      <c r="EZU299" s="36"/>
      <c r="EZV299" s="36"/>
      <c r="EZW299" s="36"/>
      <c r="EZX299" s="36"/>
      <c r="EZY299" s="36"/>
      <c r="EZZ299" s="36"/>
      <c r="FAA299" s="36"/>
      <c r="FAB299" s="36"/>
      <c r="FAC299" s="36"/>
      <c r="FAD299" s="36"/>
      <c r="FAE299" s="36"/>
      <c r="FAF299" s="36"/>
      <c r="FAG299" s="36"/>
      <c r="FAH299" s="36"/>
      <c r="FAI299" s="36"/>
      <c r="FAJ299" s="36"/>
      <c r="FAK299" s="36"/>
      <c r="FAL299" s="36"/>
      <c r="FAM299" s="36"/>
      <c r="FAN299" s="36"/>
      <c r="FAO299" s="36"/>
      <c r="FAP299" s="36"/>
      <c r="FAQ299" s="36"/>
      <c r="FAR299" s="36"/>
      <c r="FAS299" s="36"/>
      <c r="FAT299" s="36"/>
      <c r="FAU299" s="36"/>
      <c r="FAV299" s="36"/>
      <c r="FAW299" s="36"/>
      <c r="FAX299" s="36"/>
      <c r="FAY299" s="36"/>
      <c r="FAZ299" s="36"/>
      <c r="FBA299" s="36"/>
      <c r="FBB299" s="36"/>
      <c r="FBC299" s="36"/>
      <c r="FBD299" s="36"/>
      <c r="FBE299" s="36"/>
      <c r="FBF299" s="36"/>
      <c r="FBG299" s="36"/>
      <c r="FBH299" s="36"/>
      <c r="FBI299" s="36"/>
      <c r="FBJ299" s="36"/>
      <c r="FBK299" s="36"/>
      <c r="FBL299" s="36"/>
      <c r="FBM299" s="36"/>
      <c r="FBN299" s="36"/>
      <c r="FBO299" s="36"/>
      <c r="FBP299" s="36"/>
      <c r="FBQ299" s="36"/>
      <c r="FBR299" s="36"/>
      <c r="FBS299" s="36"/>
      <c r="FBT299" s="36"/>
      <c r="FBU299" s="36"/>
      <c r="FBV299" s="36"/>
      <c r="FBW299" s="36"/>
      <c r="FBX299" s="36"/>
      <c r="FBY299" s="36"/>
      <c r="FBZ299" s="36"/>
      <c r="FCA299" s="36"/>
      <c r="FCB299" s="36"/>
      <c r="FCC299" s="36"/>
      <c r="FCD299" s="36"/>
      <c r="FCE299" s="36"/>
      <c r="FCF299" s="36"/>
      <c r="FCG299" s="36"/>
      <c r="FCH299" s="36"/>
      <c r="FCI299" s="36"/>
      <c r="FCJ299" s="36"/>
      <c r="FCK299" s="36"/>
      <c r="FCL299" s="36"/>
      <c r="FCM299" s="36"/>
      <c r="FCN299" s="36"/>
      <c r="FCO299" s="36"/>
      <c r="FCP299" s="36"/>
      <c r="FCQ299" s="36"/>
      <c r="FCR299" s="36"/>
      <c r="FCS299" s="36"/>
      <c r="FCT299" s="36"/>
      <c r="FCU299" s="36"/>
      <c r="FCV299" s="36"/>
      <c r="FCW299" s="36"/>
      <c r="FCX299" s="36"/>
      <c r="FCY299" s="36"/>
      <c r="FCZ299" s="36"/>
      <c r="FDA299" s="36"/>
      <c r="FDB299" s="36"/>
      <c r="FDC299" s="36"/>
      <c r="FDD299" s="36"/>
      <c r="FDE299" s="36"/>
      <c r="FDF299" s="36"/>
      <c r="FDG299" s="36"/>
      <c r="FDH299" s="36"/>
      <c r="FDI299" s="36"/>
      <c r="FDJ299" s="36"/>
      <c r="FDK299" s="36"/>
      <c r="FDL299" s="36"/>
      <c r="FDM299" s="36"/>
      <c r="FDN299" s="36"/>
      <c r="FDO299" s="36"/>
      <c r="FDP299" s="36"/>
      <c r="FDQ299" s="36"/>
      <c r="FDR299" s="36"/>
      <c r="FDS299" s="36"/>
      <c r="FDT299" s="36"/>
      <c r="FDU299" s="36"/>
      <c r="FDV299" s="36"/>
      <c r="FDW299" s="36"/>
      <c r="FDX299" s="36"/>
      <c r="FDY299" s="36"/>
      <c r="FDZ299" s="36"/>
      <c r="FEA299" s="36"/>
      <c r="FEB299" s="36"/>
      <c r="FEC299" s="36"/>
      <c r="FED299" s="36"/>
      <c r="FEE299" s="36"/>
      <c r="FEF299" s="36"/>
      <c r="FEG299" s="36"/>
      <c r="FEH299" s="36"/>
      <c r="FEI299" s="36"/>
      <c r="FEJ299" s="36"/>
      <c r="FEK299" s="36"/>
      <c r="FEL299" s="36"/>
      <c r="FEM299" s="36"/>
      <c r="FEN299" s="36"/>
      <c r="FEO299" s="36"/>
      <c r="FEP299" s="36"/>
      <c r="FEQ299" s="36"/>
      <c r="FER299" s="36"/>
      <c r="FES299" s="36"/>
      <c r="FET299" s="36"/>
      <c r="FEU299" s="36"/>
      <c r="FEV299" s="36"/>
      <c r="FEW299" s="36"/>
      <c r="FEX299" s="36"/>
      <c r="FEY299" s="36"/>
      <c r="FEZ299" s="36"/>
      <c r="FFA299" s="36"/>
      <c r="FFB299" s="36"/>
      <c r="FFC299" s="36"/>
      <c r="FFD299" s="36"/>
      <c r="FFE299" s="36"/>
      <c r="FFF299" s="36"/>
      <c r="FFG299" s="36"/>
      <c r="FFH299" s="36"/>
      <c r="FFI299" s="36"/>
      <c r="FFJ299" s="36"/>
      <c r="FFK299" s="36"/>
      <c r="FFL299" s="36"/>
      <c r="FFM299" s="36"/>
      <c r="FFN299" s="36"/>
      <c r="FFO299" s="36"/>
      <c r="FFP299" s="36"/>
      <c r="FFQ299" s="36"/>
      <c r="FFR299" s="36"/>
      <c r="FFS299" s="36"/>
      <c r="FFT299" s="36"/>
      <c r="FFU299" s="36"/>
      <c r="FFV299" s="36"/>
      <c r="FFW299" s="36"/>
      <c r="FFX299" s="36"/>
      <c r="FFY299" s="36"/>
      <c r="FFZ299" s="36"/>
      <c r="FGA299" s="36"/>
      <c r="FGB299" s="36"/>
      <c r="FGC299" s="36"/>
      <c r="FGD299" s="36"/>
      <c r="FGE299" s="36"/>
      <c r="FGF299" s="36"/>
      <c r="FGG299" s="36"/>
      <c r="FGH299" s="36"/>
      <c r="FGI299" s="36"/>
      <c r="FGJ299" s="36"/>
      <c r="FGK299" s="36"/>
      <c r="FGL299" s="36"/>
      <c r="FGM299" s="36"/>
      <c r="FGN299" s="36"/>
      <c r="FGO299" s="36"/>
      <c r="FGP299" s="36"/>
      <c r="FGQ299" s="36"/>
      <c r="FGR299" s="36"/>
      <c r="FGS299" s="36"/>
      <c r="FGT299" s="36"/>
      <c r="FGU299" s="36"/>
      <c r="FGV299" s="36"/>
      <c r="FGW299" s="36"/>
      <c r="FGX299" s="36"/>
      <c r="FGY299" s="36"/>
      <c r="FGZ299" s="36"/>
      <c r="FHA299" s="36"/>
      <c r="FHB299" s="36"/>
      <c r="FHC299" s="36"/>
      <c r="FHD299" s="36"/>
      <c r="FHE299" s="36"/>
      <c r="FHF299" s="36"/>
      <c r="FHG299" s="36"/>
      <c r="FHH299" s="36"/>
      <c r="FHI299" s="36"/>
      <c r="FHJ299" s="36"/>
      <c r="FHK299" s="36"/>
      <c r="FHL299" s="36"/>
      <c r="FHM299" s="36"/>
      <c r="FHN299" s="36"/>
      <c r="FHO299" s="36"/>
      <c r="FHP299" s="36"/>
      <c r="FHQ299" s="36"/>
      <c r="FHR299" s="36"/>
      <c r="FHS299" s="36"/>
      <c r="FHT299" s="36"/>
      <c r="FHU299" s="36"/>
      <c r="FHV299" s="36"/>
      <c r="FHW299" s="36"/>
      <c r="FHX299" s="36"/>
      <c r="FHY299" s="36"/>
      <c r="FHZ299" s="36"/>
      <c r="FIA299" s="36"/>
      <c r="FIB299" s="36"/>
      <c r="FIC299" s="36"/>
      <c r="FID299" s="36"/>
      <c r="FIE299" s="36"/>
      <c r="FIF299" s="36"/>
      <c r="FIG299" s="36"/>
      <c r="FIH299" s="36"/>
      <c r="FII299" s="36"/>
      <c r="FIJ299" s="36"/>
      <c r="FIK299" s="36"/>
      <c r="FIL299" s="36"/>
      <c r="FIM299" s="36"/>
      <c r="FIN299" s="36"/>
      <c r="FIO299" s="36"/>
      <c r="FIP299" s="36"/>
      <c r="FIQ299" s="36"/>
      <c r="FIR299" s="36"/>
      <c r="FIS299" s="36"/>
      <c r="FIT299" s="36"/>
      <c r="FIU299" s="36"/>
      <c r="FIV299" s="36"/>
      <c r="FIW299" s="36"/>
      <c r="FIX299" s="36"/>
      <c r="FIY299" s="36"/>
      <c r="FIZ299" s="36"/>
      <c r="FJA299" s="36"/>
      <c r="FJB299" s="36"/>
      <c r="FJC299" s="36"/>
      <c r="FJD299" s="36"/>
      <c r="FJE299" s="36"/>
      <c r="FJF299" s="36"/>
      <c r="FJG299" s="36"/>
      <c r="FJH299" s="36"/>
      <c r="FJI299" s="36"/>
      <c r="FJJ299" s="36"/>
      <c r="FJK299" s="36"/>
      <c r="FJL299" s="36"/>
      <c r="FJM299" s="36"/>
      <c r="FJN299" s="36"/>
      <c r="FJO299" s="36"/>
      <c r="FJP299" s="36"/>
      <c r="FJQ299" s="36"/>
      <c r="FJR299" s="36"/>
      <c r="FJS299" s="36"/>
      <c r="FJT299" s="36"/>
      <c r="FJU299" s="36"/>
      <c r="FJV299" s="36"/>
      <c r="FJW299" s="36"/>
      <c r="FJX299" s="36"/>
      <c r="FJY299" s="36"/>
      <c r="FJZ299" s="36"/>
      <c r="FKA299" s="36"/>
      <c r="FKB299" s="36"/>
      <c r="FKC299" s="36"/>
      <c r="FKD299" s="36"/>
      <c r="FKE299" s="36"/>
      <c r="FKF299" s="36"/>
      <c r="FKG299" s="36"/>
      <c r="FKH299" s="36"/>
      <c r="FKI299" s="36"/>
      <c r="FKJ299" s="36"/>
      <c r="FKK299" s="36"/>
      <c r="FKL299" s="36"/>
      <c r="FKM299" s="36"/>
      <c r="FKN299" s="36"/>
      <c r="FKO299" s="36"/>
      <c r="FKP299" s="36"/>
      <c r="FKQ299" s="36"/>
      <c r="FKR299" s="36"/>
      <c r="FKS299" s="36"/>
      <c r="FKT299" s="36"/>
      <c r="FKU299" s="36"/>
      <c r="FKV299" s="36"/>
      <c r="FKW299" s="36"/>
      <c r="FKX299" s="36"/>
      <c r="FKY299" s="36"/>
      <c r="FKZ299" s="36"/>
      <c r="FLA299" s="36"/>
      <c r="FLB299" s="36"/>
      <c r="FLC299" s="36"/>
      <c r="FLD299" s="36"/>
      <c r="FLE299" s="36"/>
      <c r="FLF299" s="36"/>
      <c r="FLG299" s="36"/>
      <c r="FLH299" s="36"/>
      <c r="FLI299" s="36"/>
      <c r="FLJ299" s="36"/>
      <c r="FLK299" s="36"/>
      <c r="FLL299" s="36"/>
      <c r="FLM299" s="36"/>
      <c r="FLN299" s="36"/>
      <c r="FLO299" s="36"/>
      <c r="FLP299" s="36"/>
      <c r="FLQ299" s="36"/>
      <c r="FLR299" s="36"/>
      <c r="FLS299" s="36"/>
      <c r="FLT299" s="36"/>
      <c r="FLU299" s="36"/>
      <c r="FLV299" s="36"/>
      <c r="FLW299" s="36"/>
      <c r="FLX299" s="36"/>
      <c r="FLY299" s="36"/>
      <c r="FLZ299" s="36"/>
      <c r="FMA299" s="36"/>
      <c r="FMB299" s="36"/>
      <c r="FMC299" s="36"/>
      <c r="FMD299" s="36"/>
      <c r="FME299" s="36"/>
      <c r="FMF299" s="36"/>
      <c r="FMG299" s="36"/>
      <c r="FMH299" s="36"/>
      <c r="FMI299" s="36"/>
      <c r="FMJ299" s="36"/>
      <c r="FMK299" s="36"/>
      <c r="FML299" s="36"/>
      <c r="FMM299" s="36"/>
      <c r="FMN299" s="36"/>
      <c r="FMO299" s="36"/>
      <c r="FMP299" s="36"/>
      <c r="FMQ299" s="36"/>
      <c r="FMR299" s="36"/>
      <c r="FMS299" s="36"/>
      <c r="FMT299" s="36"/>
      <c r="FMU299" s="36"/>
      <c r="FMV299" s="36"/>
      <c r="FMW299" s="36"/>
      <c r="FMX299" s="36"/>
      <c r="FMY299" s="36"/>
      <c r="FMZ299" s="36"/>
      <c r="FNA299" s="36"/>
      <c r="FNB299" s="36"/>
      <c r="FNC299" s="36"/>
      <c r="FND299" s="36"/>
      <c r="FNE299" s="36"/>
      <c r="FNF299" s="36"/>
      <c r="FNG299" s="36"/>
      <c r="FNH299" s="36"/>
      <c r="FNI299" s="36"/>
      <c r="FNJ299" s="36"/>
      <c r="FNK299" s="36"/>
      <c r="FNL299" s="36"/>
      <c r="FNM299" s="36"/>
      <c r="FNN299" s="36"/>
      <c r="FNO299" s="36"/>
      <c r="FNP299" s="36"/>
      <c r="FNQ299" s="36"/>
      <c r="FNR299" s="36"/>
      <c r="FNS299" s="36"/>
      <c r="FNT299" s="36"/>
      <c r="FNU299" s="36"/>
      <c r="FNV299" s="36"/>
      <c r="FNW299" s="36"/>
      <c r="FNX299" s="36"/>
      <c r="FNY299" s="36"/>
      <c r="FNZ299" s="36"/>
      <c r="FOA299" s="36"/>
      <c r="FOB299" s="36"/>
      <c r="FOC299" s="36"/>
      <c r="FOD299" s="36"/>
      <c r="FOE299" s="36"/>
      <c r="FOF299" s="36"/>
      <c r="FOG299" s="36"/>
      <c r="FOH299" s="36"/>
      <c r="FOI299" s="36"/>
      <c r="FOJ299" s="36"/>
      <c r="FOK299" s="36"/>
      <c r="FOL299" s="36"/>
      <c r="FOM299" s="36"/>
      <c r="FON299" s="36"/>
      <c r="FOO299" s="36"/>
      <c r="FOP299" s="36"/>
      <c r="FOQ299" s="36"/>
      <c r="FOR299" s="36"/>
      <c r="FOS299" s="36"/>
      <c r="FOT299" s="36"/>
      <c r="FOU299" s="36"/>
      <c r="FOV299" s="36"/>
      <c r="FOW299" s="36"/>
      <c r="FOX299" s="36"/>
      <c r="FOY299" s="36"/>
      <c r="FOZ299" s="36"/>
      <c r="FPA299" s="36"/>
      <c r="FPB299" s="36"/>
      <c r="FPC299" s="36"/>
      <c r="FPD299" s="36"/>
      <c r="FPE299" s="36"/>
      <c r="FPF299" s="36"/>
      <c r="FPG299" s="36"/>
      <c r="FPH299" s="36"/>
      <c r="FPI299" s="36"/>
      <c r="FPJ299" s="36"/>
      <c r="FPK299" s="36"/>
      <c r="FPL299" s="36"/>
      <c r="FPM299" s="36"/>
      <c r="FPN299" s="36"/>
      <c r="FPO299" s="36"/>
      <c r="FPP299" s="36"/>
      <c r="FPQ299" s="36"/>
      <c r="FPR299" s="36"/>
      <c r="FPS299" s="36"/>
      <c r="FPT299" s="36"/>
      <c r="FPU299" s="36"/>
      <c r="FPV299" s="36"/>
      <c r="FPW299" s="36"/>
      <c r="FPX299" s="36"/>
      <c r="FPY299" s="36"/>
      <c r="FPZ299" s="36"/>
      <c r="FQA299" s="36"/>
      <c r="FQB299" s="36"/>
      <c r="FQC299" s="36"/>
      <c r="FQD299" s="36"/>
      <c r="FQE299" s="36"/>
      <c r="FQF299" s="36"/>
      <c r="FQG299" s="36"/>
      <c r="FQH299" s="36"/>
      <c r="FQI299" s="36"/>
      <c r="FQJ299" s="36"/>
      <c r="FQK299" s="36"/>
      <c r="FQL299" s="36"/>
      <c r="FQM299" s="36"/>
      <c r="FQN299" s="36"/>
      <c r="FQO299" s="36"/>
      <c r="FQP299" s="36"/>
      <c r="FQQ299" s="36"/>
      <c r="FQR299" s="36"/>
      <c r="FQS299" s="36"/>
      <c r="FQT299" s="36"/>
      <c r="FQU299" s="36"/>
      <c r="FQV299" s="36"/>
      <c r="FQW299" s="36"/>
      <c r="FQX299" s="36"/>
      <c r="FQY299" s="36"/>
      <c r="FQZ299" s="36"/>
      <c r="FRA299" s="36"/>
      <c r="FRB299" s="36"/>
      <c r="FRC299" s="36"/>
      <c r="FRD299" s="36"/>
      <c r="FRE299" s="36"/>
      <c r="FRF299" s="36"/>
      <c r="FRG299" s="36"/>
      <c r="FRH299" s="36"/>
      <c r="FRI299" s="36"/>
      <c r="FRJ299" s="36"/>
      <c r="FRK299" s="36"/>
      <c r="FRL299" s="36"/>
      <c r="FRM299" s="36"/>
      <c r="FRN299" s="36"/>
      <c r="FRO299" s="36"/>
      <c r="FRP299" s="36"/>
      <c r="FRQ299" s="36"/>
      <c r="FRR299" s="36"/>
      <c r="FRS299" s="36"/>
      <c r="FRT299" s="36"/>
      <c r="FRU299" s="36"/>
      <c r="FRV299" s="36"/>
      <c r="FRW299" s="36"/>
      <c r="FRX299" s="36"/>
      <c r="FRY299" s="36"/>
      <c r="FRZ299" s="36"/>
      <c r="FSA299" s="36"/>
      <c r="FSB299" s="36"/>
      <c r="FSC299" s="36"/>
      <c r="FSD299" s="36"/>
      <c r="FSE299" s="36"/>
      <c r="FSF299" s="36"/>
      <c r="FSG299" s="36"/>
      <c r="FSH299" s="36"/>
      <c r="FSI299" s="36"/>
      <c r="FSJ299" s="36"/>
      <c r="FSK299" s="36"/>
      <c r="FSL299" s="36"/>
      <c r="FSM299" s="36"/>
      <c r="FSN299" s="36"/>
      <c r="FSO299" s="36"/>
      <c r="FSP299" s="36"/>
      <c r="FSQ299" s="36"/>
      <c r="FSR299" s="36"/>
      <c r="FSS299" s="36"/>
      <c r="FST299" s="36"/>
      <c r="FSU299" s="36"/>
      <c r="FSV299" s="36"/>
      <c r="FSW299" s="36"/>
      <c r="FSX299" s="36"/>
      <c r="FSY299" s="36"/>
      <c r="FSZ299" s="36"/>
      <c r="FTA299" s="36"/>
      <c r="FTB299" s="36"/>
      <c r="FTC299" s="36"/>
      <c r="FTD299" s="36"/>
      <c r="FTE299" s="36"/>
      <c r="FTF299" s="36"/>
      <c r="FTG299" s="36"/>
      <c r="FTH299" s="36"/>
      <c r="FTI299" s="36"/>
      <c r="FTJ299" s="36"/>
      <c r="FTK299" s="36"/>
      <c r="FTL299" s="36"/>
      <c r="FTM299" s="36"/>
      <c r="FTN299" s="36"/>
      <c r="FTO299" s="36"/>
      <c r="FTP299" s="36"/>
      <c r="FTQ299" s="36"/>
      <c r="FTR299" s="36"/>
      <c r="FTS299" s="36"/>
      <c r="FTT299" s="36"/>
      <c r="FTU299" s="36"/>
      <c r="FTV299" s="36"/>
      <c r="FTW299" s="36"/>
      <c r="FTX299" s="36"/>
      <c r="FTY299" s="36"/>
      <c r="FTZ299" s="36"/>
      <c r="FUA299" s="36"/>
      <c r="FUB299" s="36"/>
      <c r="FUC299" s="36"/>
      <c r="FUD299" s="36"/>
      <c r="FUE299" s="36"/>
      <c r="FUF299" s="36"/>
      <c r="FUG299" s="36"/>
      <c r="FUH299" s="36"/>
      <c r="FUI299" s="36"/>
      <c r="FUJ299" s="36"/>
      <c r="FUK299" s="36"/>
      <c r="FUL299" s="36"/>
      <c r="FUM299" s="36"/>
      <c r="FUN299" s="36"/>
      <c r="FUO299" s="36"/>
      <c r="FUP299" s="36"/>
      <c r="FUQ299" s="36"/>
      <c r="FUR299" s="36"/>
      <c r="FUS299" s="36"/>
      <c r="FUT299" s="36"/>
      <c r="FUU299" s="36"/>
      <c r="FUV299" s="36"/>
      <c r="FUW299" s="36"/>
      <c r="FUX299" s="36"/>
      <c r="FUY299" s="36"/>
      <c r="FUZ299" s="36"/>
      <c r="FVA299" s="36"/>
      <c r="FVB299" s="36"/>
      <c r="FVC299" s="36"/>
      <c r="FVD299" s="36"/>
      <c r="FVE299" s="36"/>
      <c r="FVF299" s="36"/>
      <c r="FVG299" s="36"/>
      <c r="FVH299" s="36"/>
      <c r="FVI299" s="36"/>
      <c r="FVJ299" s="36"/>
      <c r="FVK299" s="36"/>
      <c r="FVL299" s="36"/>
      <c r="FVM299" s="36"/>
      <c r="FVN299" s="36"/>
      <c r="FVO299" s="36"/>
      <c r="FVP299" s="36"/>
      <c r="FVQ299" s="36"/>
      <c r="FVR299" s="36"/>
      <c r="FVS299" s="36"/>
      <c r="FVT299" s="36"/>
      <c r="FVU299" s="36"/>
      <c r="FVV299" s="36"/>
      <c r="FVW299" s="36"/>
      <c r="FVX299" s="36"/>
      <c r="FVY299" s="36"/>
      <c r="FVZ299" s="36"/>
      <c r="FWA299" s="36"/>
      <c r="FWB299" s="36"/>
      <c r="FWC299" s="36"/>
      <c r="FWD299" s="36"/>
      <c r="FWE299" s="36"/>
      <c r="FWF299" s="36"/>
      <c r="FWG299" s="36"/>
      <c r="FWH299" s="36"/>
      <c r="FWI299" s="36"/>
      <c r="FWJ299" s="36"/>
      <c r="FWK299" s="36"/>
      <c r="FWL299" s="36"/>
      <c r="FWM299" s="36"/>
      <c r="FWN299" s="36"/>
      <c r="FWO299" s="36"/>
      <c r="FWP299" s="36"/>
      <c r="FWQ299" s="36"/>
      <c r="FWR299" s="36"/>
      <c r="FWS299" s="36"/>
      <c r="FWT299" s="36"/>
      <c r="FWU299" s="36"/>
      <c r="FWV299" s="36"/>
      <c r="FWW299" s="36"/>
      <c r="FWX299" s="36"/>
      <c r="FWY299" s="36"/>
      <c r="FWZ299" s="36"/>
      <c r="FXA299" s="36"/>
      <c r="FXB299" s="36"/>
      <c r="FXC299" s="36"/>
      <c r="FXD299" s="36"/>
      <c r="FXE299" s="36"/>
      <c r="FXF299" s="36"/>
      <c r="FXG299" s="36"/>
      <c r="FXH299" s="36"/>
      <c r="FXI299" s="36"/>
      <c r="FXJ299" s="36"/>
      <c r="FXK299" s="36"/>
      <c r="FXL299" s="36"/>
      <c r="FXM299" s="36"/>
      <c r="FXN299" s="36"/>
      <c r="FXO299" s="36"/>
      <c r="FXP299" s="36"/>
      <c r="FXQ299" s="36"/>
      <c r="FXR299" s="36"/>
      <c r="FXS299" s="36"/>
      <c r="FXT299" s="36"/>
      <c r="FXU299" s="36"/>
      <c r="FXV299" s="36"/>
      <c r="FXW299" s="36"/>
      <c r="FXX299" s="36"/>
      <c r="FXY299" s="36"/>
      <c r="FXZ299" s="36"/>
      <c r="FYA299" s="36"/>
      <c r="FYB299" s="36"/>
      <c r="FYC299" s="36"/>
      <c r="FYD299" s="36"/>
      <c r="FYE299" s="36"/>
      <c r="FYF299" s="36"/>
      <c r="FYG299" s="36"/>
      <c r="FYH299" s="36"/>
      <c r="FYI299" s="36"/>
      <c r="FYJ299" s="36"/>
      <c r="FYK299" s="36"/>
      <c r="FYL299" s="36"/>
      <c r="FYM299" s="36"/>
      <c r="FYN299" s="36"/>
      <c r="FYO299" s="36"/>
      <c r="FYP299" s="36"/>
      <c r="FYQ299" s="36"/>
      <c r="FYR299" s="36"/>
      <c r="FYS299" s="36"/>
      <c r="FYT299" s="36"/>
      <c r="FYU299" s="36"/>
      <c r="FYV299" s="36"/>
      <c r="FYW299" s="36"/>
      <c r="FYX299" s="36"/>
      <c r="FYY299" s="36"/>
      <c r="FYZ299" s="36"/>
      <c r="FZA299" s="36"/>
      <c r="FZB299" s="36"/>
      <c r="FZC299" s="36"/>
      <c r="FZD299" s="36"/>
      <c r="FZE299" s="36"/>
      <c r="FZF299" s="36"/>
      <c r="FZG299" s="36"/>
      <c r="FZH299" s="36"/>
      <c r="FZI299" s="36"/>
      <c r="FZJ299" s="36"/>
      <c r="FZK299" s="36"/>
      <c r="FZL299" s="36"/>
      <c r="FZM299" s="36"/>
      <c r="FZN299" s="36"/>
      <c r="FZO299" s="36"/>
      <c r="FZP299" s="36"/>
      <c r="FZQ299" s="36"/>
      <c r="FZR299" s="36"/>
      <c r="FZS299" s="36"/>
      <c r="FZT299" s="36"/>
      <c r="FZU299" s="36"/>
      <c r="FZV299" s="36"/>
      <c r="FZW299" s="36"/>
      <c r="FZX299" s="36"/>
      <c r="FZY299" s="36"/>
      <c r="FZZ299" s="36"/>
      <c r="GAA299" s="36"/>
      <c r="GAB299" s="36"/>
      <c r="GAC299" s="36"/>
      <c r="GAD299" s="36"/>
      <c r="GAE299" s="36"/>
      <c r="GAF299" s="36"/>
      <c r="GAG299" s="36"/>
      <c r="GAH299" s="36"/>
      <c r="GAI299" s="36"/>
      <c r="GAJ299" s="36"/>
      <c r="GAK299" s="36"/>
      <c r="GAL299" s="36"/>
      <c r="GAM299" s="36"/>
      <c r="GAN299" s="36"/>
      <c r="GAO299" s="36"/>
      <c r="GAP299" s="36"/>
      <c r="GAQ299" s="36"/>
      <c r="GAR299" s="36"/>
      <c r="GAS299" s="36"/>
      <c r="GAT299" s="36"/>
      <c r="GAU299" s="36"/>
      <c r="GAV299" s="36"/>
      <c r="GAW299" s="36"/>
      <c r="GAX299" s="36"/>
      <c r="GAY299" s="36"/>
      <c r="GAZ299" s="36"/>
      <c r="GBA299" s="36"/>
      <c r="GBB299" s="36"/>
      <c r="GBC299" s="36"/>
      <c r="GBD299" s="36"/>
      <c r="GBE299" s="36"/>
      <c r="GBF299" s="36"/>
      <c r="GBG299" s="36"/>
      <c r="GBH299" s="36"/>
      <c r="GBI299" s="36"/>
      <c r="GBJ299" s="36"/>
      <c r="GBK299" s="36"/>
      <c r="GBL299" s="36"/>
      <c r="GBM299" s="36"/>
      <c r="GBN299" s="36"/>
      <c r="GBO299" s="36"/>
      <c r="GBP299" s="36"/>
      <c r="GBQ299" s="36"/>
      <c r="GBR299" s="36"/>
      <c r="GBS299" s="36"/>
      <c r="GBT299" s="36"/>
      <c r="GBU299" s="36"/>
      <c r="GBV299" s="36"/>
      <c r="GBW299" s="36"/>
      <c r="GBX299" s="36"/>
      <c r="GBY299" s="36"/>
      <c r="GBZ299" s="36"/>
      <c r="GCA299" s="36"/>
      <c r="GCB299" s="36"/>
      <c r="GCC299" s="36"/>
      <c r="GCD299" s="36"/>
      <c r="GCE299" s="36"/>
      <c r="GCF299" s="36"/>
      <c r="GCG299" s="36"/>
      <c r="GCH299" s="36"/>
      <c r="GCI299" s="36"/>
      <c r="GCJ299" s="36"/>
      <c r="GCK299" s="36"/>
      <c r="GCL299" s="36"/>
      <c r="GCM299" s="36"/>
      <c r="GCN299" s="36"/>
      <c r="GCO299" s="36"/>
      <c r="GCP299" s="36"/>
      <c r="GCQ299" s="36"/>
      <c r="GCR299" s="36"/>
      <c r="GCS299" s="36"/>
      <c r="GCT299" s="36"/>
      <c r="GCU299" s="36"/>
      <c r="GCV299" s="36"/>
      <c r="GCW299" s="36"/>
      <c r="GCX299" s="36"/>
      <c r="GCY299" s="36"/>
      <c r="GCZ299" s="36"/>
      <c r="GDA299" s="36"/>
      <c r="GDB299" s="36"/>
      <c r="GDC299" s="36"/>
      <c r="GDD299" s="36"/>
      <c r="GDE299" s="36"/>
      <c r="GDF299" s="36"/>
      <c r="GDG299" s="36"/>
      <c r="GDH299" s="36"/>
      <c r="GDI299" s="36"/>
      <c r="GDJ299" s="36"/>
      <c r="GDK299" s="36"/>
      <c r="GDL299" s="36"/>
      <c r="GDM299" s="36"/>
      <c r="GDN299" s="36"/>
      <c r="GDO299" s="36"/>
      <c r="GDP299" s="36"/>
      <c r="GDQ299" s="36"/>
      <c r="GDR299" s="36"/>
      <c r="GDS299" s="36"/>
      <c r="GDT299" s="36"/>
      <c r="GDU299" s="36"/>
      <c r="GDV299" s="36"/>
      <c r="GDW299" s="36"/>
      <c r="GDX299" s="36"/>
      <c r="GDY299" s="36"/>
      <c r="GDZ299" s="36"/>
      <c r="GEA299" s="36"/>
      <c r="GEB299" s="36"/>
      <c r="GEC299" s="36"/>
      <c r="GED299" s="36"/>
      <c r="GEE299" s="36"/>
      <c r="GEF299" s="36"/>
      <c r="GEG299" s="36"/>
      <c r="GEH299" s="36"/>
      <c r="GEI299" s="36"/>
      <c r="GEJ299" s="36"/>
      <c r="GEK299" s="36"/>
      <c r="GEL299" s="36"/>
      <c r="GEM299" s="36"/>
      <c r="GEN299" s="36"/>
      <c r="GEO299" s="36"/>
      <c r="GEP299" s="36"/>
      <c r="GEQ299" s="36"/>
      <c r="GER299" s="36"/>
      <c r="GES299" s="36"/>
      <c r="GET299" s="36"/>
      <c r="GEU299" s="36"/>
      <c r="GEV299" s="36"/>
      <c r="GEW299" s="36"/>
      <c r="GEX299" s="36"/>
      <c r="GEY299" s="36"/>
      <c r="GEZ299" s="36"/>
      <c r="GFA299" s="36"/>
      <c r="GFB299" s="36"/>
      <c r="GFC299" s="36"/>
      <c r="GFD299" s="36"/>
      <c r="GFE299" s="36"/>
      <c r="GFF299" s="36"/>
      <c r="GFG299" s="36"/>
      <c r="GFH299" s="36"/>
      <c r="GFI299" s="36"/>
      <c r="GFJ299" s="36"/>
      <c r="GFK299" s="36"/>
      <c r="GFL299" s="36"/>
      <c r="GFM299" s="36"/>
      <c r="GFN299" s="36"/>
      <c r="GFO299" s="36"/>
      <c r="GFP299" s="36"/>
      <c r="GFQ299" s="36"/>
      <c r="GFR299" s="36"/>
      <c r="GFS299" s="36"/>
      <c r="GFT299" s="36"/>
      <c r="GFU299" s="36"/>
      <c r="GFV299" s="36"/>
      <c r="GFW299" s="36"/>
      <c r="GFX299" s="36"/>
      <c r="GFY299" s="36"/>
      <c r="GFZ299" s="36"/>
      <c r="GGA299" s="36"/>
      <c r="GGB299" s="36"/>
      <c r="GGC299" s="36"/>
      <c r="GGD299" s="36"/>
      <c r="GGE299" s="36"/>
      <c r="GGF299" s="36"/>
      <c r="GGG299" s="36"/>
      <c r="GGH299" s="36"/>
      <c r="GGI299" s="36"/>
      <c r="GGJ299" s="36"/>
      <c r="GGK299" s="36"/>
      <c r="GGL299" s="36"/>
      <c r="GGM299" s="36"/>
      <c r="GGN299" s="36"/>
      <c r="GGO299" s="36"/>
      <c r="GGP299" s="36"/>
      <c r="GGQ299" s="36"/>
      <c r="GGR299" s="36"/>
      <c r="GGS299" s="36"/>
      <c r="GGT299" s="36"/>
      <c r="GGU299" s="36"/>
      <c r="GGV299" s="36"/>
      <c r="GGW299" s="36"/>
      <c r="GGX299" s="36"/>
      <c r="GGY299" s="36"/>
      <c r="GGZ299" s="36"/>
      <c r="GHA299" s="36"/>
      <c r="GHB299" s="36"/>
      <c r="GHC299" s="36"/>
      <c r="GHD299" s="36"/>
      <c r="GHE299" s="36"/>
      <c r="GHF299" s="36"/>
      <c r="GHG299" s="36"/>
      <c r="GHH299" s="36"/>
      <c r="GHI299" s="36"/>
      <c r="GHJ299" s="36"/>
      <c r="GHK299" s="36"/>
      <c r="GHL299" s="36"/>
      <c r="GHM299" s="36"/>
      <c r="GHN299" s="36"/>
      <c r="GHO299" s="36"/>
      <c r="GHP299" s="36"/>
      <c r="GHQ299" s="36"/>
      <c r="GHR299" s="36"/>
      <c r="GHS299" s="36"/>
      <c r="GHT299" s="36"/>
      <c r="GHU299" s="36"/>
      <c r="GHV299" s="36"/>
      <c r="GHW299" s="36"/>
      <c r="GHX299" s="36"/>
      <c r="GHY299" s="36"/>
      <c r="GHZ299" s="36"/>
      <c r="GIA299" s="36"/>
      <c r="GIB299" s="36"/>
      <c r="GIC299" s="36"/>
      <c r="GID299" s="36"/>
      <c r="GIE299" s="36"/>
      <c r="GIF299" s="36"/>
      <c r="GIG299" s="36"/>
      <c r="GIH299" s="36"/>
      <c r="GII299" s="36"/>
      <c r="GIJ299" s="36"/>
      <c r="GIK299" s="36"/>
      <c r="GIL299" s="36"/>
      <c r="GIM299" s="36"/>
      <c r="GIN299" s="36"/>
      <c r="GIO299" s="36"/>
      <c r="GIP299" s="36"/>
      <c r="GIQ299" s="36"/>
      <c r="GIR299" s="36"/>
      <c r="GIS299" s="36"/>
      <c r="GIT299" s="36"/>
      <c r="GIU299" s="36"/>
      <c r="GIV299" s="36"/>
      <c r="GIW299" s="36"/>
      <c r="GIX299" s="36"/>
      <c r="GIY299" s="36"/>
      <c r="GIZ299" s="36"/>
      <c r="GJA299" s="36"/>
      <c r="GJB299" s="36"/>
      <c r="GJC299" s="36"/>
      <c r="GJD299" s="36"/>
      <c r="GJE299" s="36"/>
      <c r="GJF299" s="36"/>
      <c r="GJG299" s="36"/>
      <c r="GJH299" s="36"/>
      <c r="GJI299" s="36"/>
      <c r="GJJ299" s="36"/>
      <c r="GJK299" s="36"/>
      <c r="GJL299" s="36"/>
      <c r="GJM299" s="36"/>
      <c r="GJN299" s="36"/>
      <c r="GJO299" s="36"/>
      <c r="GJP299" s="36"/>
      <c r="GJQ299" s="36"/>
      <c r="GJR299" s="36"/>
      <c r="GJS299" s="36"/>
      <c r="GJT299" s="36"/>
      <c r="GJU299" s="36"/>
      <c r="GJV299" s="36"/>
      <c r="GJW299" s="36"/>
      <c r="GJX299" s="36"/>
      <c r="GJY299" s="36"/>
      <c r="GJZ299" s="36"/>
      <c r="GKA299" s="36"/>
      <c r="GKB299" s="36"/>
      <c r="GKC299" s="36"/>
      <c r="GKD299" s="36"/>
      <c r="GKE299" s="36"/>
      <c r="GKF299" s="36"/>
      <c r="GKG299" s="36"/>
      <c r="GKH299" s="36"/>
      <c r="GKI299" s="36"/>
      <c r="GKJ299" s="36"/>
      <c r="GKK299" s="36"/>
      <c r="GKL299" s="36"/>
      <c r="GKM299" s="36"/>
      <c r="GKN299" s="36"/>
      <c r="GKO299" s="36"/>
      <c r="GKP299" s="36"/>
      <c r="GKQ299" s="36"/>
      <c r="GKR299" s="36"/>
      <c r="GKS299" s="36"/>
      <c r="GKT299" s="36"/>
      <c r="GKU299" s="36"/>
      <c r="GKV299" s="36"/>
      <c r="GKW299" s="36"/>
      <c r="GKX299" s="36"/>
      <c r="GKY299" s="36"/>
      <c r="GKZ299" s="36"/>
      <c r="GLA299" s="36"/>
      <c r="GLB299" s="36"/>
      <c r="GLC299" s="36"/>
      <c r="GLD299" s="36"/>
      <c r="GLE299" s="36"/>
      <c r="GLF299" s="36"/>
      <c r="GLG299" s="36"/>
      <c r="GLH299" s="36"/>
      <c r="GLI299" s="36"/>
      <c r="GLJ299" s="36"/>
      <c r="GLK299" s="36"/>
      <c r="GLL299" s="36"/>
      <c r="GLM299" s="36"/>
      <c r="GLN299" s="36"/>
      <c r="GLO299" s="36"/>
      <c r="GLP299" s="36"/>
      <c r="GLQ299" s="36"/>
      <c r="GLR299" s="36"/>
      <c r="GLS299" s="36"/>
      <c r="GLT299" s="36"/>
      <c r="GLU299" s="36"/>
      <c r="GLV299" s="36"/>
      <c r="GLW299" s="36"/>
      <c r="GLX299" s="36"/>
      <c r="GLY299" s="36"/>
      <c r="GLZ299" s="36"/>
      <c r="GMA299" s="36"/>
      <c r="GMB299" s="36"/>
      <c r="GMC299" s="36"/>
      <c r="GMD299" s="36"/>
      <c r="GME299" s="36"/>
      <c r="GMF299" s="36"/>
      <c r="GMG299" s="36"/>
      <c r="GMH299" s="36"/>
      <c r="GMI299" s="36"/>
      <c r="GMJ299" s="36"/>
      <c r="GMK299" s="36"/>
      <c r="GML299" s="36"/>
      <c r="GMM299" s="36"/>
      <c r="GMN299" s="36"/>
      <c r="GMO299" s="36"/>
      <c r="GMP299" s="36"/>
      <c r="GMQ299" s="36"/>
      <c r="GMR299" s="36"/>
      <c r="GMS299" s="36"/>
      <c r="GMT299" s="36"/>
      <c r="GMU299" s="36"/>
      <c r="GMV299" s="36"/>
      <c r="GMW299" s="36"/>
      <c r="GMX299" s="36"/>
      <c r="GMY299" s="36"/>
      <c r="GMZ299" s="36"/>
      <c r="GNA299" s="36"/>
      <c r="GNB299" s="36"/>
      <c r="GNC299" s="36"/>
      <c r="GND299" s="36"/>
      <c r="GNE299" s="36"/>
      <c r="GNF299" s="36"/>
      <c r="GNG299" s="36"/>
      <c r="GNH299" s="36"/>
      <c r="GNI299" s="36"/>
      <c r="GNJ299" s="36"/>
      <c r="GNK299" s="36"/>
      <c r="GNL299" s="36"/>
      <c r="GNM299" s="36"/>
      <c r="GNN299" s="36"/>
      <c r="GNO299" s="36"/>
      <c r="GNP299" s="36"/>
      <c r="GNQ299" s="36"/>
      <c r="GNR299" s="36"/>
      <c r="GNS299" s="36"/>
      <c r="GNT299" s="36"/>
      <c r="GNU299" s="36"/>
      <c r="GNV299" s="36"/>
      <c r="GNW299" s="36"/>
      <c r="GNX299" s="36"/>
      <c r="GNY299" s="36"/>
      <c r="GNZ299" s="36"/>
      <c r="GOA299" s="36"/>
      <c r="GOB299" s="36"/>
      <c r="GOC299" s="36"/>
      <c r="GOD299" s="36"/>
      <c r="GOE299" s="36"/>
      <c r="GOF299" s="36"/>
      <c r="GOG299" s="36"/>
      <c r="GOH299" s="36"/>
      <c r="GOI299" s="36"/>
      <c r="GOJ299" s="36"/>
      <c r="GOK299" s="36"/>
      <c r="GOL299" s="36"/>
      <c r="GOM299" s="36"/>
      <c r="GON299" s="36"/>
      <c r="GOO299" s="36"/>
      <c r="GOP299" s="36"/>
      <c r="GOQ299" s="36"/>
      <c r="GOR299" s="36"/>
      <c r="GOS299" s="36"/>
      <c r="GOT299" s="36"/>
      <c r="GOU299" s="36"/>
      <c r="GOV299" s="36"/>
      <c r="GOW299" s="36"/>
      <c r="GOX299" s="36"/>
      <c r="GOY299" s="36"/>
      <c r="GOZ299" s="36"/>
      <c r="GPA299" s="36"/>
      <c r="GPB299" s="36"/>
      <c r="GPC299" s="36"/>
      <c r="GPD299" s="36"/>
      <c r="GPE299" s="36"/>
      <c r="GPF299" s="36"/>
      <c r="GPG299" s="36"/>
      <c r="GPH299" s="36"/>
      <c r="GPI299" s="36"/>
      <c r="GPJ299" s="36"/>
      <c r="GPK299" s="36"/>
      <c r="GPL299" s="36"/>
      <c r="GPM299" s="36"/>
      <c r="GPN299" s="36"/>
      <c r="GPO299" s="36"/>
      <c r="GPP299" s="36"/>
      <c r="GPQ299" s="36"/>
      <c r="GPR299" s="36"/>
      <c r="GPS299" s="36"/>
      <c r="GPT299" s="36"/>
      <c r="GPU299" s="36"/>
      <c r="GPV299" s="36"/>
      <c r="GPW299" s="36"/>
      <c r="GPX299" s="36"/>
      <c r="GPY299" s="36"/>
      <c r="GPZ299" s="36"/>
      <c r="GQA299" s="36"/>
      <c r="GQB299" s="36"/>
      <c r="GQC299" s="36"/>
      <c r="GQD299" s="36"/>
      <c r="GQE299" s="36"/>
      <c r="GQF299" s="36"/>
      <c r="GQG299" s="36"/>
      <c r="GQH299" s="36"/>
      <c r="GQI299" s="36"/>
      <c r="GQJ299" s="36"/>
      <c r="GQK299" s="36"/>
      <c r="GQL299" s="36"/>
      <c r="GQM299" s="36"/>
      <c r="GQN299" s="36"/>
      <c r="GQO299" s="36"/>
      <c r="GQP299" s="36"/>
      <c r="GQQ299" s="36"/>
      <c r="GQR299" s="36"/>
      <c r="GQS299" s="36"/>
      <c r="GQT299" s="36"/>
      <c r="GQU299" s="36"/>
      <c r="GQV299" s="36"/>
      <c r="GQW299" s="36"/>
      <c r="GQX299" s="36"/>
      <c r="GQY299" s="36"/>
      <c r="GQZ299" s="36"/>
      <c r="GRA299" s="36"/>
      <c r="GRB299" s="36"/>
      <c r="GRC299" s="36"/>
      <c r="GRD299" s="36"/>
      <c r="GRE299" s="36"/>
      <c r="GRF299" s="36"/>
      <c r="GRG299" s="36"/>
      <c r="GRH299" s="36"/>
      <c r="GRI299" s="36"/>
      <c r="GRJ299" s="36"/>
      <c r="GRK299" s="36"/>
      <c r="GRL299" s="36"/>
      <c r="GRM299" s="36"/>
      <c r="GRN299" s="36"/>
      <c r="GRO299" s="36"/>
      <c r="GRP299" s="36"/>
      <c r="GRQ299" s="36"/>
      <c r="GRR299" s="36"/>
      <c r="GRS299" s="36"/>
      <c r="GRT299" s="36"/>
      <c r="GRU299" s="36"/>
      <c r="GRV299" s="36"/>
      <c r="GRW299" s="36"/>
      <c r="GRX299" s="36"/>
      <c r="GRY299" s="36"/>
      <c r="GRZ299" s="36"/>
      <c r="GSA299" s="36"/>
      <c r="GSB299" s="36"/>
      <c r="GSC299" s="36"/>
      <c r="GSD299" s="36"/>
      <c r="GSE299" s="36"/>
      <c r="GSF299" s="36"/>
      <c r="GSG299" s="36"/>
      <c r="GSH299" s="36"/>
      <c r="GSI299" s="36"/>
      <c r="GSJ299" s="36"/>
      <c r="GSK299" s="36"/>
      <c r="GSL299" s="36"/>
      <c r="GSM299" s="36"/>
      <c r="GSN299" s="36"/>
      <c r="GSO299" s="36"/>
      <c r="GSP299" s="36"/>
      <c r="GSQ299" s="36"/>
      <c r="GSR299" s="36"/>
      <c r="GSS299" s="36"/>
      <c r="GST299" s="36"/>
      <c r="GSU299" s="36"/>
      <c r="GSV299" s="36"/>
      <c r="GSW299" s="36"/>
      <c r="GSX299" s="36"/>
      <c r="GSY299" s="36"/>
      <c r="GSZ299" s="36"/>
      <c r="GTA299" s="36"/>
      <c r="GTB299" s="36"/>
      <c r="GTC299" s="36"/>
      <c r="GTD299" s="36"/>
      <c r="GTE299" s="36"/>
      <c r="GTF299" s="36"/>
      <c r="GTG299" s="36"/>
      <c r="GTH299" s="36"/>
      <c r="GTI299" s="36"/>
      <c r="GTJ299" s="36"/>
      <c r="GTK299" s="36"/>
      <c r="GTL299" s="36"/>
      <c r="GTM299" s="36"/>
      <c r="GTN299" s="36"/>
      <c r="GTO299" s="36"/>
      <c r="GTP299" s="36"/>
      <c r="GTQ299" s="36"/>
      <c r="GTR299" s="36"/>
      <c r="GTS299" s="36"/>
      <c r="GTT299" s="36"/>
      <c r="GTU299" s="36"/>
      <c r="GTV299" s="36"/>
      <c r="GTW299" s="36"/>
      <c r="GTX299" s="36"/>
      <c r="GTY299" s="36"/>
      <c r="GTZ299" s="36"/>
      <c r="GUA299" s="36"/>
      <c r="GUB299" s="36"/>
      <c r="GUC299" s="36"/>
      <c r="GUD299" s="36"/>
      <c r="GUE299" s="36"/>
      <c r="GUF299" s="36"/>
      <c r="GUG299" s="36"/>
      <c r="GUH299" s="36"/>
      <c r="GUI299" s="36"/>
      <c r="GUJ299" s="36"/>
      <c r="GUK299" s="36"/>
      <c r="GUL299" s="36"/>
      <c r="GUM299" s="36"/>
      <c r="GUN299" s="36"/>
      <c r="GUO299" s="36"/>
      <c r="GUP299" s="36"/>
      <c r="GUQ299" s="36"/>
      <c r="GUR299" s="36"/>
      <c r="GUS299" s="36"/>
      <c r="GUT299" s="36"/>
      <c r="GUU299" s="36"/>
      <c r="GUV299" s="36"/>
      <c r="GUW299" s="36"/>
      <c r="GUX299" s="36"/>
      <c r="GUY299" s="36"/>
      <c r="GUZ299" s="36"/>
      <c r="GVA299" s="36"/>
      <c r="GVB299" s="36"/>
      <c r="GVC299" s="36"/>
      <c r="GVD299" s="36"/>
      <c r="GVE299" s="36"/>
      <c r="GVF299" s="36"/>
      <c r="GVG299" s="36"/>
      <c r="GVH299" s="36"/>
      <c r="GVI299" s="36"/>
      <c r="GVJ299" s="36"/>
      <c r="GVK299" s="36"/>
      <c r="GVL299" s="36"/>
      <c r="GVM299" s="36"/>
      <c r="GVN299" s="36"/>
      <c r="GVO299" s="36"/>
      <c r="GVP299" s="36"/>
      <c r="GVQ299" s="36"/>
      <c r="GVR299" s="36"/>
      <c r="GVS299" s="36"/>
      <c r="GVT299" s="36"/>
      <c r="GVU299" s="36"/>
      <c r="GVV299" s="36"/>
      <c r="GVW299" s="36"/>
      <c r="GVX299" s="36"/>
      <c r="GVY299" s="36"/>
      <c r="GVZ299" s="36"/>
      <c r="GWA299" s="36"/>
      <c r="GWB299" s="36"/>
      <c r="GWC299" s="36"/>
      <c r="GWD299" s="36"/>
      <c r="GWE299" s="36"/>
      <c r="GWF299" s="36"/>
      <c r="GWG299" s="36"/>
      <c r="GWH299" s="36"/>
      <c r="GWI299" s="36"/>
      <c r="GWJ299" s="36"/>
      <c r="GWK299" s="36"/>
      <c r="GWL299" s="36"/>
      <c r="GWM299" s="36"/>
      <c r="GWN299" s="36"/>
      <c r="GWO299" s="36"/>
      <c r="GWP299" s="36"/>
      <c r="GWQ299" s="36"/>
      <c r="GWR299" s="36"/>
      <c r="GWS299" s="36"/>
      <c r="GWT299" s="36"/>
      <c r="GWU299" s="36"/>
      <c r="GWV299" s="36"/>
      <c r="GWW299" s="36"/>
      <c r="GWX299" s="36"/>
      <c r="GWY299" s="36"/>
      <c r="GWZ299" s="36"/>
      <c r="GXA299" s="36"/>
      <c r="GXB299" s="36"/>
      <c r="GXC299" s="36"/>
      <c r="GXD299" s="36"/>
      <c r="GXE299" s="36"/>
      <c r="GXF299" s="36"/>
      <c r="GXG299" s="36"/>
      <c r="GXH299" s="36"/>
      <c r="GXI299" s="36"/>
      <c r="GXJ299" s="36"/>
      <c r="GXK299" s="36"/>
      <c r="GXL299" s="36"/>
      <c r="GXM299" s="36"/>
      <c r="GXN299" s="36"/>
      <c r="GXO299" s="36"/>
      <c r="GXP299" s="36"/>
      <c r="GXQ299" s="36"/>
      <c r="GXR299" s="36"/>
      <c r="GXS299" s="36"/>
      <c r="GXT299" s="36"/>
      <c r="GXU299" s="36"/>
      <c r="GXV299" s="36"/>
      <c r="GXW299" s="36"/>
      <c r="GXX299" s="36"/>
      <c r="GXY299" s="36"/>
      <c r="GXZ299" s="36"/>
      <c r="GYA299" s="36"/>
      <c r="GYB299" s="36"/>
      <c r="GYC299" s="36"/>
      <c r="GYD299" s="36"/>
      <c r="GYE299" s="36"/>
      <c r="GYF299" s="36"/>
      <c r="GYG299" s="36"/>
      <c r="GYH299" s="36"/>
      <c r="GYI299" s="36"/>
      <c r="GYJ299" s="36"/>
      <c r="GYK299" s="36"/>
      <c r="GYL299" s="36"/>
      <c r="GYM299" s="36"/>
      <c r="GYN299" s="36"/>
      <c r="GYO299" s="36"/>
      <c r="GYP299" s="36"/>
      <c r="GYQ299" s="36"/>
      <c r="GYR299" s="36"/>
      <c r="GYS299" s="36"/>
      <c r="GYT299" s="36"/>
      <c r="GYU299" s="36"/>
      <c r="GYV299" s="36"/>
      <c r="GYW299" s="36"/>
      <c r="GYX299" s="36"/>
      <c r="GYY299" s="36"/>
      <c r="GYZ299" s="36"/>
      <c r="GZA299" s="36"/>
      <c r="GZB299" s="36"/>
      <c r="GZC299" s="36"/>
      <c r="GZD299" s="36"/>
      <c r="GZE299" s="36"/>
      <c r="GZF299" s="36"/>
      <c r="GZG299" s="36"/>
      <c r="GZH299" s="36"/>
      <c r="GZI299" s="36"/>
      <c r="GZJ299" s="36"/>
      <c r="GZK299" s="36"/>
      <c r="GZL299" s="36"/>
      <c r="GZM299" s="36"/>
      <c r="GZN299" s="36"/>
      <c r="GZO299" s="36"/>
      <c r="GZP299" s="36"/>
      <c r="GZQ299" s="36"/>
      <c r="GZR299" s="36"/>
      <c r="GZS299" s="36"/>
      <c r="GZT299" s="36"/>
      <c r="GZU299" s="36"/>
      <c r="GZV299" s="36"/>
      <c r="GZW299" s="36"/>
      <c r="GZX299" s="36"/>
      <c r="GZY299" s="36"/>
      <c r="GZZ299" s="36"/>
      <c r="HAA299" s="36"/>
      <c r="HAB299" s="36"/>
      <c r="HAC299" s="36"/>
      <c r="HAD299" s="36"/>
      <c r="HAE299" s="36"/>
      <c r="HAF299" s="36"/>
      <c r="HAG299" s="36"/>
      <c r="HAH299" s="36"/>
      <c r="HAI299" s="36"/>
      <c r="HAJ299" s="36"/>
      <c r="HAK299" s="36"/>
      <c r="HAL299" s="36"/>
      <c r="HAM299" s="36"/>
      <c r="HAN299" s="36"/>
      <c r="HAO299" s="36"/>
      <c r="HAP299" s="36"/>
      <c r="HAQ299" s="36"/>
      <c r="HAR299" s="36"/>
      <c r="HAS299" s="36"/>
      <c r="HAT299" s="36"/>
      <c r="HAU299" s="36"/>
      <c r="HAV299" s="36"/>
      <c r="HAW299" s="36"/>
      <c r="HAX299" s="36"/>
      <c r="HAY299" s="36"/>
      <c r="HAZ299" s="36"/>
      <c r="HBA299" s="36"/>
      <c r="HBB299" s="36"/>
      <c r="HBC299" s="36"/>
      <c r="HBD299" s="36"/>
      <c r="HBE299" s="36"/>
      <c r="HBF299" s="36"/>
      <c r="HBG299" s="36"/>
      <c r="HBH299" s="36"/>
      <c r="HBI299" s="36"/>
      <c r="HBJ299" s="36"/>
      <c r="HBK299" s="36"/>
      <c r="HBL299" s="36"/>
      <c r="HBM299" s="36"/>
      <c r="HBN299" s="36"/>
      <c r="HBO299" s="36"/>
      <c r="HBP299" s="36"/>
      <c r="HBQ299" s="36"/>
      <c r="HBR299" s="36"/>
      <c r="HBS299" s="36"/>
      <c r="HBT299" s="36"/>
      <c r="HBU299" s="36"/>
      <c r="HBV299" s="36"/>
      <c r="HBW299" s="36"/>
      <c r="HBX299" s="36"/>
      <c r="HBY299" s="36"/>
      <c r="HBZ299" s="36"/>
      <c r="HCA299" s="36"/>
      <c r="HCB299" s="36"/>
      <c r="HCC299" s="36"/>
      <c r="HCD299" s="36"/>
      <c r="HCE299" s="36"/>
      <c r="HCF299" s="36"/>
      <c r="HCG299" s="36"/>
      <c r="HCH299" s="36"/>
      <c r="HCI299" s="36"/>
      <c r="HCJ299" s="36"/>
      <c r="HCK299" s="36"/>
      <c r="HCL299" s="36"/>
      <c r="HCM299" s="36"/>
      <c r="HCN299" s="36"/>
      <c r="HCO299" s="36"/>
      <c r="HCP299" s="36"/>
      <c r="HCQ299" s="36"/>
      <c r="HCR299" s="36"/>
      <c r="HCS299" s="36"/>
      <c r="HCT299" s="36"/>
      <c r="HCU299" s="36"/>
      <c r="HCV299" s="36"/>
      <c r="HCW299" s="36"/>
      <c r="HCX299" s="36"/>
      <c r="HCY299" s="36"/>
      <c r="HCZ299" s="36"/>
      <c r="HDA299" s="36"/>
      <c r="HDB299" s="36"/>
      <c r="HDC299" s="36"/>
      <c r="HDD299" s="36"/>
      <c r="HDE299" s="36"/>
      <c r="HDF299" s="36"/>
      <c r="HDG299" s="36"/>
      <c r="HDH299" s="36"/>
      <c r="HDI299" s="36"/>
      <c r="HDJ299" s="36"/>
      <c r="HDK299" s="36"/>
      <c r="HDL299" s="36"/>
      <c r="HDM299" s="36"/>
      <c r="HDN299" s="36"/>
      <c r="HDO299" s="36"/>
      <c r="HDP299" s="36"/>
      <c r="HDQ299" s="36"/>
      <c r="HDR299" s="36"/>
      <c r="HDS299" s="36"/>
      <c r="HDT299" s="36"/>
      <c r="HDU299" s="36"/>
      <c r="HDV299" s="36"/>
      <c r="HDW299" s="36"/>
      <c r="HDX299" s="36"/>
      <c r="HDY299" s="36"/>
      <c r="HDZ299" s="36"/>
      <c r="HEA299" s="36"/>
      <c r="HEB299" s="36"/>
      <c r="HEC299" s="36"/>
      <c r="HED299" s="36"/>
      <c r="HEE299" s="36"/>
      <c r="HEF299" s="36"/>
      <c r="HEG299" s="36"/>
      <c r="HEH299" s="36"/>
      <c r="HEI299" s="36"/>
      <c r="HEJ299" s="36"/>
      <c r="HEK299" s="36"/>
      <c r="HEL299" s="36"/>
      <c r="HEM299" s="36"/>
      <c r="HEN299" s="36"/>
      <c r="HEO299" s="36"/>
      <c r="HEP299" s="36"/>
      <c r="HEQ299" s="36"/>
      <c r="HER299" s="36"/>
      <c r="HES299" s="36"/>
      <c r="HET299" s="36"/>
      <c r="HEU299" s="36"/>
      <c r="HEV299" s="36"/>
      <c r="HEW299" s="36"/>
      <c r="HEX299" s="36"/>
      <c r="HEY299" s="36"/>
      <c r="HEZ299" s="36"/>
      <c r="HFA299" s="36"/>
      <c r="HFB299" s="36"/>
      <c r="HFC299" s="36"/>
      <c r="HFD299" s="36"/>
      <c r="HFE299" s="36"/>
      <c r="HFF299" s="36"/>
      <c r="HFG299" s="36"/>
      <c r="HFH299" s="36"/>
      <c r="HFI299" s="36"/>
      <c r="HFJ299" s="36"/>
      <c r="HFK299" s="36"/>
      <c r="HFL299" s="36"/>
      <c r="HFM299" s="36"/>
      <c r="HFN299" s="36"/>
      <c r="HFO299" s="36"/>
      <c r="HFP299" s="36"/>
      <c r="HFQ299" s="36"/>
      <c r="HFR299" s="36"/>
      <c r="HFS299" s="36"/>
      <c r="HFT299" s="36"/>
      <c r="HFU299" s="36"/>
      <c r="HFV299" s="36"/>
      <c r="HFW299" s="36"/>
      <c r="HFX299" s="36"/>
      <c r="HFY299" s="36"/>
      <c r="HFZ299" s="36"/>
      <c r="HGA299" s="36"/>
      <c r="HGB299" s="36"/>
      <c r="HGC299" s="36"/>
      <c r="HGD299" s="36"/>
      <c r="HGE299" s="36"/>
      <c r="HGF299" s="36"/>
      <c r="HGG299" s="36"/>
      <c r="HGH299" s="36"/>
      <c r="HGI299" s="36"/>
      <c r="HGJ299" s="36"/>
      <c r="HGK299" s="36"/>
      <c r="HGL299" s="36"/>
      <c r="HGM299" s="36"/>
      <c r="HGN299" s="36"/>
      <c r="HGO299" s="36"/>
      <c r="HGP299" s="36"/>
      <c r="HGQ299" s="36"/>
      <c r="HGR299" s="36"/>
      <c r="HGS299" s="36"/>
      <c r="HGT299" s="36"/>
      <c r="HGU299" s="36"/>
      <c r="HGV299" s="36"/>
      <c r="HGW299" s="36"/>
      <c r="HGX299" s="36"/>
      <c r="HGY299" s="36"/>
      <c r="HGZ299" s="36"/>
      <c r="HHA299" s="36"/>
      <c r="HHB299" s="36"/>
      <c r="HHC299" s="36"/>
      <c r="HHD299" s="36"/>
      <c r="HHE299" s="36"/>
      <c r="HHF299" s="36"/>
      <c r="HHG299" s="36"/>
      <c r="HHH299" s="36"/>
      <c r="HHI299" s="36"/>
      <c r="HHJ299" s="36"/>
      <c r="HHK299" s="36"/>
      <c r="HHL299" s="36"/>
      <c r="HHM299" s="36"/>
      <c r="HHN299" s="36"/>
      <c r="HHO299" s="36"/>
      <c r="HHP299" s="36"/>
      <c r="HHQ299" s="36"/>
      <c r="HHR299" s="36"/>
      <c r="HHS299" s="36"/>
      <c r="HHT299" s="36"/>
      <c r="HHU299" s="36"/>
      <c r="HHV299" s="36"/>
      <c r="HHW299" s="36"/>
      <c r="HHX299" s="36"/>
      <c r="HHY299" s="36"/>
      <c r="HHZ299" s="36"/>
      <c r="HIA299" s="36"/>
      <c r="HIB299" s="36"/>
      <c r="HIC299" s="36"/>
      <c r="HID299" s="36"/>
      <c r="HIE299" s="36"/>
      <c r="HIF299" s="36"/>
      <c r="HIG299" s="36"/>
      <c r="HIH299" s="36"/>
      <c r="HII299" s="36"/>
      <c r="HIJ299" s="36"/>
      <c r="HIK299" s="36"/>
      <c r="HIL299" s="36"/>
      <c r="HIM299" s="36"/>
      <c r="HIN299" s="36"/>
      <c r="HIO299" s="36"/>
      <c r="HIP299" s="36"/>
      <c r="HIQ299" s="36"/>
      <c r="HIR299" s="36"/>
      <c r="HIS299" s="36"/>
      <c r="HIT299" s="36"/>
      <c r="HIU299" s="36"/>
      <c r="HIV299" s="36"/>
      <c r="HIW299" s="36"/>
      <c r="HIX299" s="36"/>
      <c r="HIY299" s="36"/>
      <c r="HIZ299" s="36"/>
      <c r="HJA299" s="36"/>
      <c r="HJB299" s="36"/>
      <c r="HJC299" s="36"/>
      <c r="HJD299" s="36"/>
      <c r="HJE299" s="36"/>
      <c r="HJF299" s="36"/>
      <c r="HJG299" s="36"/>
      <c r="HJH299" s="36"/>
      <c r="HJI299" s="36"/>
      <c r="HJJ299" s="36"/>
      <c r="HJK299" s="36"/>
      <c r="HJL299" s="36"/>
      <c r="HJM299" s="36"/>
      <c r="HJN299" s="36"/>
      <c r="HJO299" s="36"/>
      <c r="HJP299" s="36"/>
      <c r="HJQ299" s="36"/>
      <c r="HJR299" s="36"/>
      <c r="HJS299" s="36"/>
      <c r="HJT299" s="36"/>
      <c r="HJU299" s="36"/>
      <c r="HJV299" s="36"/>
      <c r="HJW299" s="36"/>
      <c r="HJX299" s="36"/>
      <c r="HJY299" s="36"/>
      <c r="HJZ299" s="36"/>
      <c r="HKA299" s="36"/>
      <c r="HKB299" s="36"/>
      <c r="HKC299" s="36"/>
      <c r="HKD299" s="36"/>
      <c r="HKE299" s="36"/>
      <c r="HKF299" s="36"/>
      <c r="HKG299" s="36"/>
      <c r="HKH299" s="36"/>
      <c r="HKI299" s="36"/>
      <c r="HKJ299" s="36"/>
      <c r="HKK299" s="36"/>
      <c r="HKL299" s="36"/>
      <c r="HKM299" s="36"/>
      <c r="HKN299" s="36"/>
      <c r="HKO299" s="36"/>
      <c r="HKP299" s="36"/>
      <c r="HKQ299" s="36"/>
      <c r="HKR299" s="36"/>
      <c r="HKS299" s="36"/>
      <c r="HKT299" s="36"/>
      <c r="HKU299" s="36"/>
      <c r="HKV299" s="36"/>
      <c r="HKW299" s="36"/>
      <c r="HKX299" s="36"/>
      <c r="HKY299" s="36"/>
      <c r="HKZ299" s="36"/>
      <c r="HLA299" s="36"/>
      <c r="HLB299" s="36"/>
      <c r="HLC299" s="36"/>
      <c r="HLD299" s="36"/>
      <c r="HLE299" s="36"/>
      <c r="HLF299" s="36"/>
      <c r="HLG299" s="36"/>
      <c r="HLH299" s="36"/>
      <c r="HLI299" s="36"/>
      <c r="HLJ299" s="36"/>
      <c r="HLK299" s="36"/>
      <c r="HLL299" s="36"/>
      <c r="HLM299" s="36"/>
      <c r="HLN299" s="36"/>
      <c r="HLO299" s="36"/>
      <c r="HLP299" s="36"/>
      <c r="HLQ299" s="36"/>
      <c r="HLR299" s="36"/>
      <c r="HLS299" s="36"/>
      <c r="HLT299" s="36"/>
      <c r="HLU299" s="36"/>
      <c r="HLV299" s="36"/>
      <c r="HLW299" s="36"/>
      <c r="HLX299" s="36"/>
      <c r="HLY299" s="36"/>
      <c r="HLZ299" s="36"/>
      <c r="HMA299" s="36"/>
      <c r="HMB299" s="36"/>
      <c r="HMC299" s="36"/>
      <c r="HMD299" s="36"/>
      <c r="HME299" s="36"/>
      <c r="HMF299" s="36"/>
      <c r="HMG299" s="36"/>
      <c r="HMH299" s="36"/>
      <c r="HMI299" s="36"/>
      <c r="HMJ299" s="36"/>
      <c r="HMK299" s="36"/>
      <c r="HML299" s="36"/>
      <c r="HMM299" s="36"/>
      <c r="HMN299" s="36"/>
      <c r="HMO299" s="36"/>
      <c r="HMP299" s="36"/>
      <c r="HMQ299" s="36"/>
      <c r="HMR299" s="36"/>
      <c r="HMS299" s="36"/>
      <c r="HMT299" s="36"/>
      <c r="HMU299" s="36"/>
      <c r="HMV299" s="36"/>
      <c r="HMW299" s="36"/>
      <c r="HMX299" s="36"/>
      <c r="HMY299" s="36"/>
      <c r="HMZ299" s="36"/>
      <c r="HNA299" s="36"/>
      <c r="HNB299" s="36"/>
      <c r="HNC299" s="36"/>
      <c r="HND299" s="36"/>
      <c r="HNE299" s="36"/>
      <c r="HNF299" s="36"/>
      <c r="HNG299" s="36"/>
      <c r="HNH299" s="36"/>
      <c r="HNI299" s="36"/>
      <c r="HNJ299" s="36"/>
      <c r="HNK299" s="36"/>
      <c r="HNL299" s="36"/>
      <c r="HNM299" s="36"/>
      <c r="HNN299" s="36"/>
      <c r="HNO299" s="36"/>
      <c r="HNP299" s="36"/>
      <c r="HNQ299" s="36"/>
      <c r="HNR299" s="36"/>
      <c r="HNS299" s="36"/>
      <c r="HNT299" s="36"/>
      <c r="HNU299" s="36"/>
      <c r="HNV299" s="36"/>
      <c r="HNW299" s="36"/>
      <c r="HNX299" s="36"/>
      <c r="HNY299" s="36"/>
      <c r="HNZ299" s="36"/>
      <c r="HOA299" s="36"/>
      <c r="HOB299" s="36"/>
      <c r="HOC299" s="36"/>
      <c r="HOD299" s="36"/>
      <c r="HOE299" s="36"/>
      <c r="HOF299" s="36"/>
      <c r="HOG299" s="36"/>
      <c r="HOH299" s="36"/>
      <c r="HOI299" s="36"/>
      <c r="HOJ299" s="36"/>
      <c r="HOK299" s="36"/>
      <c r="HOL299" s="36"/>
      <c r="HOM299" s="36"/>
      <c r="HON299" s="36"/>
      <c r="HOO299" s="36"/>
      <c r="HOP299" s="36"/>
      <c r="HOQ299" s="36"/>
      <c r="HOR299" s="36"/>
      <c r="HOS299" s="36"/>
      <c r="HOT299" s="36"/>
      <c r="HOU299" s="36"/>
      <c r="HOV299" s="36"/>
      <c r="HOW299" s="36"/>
      <c r="HOX299" s="36"/>
      <c r="HOY299" s="36"/>
      <c r="HOZ299" s="36"/>
      <c r="HPA299" s="36"/>
      <c r="HPB299" s="36"/>
      <c r="HPC299" s="36"/>
      <c r="HPD299" s="36"/>
      <c r="HPE299" s="36"/>
      <c r="HPF299" s="36"/>
      <c r="HPG299" s="36"/>
      <c r="HPH299" s="36"/>
      <c r="HPI299" s="36"/>
      <c r="HPJ299" s="36"/>
      <c r="HPK299" s="36"/>
      <c r="HPL299" s="36"/>
      <c r="HPM299" s="36"/>
      <c r="HPN299" s="36"/>
      <c r="HPO299" s="36"/>
      <c r="HPP299" s="36"/>
      <c r="HPQ299" s="36"/>
      <c r="HPR299" s="36"/>
      <c r="HPS299" s="36"/>
      <c r="HPT299" s="36"/>
      <c r="HPU299" s="36"/>
      <c r="HPV299" s="36"/>
      <c r="HPW299" s="36"/>
      <c r="HPX299" s="36"/>
      <c r="HPY299" s="36"/>
      <c r="HPZ299" s="36"/>
      <c r="HQA299" s="36"/>
      <c r="HQB299" s="36"/>
      <c r="HQC299" s="36"/>
      <c r="HQD299" s="36"/>
      <c r="HQE299" s="36"/>
      <c r="HQF299" s="36"/>
      <c r="HQG299" s="36"/>
      <c r="HQH299" s="36"/>
      <c r="HQI299" s="36"/>
      <c r="HQJ299" s="36"/>
      <c r="HQK299" s="36"/>
      <c r="HQL299" s="36"/>
      <c r="HQM299" s="36"/>
      <c r="HQN299" s="36"/>
      <c r="HQO299" s="36"/>
      <c r="HQP299" s="36"/>
      <c r="HQQ299" s="36"/>
      <c r="HQR299" s="36"/>
      <c r="HQS299" s="36"/>
      <c r="HQT299" s="36"/>
      <c r="HQU299" s="36"/>
      <c r="HQV299" s="36"/>
      <c r="HQW299" s="36"/>
      <c r="HQX299" s="36"/>
      <c r="HQY299" s="36"/>
      <c r="HQZ299" s="36"/>
      <c r="HRA299" s="36"/>
      <c r="HRB299" s="36"/>
      <c r="HRC299" s="36"/>
      <c r="HRD299" s="36"/>
      <c r="HRE299" s="36"/>
      <c r="HRF299" s="36"/>
      <c r="HRG299" s="36"/>
      <c r="HRH299" s="36"/>
      <c r="HRI299" s="36"/>
      <c r="HRJ299" s="36"/>
      <c r="HRK299" s="36"/>
      <c r="HRL299" s="36"/>
      <c r="HRM299" s="36"/>
      <c r="HRN299" s="36"/>
      <c r="HRO299" s="36"/>
      <c r="HRP299" s="36"/>
      <c r="HRQ299" s="36"/>
      <c r="HRR299" s="36"/>
      <c r="HRS299" s="36"/>
      <c r="HRT299" s="36"/>
      <c r="HRU299" s="36"/>
      <c r="HRV299" s="36"/>
      <c r="HRW299" s="36"/>
      <c r="HRX299" s="36"/>
      <c r="HRY299" s="36"/>
      <c r="HRZ299" s="36"/>
      <c r="HSA299" s="36"/>
      <c r="HSB299" s="36"/>
      <c r="HSC299" s="36"/>
      <c r="HSD299" s="36"/>
      <c r="HSE299" s="36"/>
      <c r="HSF299" s="36"/>
      <c r="HSG299" s="36"/>
      <c r="HSH299" s="36"/>
      <c r="HSI299" s="36"/>
      <c r="HSJ299" s="36"/>
      <c r="HSK299" s="36"/>
      <c r="HSL299" s="36"/>
      <c r="HSM299" s="36"/>
      <c r="HSN299" s="36"/>
      <c r="HSO299" s="36"/>
      <c r="HSP299" s="36"/>
      <c r="HSQ299" s="36"/>
      <c r="HSR299" s="36"/>
      <c r="HSS299" s="36"/>
      <c r="HST299" s="36"/>
      <c r="HSU299" s="36"/>
      <c r="HSV299" s="36"/>
      <c r="HSW299" s="36"/>
      <c r="HSX299" s="36"/>
      <c r="HSY299" s="36"/>
      <c r="HSZ299" s="36"/>
      <c r="HTA299" s="36"/>
      <c r="HTB299" s="36"/>
      <c r="HTC299" s="36"/>
      <c r="HTD299" s="36"/>
      <c r="HTE299" s="36"/>
      <c r="HTF299" s="36"/>
      <c r="HTG299" s="36"/>
      <c r="HTH299" s="36"/>
      <c r="HTI299" s="36"/>
      <c r="HTJ299" s="36"/>
      <c r="HTK299" s="36"/>
      <c r="HTL299" s="36"/>
      <c r="HTM299" s="36"/>
      <c r="HTN299" s="36"/>
      <c r="HTO299" s="36"/>
      <c r="HTP299" s="36"/>
      <c r="HTQ299" s="36"/>
      <c r="HTR299" s="36"/>
      <c r="HTS299" s="36"/>
      <c r="HTT299" s="36"/>
      <c r="HTU299" s="36"/>
      <c r="HTV299" s="36"/>
      <c r="HTW299" s="36"/>
      <c r="HTX299" s="36"/>
      <c r="HTY299" s="36"/>
      <c r="HTZ299" s="36"/>
      <c r="HUA299" s="36"/>
      <c r="HUB299" s="36"/>
      <c r="HUC299" s="36"/>
      <c r="HUD299" s="36"/>
      <c r="HUE299" s="36"/>
      <c r="HUF299" s="36"/>
      <c r="HUG299" s="36"/>
      <c r="HUH299" s="36"/>
      <c r="HUI299" s="36"/>
      <c r="HUJ299" s="36"/>
      <c r="HUK299" s="36"/>
      <c r="HUL299" s="36"/>
      <c r="HUM299" s="36"/>
      <c r="HUN299" s="36"/>
      <c r="HUO299" s="36"/>
      <c r="HUP299" s="36"/>
      <c r="HUQ299" s="36"/>
      <c r="HUR299" s="36"/>
      <c r="HUS299" s="36"/>
      <c r="HUT299" s="36"/>
      <c r="HUU299" s="36"/>
      <c r="HUV299" s="36"/>
      <c r="HUW299" s="36"/>
      <c r="HUX299" s="36"/>
      <c r="HUY299" s="36"/>
      <c r="HUZ299" s="36"/>
      <c r="HVA299" s="36"/>
      <c r="HVB299" s="36"/>
      <c r="HVC299" s="36"/>
      <c r="HVD299" s="36"/>
      <c r="HVE299" s="36"/>
      <c r="HVF299" s="36"/>
      <c r="HVG299" s="36"/>
      <c r="HVH299" s="36"/>
      <c r="HVI299" s="36"/>
      <c r="HVJ299" s="36"/>
      <c r="HVK299" s="36"/>
      <c r="HVL299" s="36"/>
      <c r="HVM299" s="36"/>
      <c r="HVN299" s="36"/>
      <c r="HVO299" s="36"/>
      <c r="HVP299" s="36"/>
      <c r="HVQ299" s="36"/>
      <c r="HVR299" s="36"/>
      <c r="HVS299" s="36"/>
      <c r="HVT299" s="36"/>
      <c r="HVU299" s="36"/>
      <c r="HVV299" s="36"/>
      <c r="HVW299" s="36"/>
      <c r="HVX299" s="36"/>
      <c r="HVY299" s="36"/>
      <c r="HVZ299" s="36"/>
      <c r="HWA299" s="36"/>
      <c r="HWB299" s="36"/>
      <c r="HWC299" s="36"/>
      <c r="HWD299" s="36"/>
      <c r="HWE299" s="36"/>
      <c r="HWF299" s="36"/>
      <c r="HWG299" s="36"/>
      <c r="HWH299" s="36"/>
      <c r="HWI299" s="36"/>
      <c r="HWJ299" s="36"/>
      <c r="HWK299" s="36"/>
      <c r="HWL299" s="36"/>
      <c r="HWM299" s="36"/>
      <c r="HWN299" s="36"/>
      <c r="HWO299" s="36"/>
      <c r="HWP299" s="36"/>
      <c r="HWQ299" s="36"/>
      <c r="HWR299" s="36"/>
      <c r="HWS299" s="36"/>
      <c r="HWT299" s="36"/>
      <c r="HWU299" s="36"/>
      <c r="HWV299" s="36"/>
      <c r="HWW299" s="36"/>
      <c r="HWX299" s="36"/>
      <c r="HWY299" s="36"/>
      <c r="HWZ299" s="36"/>
      <c r="HXA299" s="36"/>
      <c r="HXB299" s="36"/>
      <c r="HXC299" s="36"/>
      <c r="HXD299" s="36"/>
      <c r="HXE299" s="36"/>
      <c r="HXF299" s="36"/>
      <c r="HXG299" s="36"/>
      <c r="HXH299" s="36"/>
      <c r="HXI299" s="36"/>
      <c r="HXJ299" s="36"/>
      <c r="HXK299" s="36"/>
      <c r="HXL299" s="36"/>
      <c r="HXM299" s="36"/>
      <c r="HXN299" s="36"/>
      <c r="HXO299" s="36"/>
      <c r="HXP299" s="36"/>
      <c r="HXQ299" s="36"/>
      <c r="HXR299" s="36"/>
      <c r="HXS299" s="36"/>
      <c r="HXT299" s="36"/>
      <c r="HXU299" s="36"/>
      <c r="HXV299" s="36"/>
      <c r="HXW299" s="36"/>
      <c r="HXX299" s="36"/>
      <c r="HXY299" s="36"/>
      <c r="HXZ299" s="36"/>
      <c r="HYA299" s="36"/>
      <c r="HYB299" s="36"/>
      <c r="HYC299" s="36"/>
      <c r="HYD299" s="36"/>
      <c r="HYE299" s="36"/>
      <c r="HYF299" s="36"/>
      <c r="HYG299" s="36"/>
      <c r="HYH299" s="36"/>
      <c r="HYI299" s="36"/>
      <c r="HYJ299" s="36"/>
      <c r="HYK299" s="36"/>
      <c r="HYL299" s="36"/>
      <c r="HYM299" s="36"/>
      <c r="HYN299" s="36"/>
      <c r="HYO299" s="36"/>
      <c r="HYP299" s="36"/>
      <c r="HYQ299" s="36"/>
      <c r="HYR299" s="36"/>
      <c r="HYS299" s="36"/>
      <c r="HYT299" s="36"/>
      <c r="HYU299" s="36"/>
      <c r="HYV299" s="36"/>
      <c r="HYW299" s="36"/>
      <c r="HYX299" s="36"/>
      <c r="HYY299" s="36"/>
      <c r="HYZ299" s="36"/>
      <c r="HZA299" s="36"/>
      <c r="HZB299" s="36"/>
      <c r="HZC299" s="36"/>
      <c r="HZD299" s="36"/>
      <c r="HZE299" s="36"/>
      <c r="HZF299" s="36"/>
      <c r="HZG299" s="36"/>
      <c r="HZH299" s="36"/>
      <c r="HZI299" s="36"/>
      <c r="HZJ299" s="36"/>
      <c r="HZK299" s="36"/>
      <c r="HZL299" s="36"/>
      <c r="HZM299" s="36"/>
      <c r="HZN299" s="36"/>
      <c r="HZO299" s="36"/>
      <c r="HZP299" s="36"/>
      <c r="HZQ299" s="36"/>
      <c r="HZR299" s="36"/>
      <c r="HZS299" s="36"/>
      <c r="HZT299" s="36"/>
      <c r="HZU299" s="36"/>
      <c r="HZV299" s="36"/>
      <c r="HZW299" s="36"/>
      <c r="HZX299" s="36"/>
      <c r="HZY299" s="36"/>
      <c r="HZZ299" s="36"/>
      <c r="IAA299" s="36"/>
      <c r="IAB299" s="36"/>
      <c r="IAC299" s="36"/>
      <c r="IAD299" s="36"/>
      <c r="IAE299" s="36"/>
      <c r="IAF299" s="36"/>
      <c r="IAG299" s="36"/>
      <c r="IAH299" s="36"/>
      <c r="IAI299" s="36"/>
      <c r="IAJ299" s="36"/>
      <c r="IAK299" s="36"/>
      <c r="IAL299" s="36"/>
      <c r="IAM299" s="36"/>
      <c r="IAN299" s="36"/>
      <c r="IAO299" s="36"/>
      <c r="IAP299" s="36"/>
      <c r="IAQ299" s="36"/>
      <c r="IAR299" s="36"/>
      <c r="IAS299" s="36"/>
      <c r="IAT299" s="36"/>
      <c r="IAU299" s="36"/>
      <c r="IAV299" s="36"/>
      <c r="IAW299" s="36"/>
      <c r="IAX299" s="36"/>
      <c r="IAY299" s="36"/>
      <c r="IAZ299" s="36"/>
      <c r="IBA299" s="36"/>
      <c r="IBB299" s="36"/>
      <c r="IBC299" s="36"/>
      <c r="IBD299" s="36"/>
      <c r="IBE299" s="36"/>
      <c r="IBF299" s="36"/>
      <c r="IBG299" s="36"/>
      <c r="IBH299" s="36"/>
      <c r="IBI299" s="36"/>
      <c r="IBJ299" s="36"/>
      <c r="IBK299" s="36"/>
      <c r="IBL299" s="36"/>
      <c r="IBM299" s="36"/>
      <c r="IBN299" s="36"/>
      <c r="IBO299" s="36"/>
      <c r="IBP299" s="36"/>
      <c r="IBQ299" s="36"/>
      <c r="IBR299" s="36"/>
      <c r="IBS299" s="36"/>
      <c r="IBT299" s="36"/>
      <c r="IBU299" s="36"/>
      <c r="IBV299" s="36"/>
      <c r="IBW299" s="36"/>
      <c r="IBX299" s="36"/>
      <c r="IBY299" s="36"/>
      <c r="IBZ299" s="36"/>
      <c r="ICA299" s="36"/>
      <c r="ICB299" s="36"/>
      <c r="ICC299" s="36"/>
      <c r="ICD299" s="36"/>
      <c r="ICE299" s="36"/>
      <c r="ICF299" s="36"/>
      <c r="ICG299" s="36"/>
      <c r="ICH299" s="36"/>
      <c r="ICI299" s="36"/>
      <c r="ICJ299" s="36"/>
      <c r="ICK299" s="36"/>
      <c r="ICL299" s="36"/>
      <c r="ICM299" s="36"/>
      <c r="ICN299" s="36"/>
      <c r="ICO299" s="36"/>
      <c r="ICP299" s="36"/>
      <c r="ICQ299" s="36"/>
      <c r="ICR299" s="36"/>
      <c r="ICS299" s="36"/>
      <c r="ICT299" s="36"/>
      <c r="ICU299" s="36"/>
      <c r="ICV299" s="36"/>
      <c r="ICW299" s="36"/>
      <c r="ICX299" s="36"/>
      <c r="ICY299" s="36"/>
      <c r="ICZ299" s="36"/>
      <c r="IDA299" s="36"/>
      <c r="IDB299" s="36"/>
      <c r="IDC299" s="36"/>
      <c r="IDD299" s="36"/>
      <c r="IDE299" s="36"/>
      <c r="IDF299" s="36"/>
      <c r="IDG299" s="36"/>
      <c r="IDH299" s="36"/>
      <c r="IDI299" s="36"/>
      <c r="IDJ299" s="36"/>
      <c r="IDK299" s="36"/>
      <c r="IDL299" s="36"/>
      <c r="IDM299" s="36"/>
      <c r="IDN299" s="36"/>
      <c r="IDO299" s="36"/>
      <c r="IDP299" s="36"/>
      <c r="IDQ299" s="36"/>
      <c r="IDR299" s="36"/>
      <c r="IDS299" s="36"/>
      <c r="IDT299" s="36"/>
      <c r="IDU299" s="36"/>
      <c r="IDV299" s="36"/>
      <c r="IDW299" s="36"/>
      <c r="IDX299" s="36"/>
      <c r="IDY299" s="36"/>
      <c r="IDZ299" s="36"/>
      <c r="IEA299" s="36"/>
      <c r="IEB299" s="36"/>
      <c r="IEC299" s="36"/>
      <c r="IED299" s="36"/>
      <c r="IEE299" s="36"/>
      <c r="IEF299" s="36"/>
      <c r="IEG299" s="36"/>
      <c r="IEH299" s="36"/>
      <c r="IEI299" s="36"/>
      <c r="IEJ299" s="36"/>
      <c r="IEK299" s="36"/>
      <c r="IEL299" s="36"/>
      <c r="IEM299" s="36"/>
      <c r="IEN299" s="36"/>
      <c r="IEO299" s="36"/>
      <c r="IEP299" s="36"/>
      <c r="IEQ299" s="36"/>
      <c r="IER299" s="36"/>
      <c r="IES299" s="36"/>
      <c r="IET299" s="36"/>
      <c r="IEU299" s="36"/>
      <c r="IEV299" s="36"/>
      <c r="IEW299" s="36"/>
      <c r="IEX299" s="36"/>
      <c r="IEY299" s="36"/>
      <c r="IEZ299" s="36"/>
      <c r="IFA299" s="36"/>
      <c r="IFB299" s="36"/>
      <c r="IFC299" s="36"/>
      <c r="IFD299" s="36"/>
      <c r="IFE299" s="36"/>
      <c r="IFF299" s="36"/>
      <c r="IFG299" s="36"/>
      <c r="IFH299" s="36"/>
      <c r="IFI299" s="36"/>
      <c r="IFJ299" s="36"/>
      <c r="IFK299" s="36"/>
      <c r="IFL299" s="36"/>
      <c r="IFM299" s="36"/>
      <c r="IFN299" s="36"/>
      <c r="IFO299" s="36"/>
      <c r="IFP299" s="36"/>
      <c r="IFQ299" s="36"/>
      <c r="IFR299" s="36"/>
      <c r="IFS299" s="36"/>
      <c r="IFT299" s="36"/>
      <c r="IFU299" s="36"/>
      <c r="IFV299" s="36"/>
      <c r="IFW299" s="36"/>
      <c r="IFX299" s="36"/>
      <c r="IFY299" s="36"/>
      <c r="IFZ299" s="36"/>
      <c r="IGA299" s="36"/>
      <c r="IGB299" s="36"/>
      <c r="IGC299" s="36"/>
      <c r="IGD299" s="36"/>
      <c r="IGE299" s="36"/>
      <c r="IGF299" s="36"/>
      <c r="IGG299" s="36"/>
      <c r="IGH299" s="36"/>
      <c r="IGI299" s="36"/>
      <c r="IGJ299" s="36"/>
      <c r="IGK299" s="36"/>
      <c r="IGL299" s="36"/>
      <c r="IGM299" s="36"/>
      <c r="IGN299" s="36"/>
      <c r="IGO299" s="36"/>
      <c r="IGP299" s="36"/>
      <c r="IGQ299" s="36"/>
      <c r="IGR299" s="36"/>
      <c r="IGS299" s="36"/>
      <c r="IGT299" s="36"/>
      <c r="IGU299" s="36"/>
      <c r="IGV299" s="36"/>
      <c r="IGW299" s="36"/>
      <c r="IGX299" s="36"/>
      <c r="IGY299" s="36"/>
      <c r="IGZ299" s="36"/>
      <c r="IHA299" s="36"/>
      <c r="IHB299" s="36"/>
      <c r="IHC299" s="36"/>
      <c r="IHD299" s="36"/>
      <c r="IHE299" s="36"/>
      <c r="IHF299" s="36"/>
      <c r="IHG299" s="36"/>
      <c r="IHH299" s="36"/>
      <c r="IHI299" s="36"/>
      <c r="IHJ299" s="36"/>
      <c r="IHK299" s="36"/>
      <c r="IHL299" s="36"/>
      <c r="IHM299" s="36"/>
      <c r="IHN299" s="36"/>
      <c r="IHO299" s="36"/>
      <c r="IHP299" s="36"/>
      <c r="IHQ299" s="36"/>
      <c r="IHR299" s="36"/>
      <c r="IHS299" s="36"/>
      <c r="IHT299" s="36"/>
      <c r="IHU299" s="36"/>
      <c r="IHV299" s="36"/>
      <c r="IHW299" s="36"/>
      <c r="IHX299" s="36"/>
      <c r="IHY299" s="36"/>
      <c r="IHZ299" s="36"/>
      <c r="IIA299" s="36"/>
      <c r="IIB299" s="36"/>
      <c r="IIC299" s="36"/>
      <c r="IID299" s="36"/>
      <c r="IIE299" s="36"/>
      <c r="IIF299" s="36"/>
      <c r="IIG299" s="36"/>
      <c r="IIH299" s="36"/>
      <c r="III299" s="36"/>
      <c r="IIJ299" s="36"/>
      <c r="IIK299" s="36"/>
      <c r="IIL299" s="36"/>
      <c r="IIM299" s="36"/>
      <c r="IIN299" s="36"/>
      <c r="IIO299" s="36"/>
      <c r="IIP299" s="36"/>
      <c r="IIQ299" s="36"/>
      <c r="IIR299" s="36"/>
      <c r="IIS299" s="36"/>
      <c r="IIT299" s="36"/>
      <c r="IIU299" s="36"/>
      <c r="IIV299" s="36"/>
      <c r="IIW299" s="36"/>
      <c r="IIX299" s="36"/>
      <c r="IIY299" s="36"/>
      <c r="IIZ299" s="36"/>
      <c r="IJA299" s="36"/>
      <c r="IJB299" s="36"/>
      <c r="IJC299" s="36"/>
      <c r="IJD299" s="36"/>
      <c r="IJE299" s="36"/>
      <c r="IJF299" s="36"/>
      <c r="IJG299" s="36"/>
      <c r="IJH299" s="36"/>
      <c r="IJI299" s="36"/>
      <c r="IJJ299" s="36"/>
      <c r="IJK299" s="36"/>
      <c r="IJL299" s="36"/>
      <c r="IJM299" s="36"/>
      <c r="IJN299" s="36"/>
      <c r="IJO299" s="36"/>
      <c r="IJP299" s="36"/>
      <c r="IJQ299" s="36"/>
      <c r="IJR299" s="36"/>
      <c r="IJS299" s="36"/>
      <c r="IJT299" s="36"/>
      <c r="IJU299" s="36"/>
      <c r="IJV299" s="36"/>
      <c r="IJW299" s="36"/>
      <c r="IJX299" s="36"/>
      <c r="IJY299" s="36"/>
      <c r="IJZ299" s="36"/>
      <c r="IKA299" s="36"/>
      <c r="IKB299" s="36"/>
      <c r="IKC299" s="36"/>
      <c r="IKD299" s="36"/>
      <c r="IKE299" s="36"/>
      <c r="IKF299" s="36"/>
      <c r="IKG299" s="36"/>
      <c r="IKH299" s="36"/>
      <c r="IKI299" s="36"/>
      <c r="IKJ299" s="36"/>
      <c r="IKK299" s="36"/>
      <c r="IKL299" s="36"/>
      <c r="IKM299" s="36"/>
      <c r="IKN299" s="36"/>
      <c r="IKO299" s="36"/>
      <c r="IKP299" s="36"/>
      <c r="IKQ299" s="36"/>
      <c r="IKR299" s="36"/>
      <c r="IKS299" s="36"/>
      <c r="IKT299" s="36"/>
      <c r="IKU299" s="36"/>
      <c r="IKV299" s="36"/>
      <c r="IKW299" s="36"/>
      <c r="IKX299" s="36"/>
      <c r="IKY299" s="36"/>
      <c r="IKZ299" s="36"/>
      <c r="ILA299" s="36"/>
      <c r="ILB299" s="36"/>
      <c r="ILC299" s="36"/>
      <c r="ILD299" s="36"/>
      <c r="ILE299" s="36"/>
      <c r="ILF299" s="36"/>
      <c r="ILG299" s="36"/>
      <c r="ILH299" s="36"/>
      <c r="ILI299" s="36"/>
      <c r="ILJ299" s="36"/>
      <c r="ILK299" s="36"/>
      <c r="ILL299" s="36"/>
      <c r="ILM299" s="36"/>
      <c r="ILN299" s="36"/>
      <c r="ILO299" s="36"/>
      <c r="ILP299" s="36"/>
      <c r="ILQ299" s="36"/>
      <c r="ILR299" s="36"/>
      <c r="ILS299" s="36"/>
      <c r="ILT299" s="36"/>
      <c r="ILU299" s="36"/>
      <c r="ILV299" s="36"/>
      <c r="ILW299" s="36"/>
      <c r="ILX299" s="36"/>
      <c r="ILY299" s="36"/>
      <c r="ILZ299" s="36"/>
      <c r="IMA299" s="36"/>
      <c r="IMB299" s="36"/>
      <c r="IMC299" s="36"/>
      <c r="IMD299" s="36"/>
      <c r="IME299" s="36"/>
      <c r="IMF299" s="36"/>
      <c r="IMG299" s="36"/>
      <c r="IMH299" s="36"/>
      <c r="IMI299" s="36"/>
      <c r="IMJ299" s="36"/>
      <c r="IMK299" s="36"/>
      <c r="IML299" s="36"/>
      <c r="IMM299" s="36"/>
      <c r="IMN299" s="36"/>
      <c r="IMO299" s="36"/>
      <c r="IMP299" s="36"/>
      <c r="IMQ299" s="36"/>
      <c r="IMR299" s="36"/>
      <c r="IMS299" s="36"/>
      <c r="IMT299" s="36"/>
      <c r="IMU299" s="36"/>
      <c r="IMV299" s="36"/>
      <c r="IMW299" s="36"/>
      <c r="IMX299" s="36"/>
      <c r="IMY299" s="36"/>
      <c r="IMZ299" s="36"/>
      <c r="INA299" s="36"/>
      <c r="INB299" s="36"/>
      <c r="INC299" s="36"/>
      <c r="IND299" s="36"/>
      <c r="INE299" s="36"/>
      <c r="INF299" s="36"/>
      <c r="ING299" s="36"/>
      <c r="INH299" s="36"/>
      <c r="INI299" s="36"/>
      <c r="INJ299" s="36"/>
      <c r="INK299" s="36"/>
      <c r="INL299" s="36"/>
      <c r="INM299" s="36"/>
      <c r="INN299" s="36"/>
      <c r="INO299" s="36"/>
      <c r="INP299" s="36"/>
      <c r="INQ299" s="36"/>
      <c r="INR299" s="36"/>
      <c r="INS299" s="36"/>
      <c r="INT299" s="36"/>
      <c r="INU299" s="36"/>
      <c r="INV299" s="36"/>
      <c r="INW299" s="36"/>
      <c r="INX299" s="36"/>
      <c r="INY299" s="36"/>
      <c r="INZ299" s="36"/>
      <c r="IOA299" s="36"/>
      <c r="IOB299" s="36"/>
      <c r="IOC299" s="36"/>
      <c r="IOD299" s="36"/>
      <c r="IOE299" s="36"/>
      <c r="IOF299" s="36"/>
      <c r="IOG299" s="36"/>
      <c r="IOH299" s="36"/>
      <c r="IOI299" s="36"/>
      <c r="IOJ299" s="36"/>
      <c r="IOK299" s="36"/>
      <c r="IOL299" s="36"/>
      <c r="IOM299" s="36"/>
      <c r="ION299" s="36"/>
      <c r="IOO299" s="36"/>
      <c r="IOP299" s="36"/>
      <c r="IOQ299" s="36"/>
      <c r="IOR299" s="36"/>
      <c r="IOS299" s="36"/>
      <c r="IOT299" s="36"/>
      <c r="IOU299" s="36"/>
      <c r="IOV299" s="36"/>
      <c r="IOW299" s="36"/>
      <c r="IOX299" s="36"/>
      <c r="IOY299" s="36"/>
      <c r="IOZ299" s="36"/>
      <c r="IPA299" s="36"/>
      <c r="IPB299" s="36"/>
      <c r="IPC299" s="36"/>
      <c r="IPD299" s="36"/>
      <c r="IPE299" s="36"/>
      <c r="IPF299" s="36"/>
      <c r="IPG299" s="36"/>
      <c r="IPH299" s="36"/>
      <c r="IPI299" s="36"/>
      <c r="IPJ299" s="36"/>
      <c r="IPK299" s="36"/>
      <c r="IPL299" s="36"/>
      <c r="IPM299" s="36"/>
      <c r="IPN299" s="36"/>
      <c r="IPO299" s="36"/>
      <c r="IPP299" s="36"/>
      <c r="IPQ299" s="36"/>
      <c r="IPR299" s="36"/>
      <c r="IPS299" s="36"/>
      <c r="IPT299" s="36"/>
      <c r="IPU299" s="36"/>
      <c r="IPV299" s="36"/>
      <c r="IPW299" s="36"/>
      <c r="IPX299" s="36"/>
      <c r="IPY299" s="36"/>
      <c r="IPZ299" s="36"/>
      <c r="IQA299" s="36"/>
      <c r="IQB299" s="36"/>
      <c r="IQC299" s="36"/>
      <c r="IQD299" s="36"/>
      <c r="IQE299" s="36"/>
      <c r="IQF299" s="36"/>
      <c r="IQG299" s="36"/>
      <c r="IQH299" s="36"/>
      <c r="IQI299" s="36"/>
      <c r="IQJ299" s="36"/>
      <c r="IQK299" s="36"/>
      <c r="IQL299" s="36"/>
      <c r="IQM299" s="36"/>
      <c r="IQN299" s="36"/>
      <c r="IQO299" s="36"/>
      <c r="IQP299" s="36"/>
      <c r="IQQ299" s="36"/>
      <c r="IQR299" s="36"/>
      <c r="IQS299" s="36"/>
      <c r="IQT299" s="36"/>
      <c r="IQU299" s="36"/>
      <c r="IQV299" s="36"/>
      <c r="IQW299" s="36"/>
      <c r="IQX299" s="36"/>
      <c r="IQY299" s="36"/>
      <c r="IQZ299" s="36"/>
      <c r="IRA299" s="36"/>
      <c r="IRB299" s="36"/>
      <c r="IRC299" s="36"/>
      <c r="IRD299" s="36"/>
      <c r="IRE299" s="36"/>
      <c r="IRF299" s="36"/>
      <c r="IRG299" s="36"/>
      <c r="IRH299" s="36"/>
      <c r="IRI299" s="36"/>
      <c r="IRJ299" s="36"/>
      <c r="IRK299" s="36"/>
      <c r="IRL299" s="36"/>
      <c r="IRM299" s="36"/>
      <c r="IRN299" s="36"/>
      <c r="IRO299" s="36"/>
      <c r="IRP299" s="36"/>
      <c r="IRQ299" s="36"/>
      <c r="IRR299" s="36"/>
      <c r="IRS299" s="36"/>
      <c r="IRT299" s="36"/>
      <c r="IRU299" s="36"/>
      <c r="IRV299" s="36"/>
      <c r="IRW299" s="36"/>
      <c r="IRX299" s="36"/>
      <c r="IRY299" s="36"/>
      <c r="IRZ299" s="36"/>
      <c r="ISA299" s="36"/>
      <c r="ISB299" s="36"/>
      <c r="ISC299" s="36"/>
      <c r="ISD299" s="36"/>
      <c r="ISE299" s="36"/>
      <c r="ISF299" s="36"/>
      <c r="ISG299" s="36"/>
      <c r="ISH299" s="36"/>
      <c r="ISI299" s="36"/>
      <c r="ISJ299" s="36"/>
      <c r="ISK299" s="36"/>
      <c r="ISL299" s="36"/>
      <c r="ISM299" s="36"/>
      <c r="ISN299" s="36"/>
      <c r="ISO299" s="36"/>
      <c r="ISP299" s="36"/>
      <c r="ISQ299" s="36"/>
      <c r="ISR299" s="36"/>
      <c r="ISS299" s="36"/>
      <c r="IST299" s="36"/>
      <c r="ISU299" s="36"/>
      <c r="ISV299" s="36"/>
      <c r="ISW299" s="36"/>
      <c r="ISX299" s="36"/>
      <c r="ISY299" s="36"/>
      <c r="ISZ299" s="36"/>
      <c r="ITA299" s="36"/>
      <c r="ITB299" s="36"/>
      <c r="ITC299" s="36"/>
      <c r="ITD299" s="36"/>
      <c r="ITE299" s="36"/>
      <c r="ITF299" s="36"/>
      <c r="ITG299" s="36"/>
      <c r="ITH299" s="36"/>
      <c r="ITI299" s="36"/>
      <c r="ITJ299" s="36"/>
      <c r="ITK299" s="36"/>
      <c r="ITL299" s="36"/>
      <c r="ITM299" s="36"/>
      <c r="ITN299" s="36"/>
      <c r="ITO299" s="36"/>
      <c r="ITP299" s="36"/>
      <c r="ITQ299" s="36"/>
      <c r="ITR299" s="36"/>
      <c r="ITS299" s="36"/>
      <c r="ITT299" s="36"/>
      <c r="ITU299" s="36"/>
      <c r="ITV299" s="36"/>
      <c r="ITW299" s="36"/>
      <c r="ITX299" s="36"/>
      <c r="ITY299" s="36"/>
      <c r="ITZ299" s="36"/>
      <c r="IUA299" s="36"/>
      <c r="IUB299" s="36"/>
      <c r="IUC299" s="36"/>
      <c r="IUD299" s="36"/>
      <c r="IUE299" s="36"/>
      <c r="IUF299" s="36"/>
      <c r="IUG299" s="36"/>
      <c r="IUH299" s="36"/>
      <c r="IUI299" s="36"/>
      <c r="IUJ299" s="36"/>
      <c r="IUK299" s="36"/>
      <c r="IUL299" s="36"/>
      <c r="IUM299" s="36"/>
      <c r="IUN299" s="36"/>
      <c r="IUO299" s="36"/>
      <c r="IUP299" s="36"/>
      <c r="IUQ299" s="36"/>
      <c r="IUR299" s="36"/>
      <c r="IUS299" s="36"/>
      <c r="IUT299" s="36"/>
      <c r="IUU299" s="36"/>
      <c r="IUV299" s="36"/>
      <c r="IUW299" s="36"/>
      <c r="IUX299" s="36"/>
      <c r="IUY299" s="36"/>
      <c r="IUZ299" s="36"/>
      <c r="IVA299" s="36"/>
      <c r="IVB299" s="36"/>
      <c r="IVC299" s="36"/>
      <c r="IVD299" s="36"/>
      <c r="IVE299" s="36"/>
      <c r="IVF299" s="36"/>
      <c r="IVG299" s="36"/>
      <c r="IVH299" s="36"/>
      <c r="IVI299" s="36"/>
      <c r="IVJ299" s="36"/>
      <c r="IVK299" s="36"/>
      <c r="IVL299" s="36"/>
      <c r="IVM299" s="36"/>
      <c r="IVN299" s="36"/>
      <c r="IVO299" s="36"/>
      <c r="IVP299" s="36"/>
      <c r="IVQ299" s="36"/>
      <c r="IVR299" s="36"/>
      <c r="IVS299" s="36"/>
      <c r="IVT299" s="36"/>
      <c r="IVU299" s="36"/>
      <c r="IVV299" s="36"/>
      <c r="IVW299" s="36"/>
      <c r="IVX299" s="36"/>
      <c r="IVY299" s="36"/>
      <c r="IVZ299" s="36"/>
      <c r="IWA299" s="36"/>
      <c r="IWB299" s="36"/>
      <c r="IWC299" s="36"/>
      <c r="IWD299" s="36"/>
      <c r="IWE299" s="36"/>
      <c r="IWF299" s="36"/>
      <c r="IWG299" s="36"/>
      <c r="IWH299" s="36"/>
      <c r="IWI299" s="36"/>
      <c r="IWJ299" s="36"/>
      <c r="IWK299" s="36"/>
      <c r="IWL299" s="36"/>
      <c r="IWM299" s="36"/>
      <c r="IWN299" s="36"/>
      <c r="IWO299" s="36"/>
      <c r="IWP299" s="36"/>
      <c r="IWQ299" s="36"/>
      <c r="IWR299" s="36"/>
      <c r="IWS299" s="36"/>
      <c r="IWT299" s="36"/>
      <c r="IWU299" s="36"/>
      <c r="IWV299" s="36"/>
      <c r="IWW299" s="36"/>
      <c r="IWX299" s="36"/>
      <c r="IWY299" s="36"/>
      <c r="IWZ299" s="36"/>
      <c r="IXA299" s="36"/>
      <c r="IXB299" s="36"/>
      <c r="IXC299" s="36"/>
      <c r="IXD299" s="36"/>
      <c r="IXE299" s="36"/>
      <c r="IXF299" s="36"/>
      <c r="IXG299" s="36"/>
      <c r="IXH299" s="36"/>
      <c r="IXI299" s="36"/>
      <c r="IXJ299" s="36"/>
      <c r="IXK299" s="36"/>
      <c r="IXL299" s="36"/>
      <c r="IXM299" s="36"/>
      <c r="IXN299" s="36"/>
      <c r="IXO299" s="36"/>
      <c r="IXP299" s="36"/>
      <c r="IXQ299" s="36"/>
      <c r="IXR299" s="36"/>
      <c r="IXS299" s="36"/>
      <c r="IXT299" s="36"/>
      <c r="IXU299" s="36"/>
      <c r="IXV299" s="36"/>
      <c r="IXW299" s="36"/>
      <c r="IXX299" s="36"/>
      <c r="IXY299" s="36"/>
      <c r="IXZ299" s="36"/>
      <c r="IYA299" s="36"/>
      <c r="IYB299" s="36"/>
      <c r="IYC299" s="36"/>
      <c r="IYD299" s="36"/>
      <c r="IYE299" s="36"/>
      <c r="IYF299" s="36"/>
      <c r="IYG299" s="36"/>
      <c r="IYH299" s="36"/>
      <c r="IYI299" s="36"/>
      <c r="IYJ299" s="36"/>
      <c r="IYK299" s="36"/>
      <c r="IYL299" s="36"/>
      <c r="IYM299" s="36"/>
      <c r="IYN299" s="36"/>
      <c r="IYO299" s="36"/>
      <c r="IYP299" s="36"/>
      <c r="IYQ299" s="36"/>
      <c r="IYR299" s="36"/>
      <c r="IYS299" s="36"/>
      <c r="IYT299" s="36"/>
      <c r="IYU299" s="36"/>
      <c r="IYV299" s="36"/>
      <c r="IYW299" s="36"/>
      <c r="IYX299" s="36"/>
      <c r="IYY299" s="36"/>
      <c r="IYZ299" s="36"/>
      <c r="IZA299" s="36"/>
      <c r="IZB299" s="36"/>
      <c r="IZC299" s="36"/>
      <c r="IZD299" s="36"/>
      <c r="IZE299" s="36"/>
      <c r="IZF299" s="36"/>
      <c r="IZG299" s="36"/>
      <c r="IZH299" s="36"/>
      <c r="IZI299" s="36"/>
      <c r="IZJ299" s="36"/>
      <c r="IZK299" s="36"/>
      <c r="IZL299" s="36"/>
      <c r="IZM299" s="36"/>
      <c r="IZN299" s="36"/>
      <c r="IZO299" s="36"/>
      <c r="IZP299" s="36"/>
      <c r="IZQ299" s="36"/>
      <c r="IZR299" s="36"/>
      <c r="IZS299" s="36"/>
      <c r="IZT299" s="36"/>
      <c r="IZU299" s="36"/>
      <c r="IZV299" s="36"/>
      <c r="IZW299" s="36"/>
      <c r="IZX299" s="36"/>
      <c r="IZY299" s="36"/>
      <c r="IZZ299" s="36"/>
      <c r="JAA299" s="36"/>
      <c r="JAB299" s="36"/>
      <c r="JAC299" s="36"/>
      <c r="JAD299" s="36"/>
      <c r="JAE299" s="36"/>
      <c r="JAF299" s="36"/>
      <c r="JAG299" s="36"/>
      <c r="JAH299" s="36"/>
      <c r="JAI299" s="36"/>
      <c r="JAJ299" s="36"/>
      <c r="JAK299" s="36"/>
      <c r="JAL299" s="36"/>
      <c r="JAM299" s="36"/>
      <c r="JAN299" s="36"/>
      <c r="JAO299" s="36"/>
      <c r="JAP299" s="36"/>
      <c r="JAQ299" s="36"/>
      <c r="JAR299" s="36"/>
      <c r="JAS299" s="36"/>
      <c r="JAT299" s="36"/>
      <c r="JAU299" s="36"/>
      <c r="JAV299" s="36"/>
      <c r="JAW299" s="36"/>
      <c r="JAX299" s="36"/>
      <c r="JAY299" s="36"/>
      <c r="JAZ299" s="36"/>
      <c r="JBA299" s="36"/>
      <c r="JBB299" s="36"/>
      <c r="JBC299" s="36"/>
      <c r="JBD299" s="36"/>
      <c r="JBE299" s="36"/>
      <c r="JBF299" s="36"/>
      <c r="JBG299" s="36"/>
      <c r="JBH299" s="36"/>
      <c r="JBI299" s="36"/>
      <c r="JBJ299" s="36"/>
      <c r="JBK299" s="36"/>
      <c r="JBL299" s="36"/>
      <c r="JBM299" s="36"/>
      <c r="JBN299" s="36"/>
      <c r="JBO299" s="36"/>
      <c r="JBP299" s="36"/>
      <c r="JBQ299" s="36"/>
      <c r="JBR299" s="36"/>
      <c r="JBS299" s="36"/>
      <c r="JBT299" s="36"/>
      <c r="JBU299" s="36"/>
      <c r="JBV299" s="36"/>
      <c r="JBW299" s="36"/>
      <c r="JBX299" s="36"/>
      <c r="JBY299" s="36"/>
      <c r="JBZ299" s="36"/>
      <c r="JCA299" s="36"/>
      <c r="JCB299" s="36"/>
      <c r="JCC299" s="36"/>
      <c r="JCD299" s="36"/>
      <c r="JCE299" s="36"/>
      <c r="JCF299" s="36"/>
      <c r="JCG299" s="36"/>
      <c r="JCH299" s="36"/>
      <c r="JCI299" s="36"/>
      <c r="JCJ299" s="36"/>
      <c r="JCK299" s="36"/>
      <c r="JCL299" s="36"/>
      <c r="JCM299" s="36"/>
      <c r="JCN299" s="36"/>
      <c r="JCO299" s="36"/>
      <c r="JCP299" s="36"/>
      <c r="JCQ299" s="36"/>
      <c r="JCR299" s="36"/>
      <c r="JCS299" s="36"/>
      <c r="JCT299" s="36"/>
      <c r="JCU299" s="36"/>
      <c r="JCV299" s="36"/>
      <c r="JCW299" s="36"/>
      <c r="JCX299" s="36"/>
      <c r="JCY299" s="36"/>
      <c r="JCZ299" s="36"/>
      <c r="JDA299" s="36"/>
      <c r="JDB299" s="36"/>
      <c r="JDC299" s="36"/>
      <c r="JDD299" s="36"/>
      <c r="JDE299" s="36"/>
      <c r="JDF299" s="36"/>
      <c r="JDG299" s="36"/>
      <c r="JDH299" s="36"/>
      <c r="JDI299" s="36"/>
      <c r="JDJ299" s="36"/>
      <c r="JDK299" s="36"/>
      <c r="JDL299" s="36"/>
      <c r="JDM299" s="36"/>
      <c r="JDN299" s="36"/>
      <c r="JDO299" s="36"/>
      <c r="JDP299" s="36"/>
      <c r="JDQ299" s="36"/>
      <c r="JDR299" s="36"/>
      <c r="JDS299" s="36"/>
      <c r="JDT299" s="36"/>
      <c r="JDU299" s="36"/>
      <c r="JDV299" s="36"/>
      <c r="JDW299" s="36"/>
      <c r="JDX299" s="36"/>
      <c r="JDY299" s="36"/>
      <c r="JDZ299" s="36"/>
      <c r="JEA299" s="36"/>
      <c r="JEB299" s="36"/>
      <c r="JEC299" s="36"/>
      <c r="JED299" s="36"/>
      <c r="JEE299" s="36"/>
      <c r="JEF299" s="36"/>
      <c r="JEG299" s="36"/>
      <c r="JEH299" s="36"/>
      <c r="JEI299" s="36"/>
      <c r="JEJ299" s="36"/>
      <c r="JEK299" s="36"/>
      <c r="JEL299" s="36"/>
      <c r="JEM299" s="36"/>
      <c r="JEN299" s="36"/>
      <c r="JEO299" s="36"/>
      <c r="JEP299" s="36"/>
      <c r="JEQ299" s="36"/>
      <c r="JER299" s="36"/>
      <c r="JES299" s="36"/>
      <c r="JET299" s="36"/>
      <c r="JEU299" s="36"/>
      <c r="JEV299" s="36"/>
      <c r="JEW299" s="36"/>
      <c r="JEX299" s="36"/>
      <c r="JEY299" s="36"/>
      <c r="JEZ299" s="36"/>
      <c r="JFA299" s="36"/>
      <c r="JFB299" s="36"/>
      <c r="JFC299" s="36"/>
      <c r="JFD299" s="36"/>
      <c r="JFE299" s="36"/>
      <c r="JFF299" s="36"/>
      <c r="JFG299" s="36"/>
      <c r="JFH299" s="36"/>
      <c r="JFI299" s="36"/>
      <c r="JFJ299" s="36"/>
      <c r="JFK299" s="36"/>
      <c r="JFL299" s="36"/>
      <c r="JFM299" s="36"/>
      <c r="JFN299" s="36"/>
      <c r="JFO299" s="36"/>
      <c r="JFP299" s="36"/>
      <c r="JFQ299" s="36"/>
      <c r="JFR299" s="36"/>
      <c r="JFS299" s="36"/>
      <c r="JFT299" s="36"/>
      <c r="JFU299" s="36"/>
      <c r="JFV299" s="36"/>
      <c r="JFW299" s="36"/>
      <c r="JFX299" s="36"/>
      <c r="JFY299" s="36"/>
      <c r="JFZ299" s="36"/>
      <c r="JGA299" s="36"/>
      <c r="JGB299" s="36"/>
      <c r="JGC299" s="36"/>
      <c r="JGD299" s="36"/>
      <c r="JGE299" s="36"/>
      <c r="JGF299" s="36"/>
      <c r="JGG299" s="36"/>
      <c r="JGH299" s="36"/>
      <c r="JGI299" s="36"/>
      <c r="JGJ299" s="36"/>
      <c r="JGK299" s="36"/>
      <c r="JGL299" s="36"/>
      <c r="JGM299" s="36"/>
      <c r="JGN299" s="36"/>
      <c r="JGO299" s="36"/>
      <c r="JGP299" s="36"/>
      <c r="JGQ299" s="36"/>
      <c r="JGR299" s="36"/>
      <c r="JGS299" s="36"/>
      <c r="JGT299" s="36"/>
      <c r="JGU299" s="36"/>
      <c r="JGV299" s="36"/>
      <c r="JGW299" s="36"/>
      <c r="JGX299" s="36"/>
      <c r="JGY299" s="36"/>
      <c r="JGZ299" s="36"/>
      <c r="JHA299" s="36"/>
      <c r="JHB299" s="36"/>
      <c r="JHC299" s="36"/>
      <c r="JHD299" s="36"/>
      <c r="JHE299" s="36"/>
      <c r="JHF299" s="36"/>
      <c r="JHG299" s="36"/>
      <c r="JHH299" s="36"/>
      <c r="JHI299" s="36"/>
      <c r="JHJ299" s="36"/>
      <c r="JHK299" s="36"/>
      <c r="JHL299" s="36"/>
      <c r="JHM299" s="36"/>
      <c r="JHN299" s="36"/>
      <c r="JHO299" s="36"/>
      <c r="JHP299" s="36"/>
      <c r="JHQ299" s="36"/>
      <c r="JHR299" s="36"/>
      <c r="JHS299" s="36"/>
      <c r="JHT299" s="36"/>
      <c r="JHU299" s="36"/>
      <c r="JHV299" s="36"/>
      <c r="JHW299" s="36"/>
      <c r="JHX299" s="36"/>
      <c r="JHY299" s="36"/>
      <c r="JHZ299" s="36"/>
      <c r="JIA299" s="36"/>
      <c r="JIB299" s="36"/>
      <c r="JIC299" s="36"/>
      <c r="JID299" s="36"/>
      <c r="JIE299" s="36"/>
      <c r="JIF299" s="36"/>
      <c r="JIG299" s="36"/>
      <c r="JIH299" s="36"/>
      <c r="JII299" s="36"/>
      <c r="JIJ299" s="36"/>
      <c r="JIK299" s="36"/>
      <c r="JIL299" s="36"/>
      <c r="JIM299" s="36"/>
      <c r="JIN299" s="36"/>
      <c r="JIO299" s="36"/>
      <c r="JIP299" s="36"/>
      <c r="JIQ299" s="36"/>
      <c r="JIR299" s="36"/>
      <c r="JIS299" s="36"/>
      <c r="JIT299" s="36"/>
      <c r="JIU299" s="36"/>
      <c r="JIV299" s="36"/>
      <c r="JIW299" s="36"/>
      <c r="JIX299" s="36"/>
      <c r="JIY299" s="36"/>
      <c r="JIZ299" s="36"/>
      <c r="JJA299" s="36"/>
      <c r="JJB299" s="36"/>
      <c r="JJC299" s="36"/>
      <c r="JJD299" s="36"/>
      <c r="JJE299" s="36"/>
      <c r="JJF299" s="36"/>
      <c r="JJG299" s="36"/>
      <c r="JJH299" s="36"/>
      <c r="JJI299" s="36"/>
      <c r="JJJ299" s="36"/>
      <c r="JJK299" s="36"/>
      <c r="JJL299" s="36"/>
      <c r="JJM299" s="36"/>
      <c r="JJN299" s="36"/>
      <c r="JJO299" s="36"/>
      <c r="JJP299" s="36"/>
      <c r="JJQ299" s="36"/>
      <c r="JJR299" s="36"/>
      <c r="JJS299" s="36"/>
      <c r="JJT299" s="36"/>
      <c r="JJU299" s="36"/>
      <c r="JJV299" s="36"/>
      <c r="JJW299" s="36"/>
      <c r="JJX299" s="36"/>
      <c r="JJY299" s="36"/>
      <c r="JJZ299" s="36"/>
      <c r="JKA299" s="36"/>
      <c r="JKB299" s="36"/>
      <c r="JKC299" s="36"/>
      <c r="JKD299" s="36"/>
      <c r="JKE299" s="36"/>
      <c r="JKF299" s="36"/>
      <c r="JKG299" s="36"/>
      <c r="JKH299" s="36"/>
      <c r="JKI299" s="36"/>
      <c r="JKJ299" s="36"/>
      <c r="JKK299" s="36"/>
      <c r="JKL299" s="36"/>
      <c r="JKM299" s="36"/>
      <c r="JKN299" s="36"/>
      <c r="JKO299" s="36"/>
      <c r="JKP299" s="36"/>
      <c r="JKQ299" s="36"/>
      <c r="JKR299" s="36"/>
      <c r="JKS299" s="36"/>
      <c r="JKT299" s="36"/>
      <c r="JKU299" s="36"/>
      <c r="JKV299" s="36"/>
      <c r="JKW299" s="36"/>
      <c r="JKX299" s="36"/>
      <c r="JKY299" s="36"/>
      <c r="JKZ299" s="36"/>
      <c r="JLA299" s="36"/>
      <c r="JLB299" s="36"/>
      <c r="JLC299" s="36"/>
      <c r="JLD299" s="36"/>
      <c r="JLE299" s="36"/>
      <c r="JLF299" s="36"/>
      <c r="JLG299" s="36"/>
      <c r="JLH299" s="36"/>
      <c r="JLI299" s="36"/>
      <c r="JLJ299" s="36"/>
      <c r="JLK299" s="36"/>
      <c r="JLL299" s="36"/>
      <c r="JLM299" s="36"/>
      <c r="JLN299" s="36"/>
      <c r="JLO299" s="36"/>
      <c r="JLP299" s="36"/>
      <c r="JLQ299" s="36"/>
      <c r="JLR299" s="36"/>
      <c r="JLS299" s="36"/>
      <c r="JLT299" s="36"/>
      <c r="JLU299" s="36"/>
      <c r="JLV299" s="36"/>
      <c r="JLW299" s="36"/>
      <c r="JLX299" s="36"/>
      <c r="JLY299" s="36"/>
      <c r="JLZ299" s="36"/>
      <c r="JMA299" s="36"/>
      <c r="JMB299" s="36"/>
      <c r="JMC299" s="36"/>
      <c r="JMD299" s="36"/>
      <c r="JME299" s="36"/>
      <c r="JMF299" s="36"/>
      <c r="JMG299" s="36"/>
      <c r="JMH299" s="36"/>
      <c r="JMI299" s="36"/>
      <c r="JMJ299" s="36"/>
      <c r="JMK299" s="36"/>
      <c r="JML299" s="36"/>
      <c r="JMM299" s="36"/>
      <c r="JMN299" s="36"/>
      <c r="JMO299" s="36"/>
      <c r="JMP299" s="36"/>
      <c r="JMQ299" s="36"/>
      <c r="JMR299" s="36"/>
      <c r="JMS299" s="36"/>
      <c r="JMT299" s="36"/>
      <c r="JMU299" s="36"/>
      <c r="JMV299" s="36"/>
      <c r="JMW299" s="36"/>
      <c r="JMX299" s="36"/>
      <c r="JMY299" s="36"/>
      <c r="JMZ299" s="36"/>
      <c r="JNA299" s="36"/>
      <c r="JNB299" s="36"/>
      <c r="JNC299" s="36"/>
      <c r="JND299" s="36"/>
      <c r="JNE299" s="36"/>
      <c r="JNF299" s="36"/>
      <c r="JNG299" s="36"/>
      <c r="JNH299" s="36"/>
      <c r="JNI299" s="36"/>
      <c r="JNJ299" s="36"/>
      <c r="JNK299" s="36"/>
      <c r="JNL299" s="36"/>
      <c r="JNM299" s="36"/>
      <c r="JNN299" s="36"/>
      <c r="JNO299" s="36"/>
      <c r="JNP299" s="36"/>
      <c r="JNQ299" s="36"/>
      <c r="JNR299" s="36"/>
      <c r="JNS299" s="36"/>
      <c r="JNT299" s="36"/>
      <c r="JNU299" s="36"/>
      <c r="JNV299" s="36"/>
      <c r="JNW299" s="36"/>
      <c r="JNX299" s="36"/>
      <c r="JNY299" s="36"/>
      <c r="JNZ299" s="36"/>
      <c r="JOA299" s="36"/>
      <c r="JOB299" s="36"/>
      <c r="JOC299" s="36"/>
      <c r="JOD299" s="36"/>
      <c r="JOE299" s="36"/>
      <c r="JOF299" s="36"/>
      <c r="JOG299" s="36"/>
      <c r="JOH299" s="36"/>
      <c r="JOI299" s="36"/>
      <c r="JOJ299" s="36"/>
      <c r="JOK299" s="36"/>
      <c r="JOL299" s="36"/>
      <c r="JOM299" s="36"/>
      <c r="JON299" s="36"/>
      <c r="JOO299" s="36"/>
      <c r="JOP299" s="36"/>
      <c r="JOQ299" s="36"/>
      <c r="JOR299" s="36"/>
      <c r="JOS299" s="36"/>
      <c r="JOT299" s="36"/>
      <c r="JOU299" s="36"/>
      <c r="JOV299" s="36"/>
      <c r="JOW299" s="36"/>
      <c r="JOX299" s="36"/>
      <c r="JOY299" s="36"/>
      <c r="JOZ299" s="36"/>
      <c r="JPA299" s="36"/>
      <c r="JPB299" s="36"/>
      <c r="JPC299" s="36"/>
      <c r="JPD299" s="36"/>
      <c r="JPE299" s="36"/>
      <c r="JPF299" s="36"/>
      <c r="JPG299" s="36"/>
      <c r="JPH299" s="36"/>
      <c r="JPI299" s="36"/>
      <c r="JPJ299" s="36"/>
      <c r="JPK299" s="36"/>
      <c r="JPL299" s="36"/>
      <c r="JPM299" s="36"/>
      <c r="JPN299" s="36"/>
      <c r="JPO299" s="36"/>
      <c r="JPP299" s="36"/>
      <c r="JPQ299" s="36"/>
      <c r="JPR299" s="36"/>
      <c r="JPS299" s="36"/>
      <c r="JPT299" s="36"/>
      <c r="JPU299" s="36"/>
      <c r="JPV299" s="36"/>
      <c r="JPW299" s="36"/>
      <c r="JPX299" s="36"/>
      <c r="JPY299" s="36"/>
      <c r="JPZ299" s="36"/>
      <c r="JQA299" s="36"/>
      <c r="JQB299" s="36"/>
      <c r="JQC299" s="36"/>
      <c r="JQD299" s="36"/>
      <c r="JQE299" s="36"/>
      <c r="JQF299" s="36"/>
      <c r="JQG299" s="36"/>
      <c r="JQH299" s="36"/>
      <c r="JQI299" s="36"/>
      <c r="JQJ299" s="36"/>
      <c r="JQK299" s="36"/>
      <c r="JQL299" s="36"/>
      <c r="JQM299" s="36"/>
      <c r="JQN299" s="36"/>
      <c r="JQO299" s="36"/>
      <c r="JQP299" s="36"/>
      <c r="JQQ299" s="36"/>
      <c r="JQR299" s="36"/>
      <c r="JQS299" s="36"/>
      <c r="JQT299" s="36"/>
      <c r="JQU299" s="36"/>
      <c r="JQV299" s="36"/>
      <c r="JQW299" s="36"/>
      <c r="JQX299" s="36"/>
      <c r="JQY299" s="36"/>
      <c r="JQZ299" s="36"/>
      <c r="JRA299" s="36"/>
      <c r="JRB299" s="36"/>
      <c r="JRC299" s="36"/>
      <c r="JRD299" s="36"/>
      <c r="JRE299" s="36"/>
      <c r="JRF299" s="36"/>
      <c r="JRG299" s="36"/>
      <c r="JRH299" s="36"/>
      <c r="JRI299" s="36"/>
      <c r="JRJ299" s="36"/>
      <c r="JRK299" s="36"/>
      <c r="JRL299" s="36"/>
      <c r="JRM299" s="36"/>
      <c r="JRN299" s="36"/>
      <c r="JRO299" s="36"/>
      <c r="JRP299" s="36"/>
      <c r="JRQ299" s="36"/>
      <c r="JRR299" s="36"/>
      <c r="JRS299" s="36"/>
      <c r="JRT299" s="36"/>
      <c r="JRU299" s="36"/>
      <c r="JRV299" s="36"/>
      <c r="JRW299" s="36"/>
      <c r="JRX299" s="36"/>
      <c r="JRY299" s="36"/>
      <c r="JRZ299" s="36"/>
      <c r="JSA299" s="36"/>
      <c r="JSB299" s="36"/>
      <c r="JSC299" s="36"/>
      <c r="JSD299" s="36"/>
      <c r="JSE299" s="36"/>
      <c r="JSF299" s="36"/>
      <c r="JSG299" s="36"/>
      <c r="JSH299" s="36"/>
      <c r="JSI299" s="36"/>
      <c r="JSJ299" s="36"/>
      <c r="JSK299" s="36"/>
      <c r="JSL299" s="36"/>
      <c r="JSM299" s="36"/>
      <c r="JSN299" s="36"/>
      <c r="JSO299" s="36"/>
      <c r="JSP299" s="36"/>
      <c r="JSQ299" s="36"/>
      <c r="JSR299" s="36"/>
      <c r="JSS299" s="36"/>
      <c r="JST299" s="36"/>
      <c r="JSU299" s="36"/>
      <c r="JSV299" s="36"/>
      <c r="JSW299" s="36"/>
      <c r="JSX299" s="36"/>
      <c r="JSY299" s="36"/>
      <c r="JSZ299" s="36"/>
      <c r="JTA299" s="36"/>
      <c r="JTB299" s="36"/>
      <c r="JTC299" s="36"/>
      <c r="JTD299" s="36"/>
      <c r="JTE299" s="36"/>
      <c r="JTF299" s="36"/>
      <c r="JTG299" s="36"/>
      <c r="JTH299" s="36"/>
      <c r="JTI299" s="36"/>
      <c r="JTJ299" s="36"/>
      <c r="JTK299" s="36"/>
      <c r="JTL299" s="36"/>
      <c r="JTM299" s="36"/>
      <c r="JTN299" s="36"/>
      <c r="JTO299" s="36"/>
      <c r="JTP299" s="36"/>
      <c r="JTQ299" s="36"/>
      <c r="JTR299" s="36"/>
      <c r="JTS299" s="36"/>
      <c r="JTT299" s="36"/>
      <c r="JTU299" s="36"/>
      <c r="JTV299" s="36"/>
      <c r="JTW299" s="36"/>
      <c r="JTX299" s="36"/>
      <c r="JTY299" s="36"/>
      <c r="JTZ299" s="36"/>
      <c r="JUA299" s="36"/>
      <c r="JUB299" s="36"/>
      <c r="JUC299" s="36"/>
      <c r="JUD299" s="36"/>
      <c r="JUE299" s="36"/>
      <c r="JUF299" s="36"/>
      <c r="JUG299" s="36"/>
      <c r="JUH299" s="36"/>
      <c r="JUI299" s="36"/>
      <c r="JUJ299" s="36"/>
      <c r="JUK299" s="36"/>
      <c r="JUL299" s="36"/>
      <c r="JUM299" s="36"/>
      <c r="JUN299" s="36"/>
      <c r="JUO299" s="36"/>
      <c r="JUP299" s="36"/>
      <c r="JUQ299" s="36"/>
      <c r="JUR299" s="36"/>
      <c r="JUS299" s="36"/>
      <c r="JUT299" s="36"/>
      <c r="JUU299" s="36"/>
      <c r="JUV299" s="36"/>
      <c r="JUW299" s="36"/>
      <c r="JUX299" s="36"/>
      <c r="JUY299" s="36"/>
      <c r="JUZ299" s="36"/>
      <c r="JVA299" s="36"/>
      <c r="JVB299" s="36"/>
      <c r="JVC299" s="36"/>
      <c r="JVD299" s="36"/>
      <c r="JVE299" s="36"/>
      <c r="JVF299" s="36"/>
      <c r="JVG299" s="36"/>
      <c r="JVH299" s="36"/>
      <c r="JVI299" s="36"/>
      <c r="JVJ299" s="36"/>
      <c r="JVK299" s="36"/>
      <c r="JVL299" s="36"/>
      <c r="JVM299" s="36"/>
      <c r="JVN299" s="36"/>
      <c r="JVO299" s="36"/>
      <c r="JVP299" s="36"/>
      <c r="JVQ299" s="36"/>
      <c r="JVR299" s="36"/>
      <c r="JVS299" s="36"/>
      <c r="JVT299" s="36"/>
      <c r="JVU299" s="36"/>
      <c r="JVV299" s="36"/>
      <c r="JVW299" s="36"/>
      <c r="JVX299" s="36"/>
      <c r="JVY299" s="36"/>
      <c r="JVZ299" s="36"/>
      <c r="JWA299" s="36"/>
      <c r="JWB299" s="36"/>
      <c r="JWC299" s="36"/>
      <c r="JWD299" s="36"/>
      <c r="JWE299" s="36"/>
      <c r="JWF299" s="36"/>
      <c r="JWG299" s="36"/>
      <c r="JWH299" s="36"/>
      <c r="JWI299" s="36"/>
      <c r="JWJ299" s="36"/>
      <c r="JWK299" s="36"/>
      <c r="JWL299" s="36"/>
      <c r="JWM299" s="36"/>
      <c r="JWN299" s="36"/>
      <c r="JWO299" s="36"/>
      <c r="JWP299" s="36"/>
      <c r="JWQ299" s="36"/>
      <c r="JWR299" s="36"/>
      <c r="JWS299" s="36"/>
      <c r="JWT299" s="36"/>
      <c r="JWU299" s="36"/>
      <c r="JWV299" s="36"/>
      <c r="JWW299" s="36"/>
      <c r="JWX299" s="36"/>
      <c r="JWY299" s="36"/>
      <c r="JWZ299" s="36"/>
      <c r="JXA299" s="36"/>
      <c r="JXB299" s="36"/>
      <c r="JXC299" s="36"/>
      <c r="JXD299" s="36"/>
      <c r="JXE299" s="36"/>
      <c r="JXF299" s="36"/>
      <c r="JXG299" s="36"/>
      <c r="JXH299" s="36"/>
      <c r="JXI299" s="36"/>
      <c r="JXJ299" s="36"/>
      <c r="JXK299" s="36"/>
      <c r="JXL299" s="36"/>
      <c r="JXM299" s="36"/>
      <c r="JXN299" s="36"/>
      <c r="JXO299" s="36"/>
      <c r="JXP299" s="36"/>
      <c r="JXQ299" s="36"/>
      <c r="JXR299" s="36"/>
      <c r="JXS299" s="36"/>
      <c r="JXT299" s="36"/>
      <c r="JXU299" s="36"/>
      <c r="JXV299" s="36"/>
      <c r="JXW299" s="36"/>
      <c r="JXX299" s="36"/>
      <c r="JXY299" s="36"/>
      <c r="JXZ299" s="36"/>
      <c r="JYA299" s="36"/>
      <c r="JYB299" s="36"/>
      <c r="JYC299" s="36"/>
      <c r="JYD299" s="36"/>
      <c r="JYE299" s="36"/>
      <c r="JYF299" s="36"/>
      <c r="JYG299" s="36"/>
      <c r="JYH299" s="36"/>
      <c r="JYI299" s="36"/>
      <c r="JYJ299" s="36"/>
      <c r="JYK299" s="36"/>
      <c r="JYL299" s="36"/>
      <c r="JYM299" s="36"/>
      <c r="JYN299" s="36"/>
      <c r="JYO299" s="36"/>
      <c r="JYP299" s="36"/>
      <c r="JYQ299" s="36"/>
      <c r="JYR299" s="36"/>
      <c r="JYS299" s="36"/>
      <c r="JYT299" s="36"/>
      <c r="JYU299" s="36"/>
      <c r="JYV299" s="36"/>
      <c r="JYW299" s="36"/>
      <c r="JYX299" s="36"/>
      <c r="JYY299" s="36"/>
      <c r="JYZ299" s="36"/>
      <c r="JZA299" s="36"/>
      <c r="JZB299" s="36"/>
      <c r="JZC299" s="36"/>
      <c r="JZD299" s="36"/>
      <c r="JZE299" s="36"/>
      <c r="JZF299" s="36"/>
      <c r="JZG299" s="36"/>
      <c r="JZH299" s="36"/>
      <c r="JZI299" s="36"/>
      <c r="JZJ299" s="36"/>
      <c r="JZK299" s="36"/>
      <c r="JZL299" s="36"/>
      <c r="JZM299" s="36"/>
      <c r="JZN299" s="36"/>
      <c r="JZO299" s="36"/>
      <c r="JZP299" s="36"/>
      <c r="JZQ299" s="36"/>
      <c r="JZR299" s="36"/>
      <c r="JZS299" s="36"/>
      <c r="JZT299" s="36"/>
      <c r="JZU299" s="36"/>
      <c r="JZV299" s="36"/>
      <c r="JZW299" s="36"/>
      <c r="JZX299" s="36"/>
      <c r="JZY299" s="36"/>
      <c r="JZZ299" s="36"/>
      <c r="KAA299" s="36"/>
      <c r="KAB299" s="36"/>
      <c r="KAC299" s="36"/>
      <c r="KAD299" s="36"/>
      <c r="KAE299" s="36"/>
      <c r="KAF299" s="36"/>
      <c r="KAG299" s="36"/>
      <c r="KAH299" s="36"/>
      <c r="KAI299" s="36"/>
      <c r="KAJ299" s="36"/>
      <c r="KAK299" s="36"/>
      <c r="KAL299" s="36"/>
      <c r="KAM299" s="36"/>
      <c r="KAN299" s="36"/>
      <c r="KAO299" s="36"/>
      <c r="KAP299" s="36"/>
      <c r="KAQ299" s="36"/>
      <c r="KAR299" s="36"/>
      <c r="KAS299" s="36"/>
      <c r="KAT299" s="36"/>
      <c r="KAU299" s="36"/>
      <c r="KAV299" s="36"/>
      <c r="KAW299" s="36"/>
      <c r="KAX299" s="36"/>
      <c r="KAY299" s="36"/>
      <c r="KAZ299" s="36"/>
      <c r="KBA299" s="36"/>
      <c r="KBB299" s="36"/>
      <c r="KBC299" s="36"/>
      <c r="KBD299" s="36"/>
      <c r="KBE299" s="36"/>
      <c r="KBF299" s="36"/>
      <c r="KBG299" s="36"/>
      <c r="KBH299" s="36"/>
      <c r="KBI299" s="36"/>
      <c r="KBJ299" s="36"/>
      <c r="KBK299" s="36"/>
      <c r="KBL299" s="36"/>
      <c r="KBM299" s="36"/>
      <c r="KBN299" s="36"/>
      <c r="KBO299" s="36"/>
      <c r="KBP299" s="36"/>
      <c r="KBQ299" s="36"/>
      <c r="KBR299" s="36"/>
      <c r="KBS299" s="36"/>
      <c r="KBT299" s="36"/>
      <c r="KBU299" s="36"/>
      <c r="KBV299" s="36"/>
      <c r="KBW299" s="36"/>
      <c r="KBX299" s="36"/>
      <c r="KBY299" s="36"/>
      <c r="KBZ299" s="36"/>
      <c r="KCA299" s="36"/>
      <c r="KCB299" s="36"/>
      <c r="KCC299" s="36"/>
      <c r="KCD299" s="36"/>
      <c r="KCE299" s="36"/>
      <c r="KCF299" s="36"/>
      <c r="KCG299" s="36"/>
      <c r="KCH299" s="36"/>
      <c r="KCI299" s="36"/>
      <c r="KCJ299" s="36"/>
      <c r="KCK299" s="36"/>
      <c r="KCL299" s="36"/>
      <c r="KCM299" s="36"/>
      <c r="KCN299" s="36"/>
      <c r="KCO299" s="36"/>
      <c r="KCP299" s="36"/>
      <c r="KCQ299" s="36"/>
      <c r="KCR299" s="36"/>
      <c r="KCS299" s="36"/>
      <c r="KCT299" s="36"/>
      <c r="KCU299" s="36"/>
      <c r="KCV299" s="36"/>
      <c r="KCW299" s="36"/>
      <c r="KCX299" s="36"/>
      <c r="KCY299" s="36"/>
      <c r="KCZ299" s="36"/>
      <c r="KDA299" s="36"/>
      <c r="KDB299" s="36"/>
      <c r="KDC299" s="36"/>
      <c r="KDD299" s="36"/>
      <c r="KDE299" s="36"/>
      <c r="KDF299" s="36"/>
      <c r="KDG299" s="36"/>
      <c r="KDH299" s="36"/>
      <c r="KDI299" s="36"/>
      <c r="KDJ299" s="36"/>
      <c r="KDK299" s="36"/>
      <c r="KDL299" s="36"/>
      <c r="KDM299" s="36"/>
      <c r="KDN299" s="36"/>
      <c r="KDO299" s="36"/>
      <c r="KDP299" s="36"/>
      <c r="KDQ299" s="36"/>
      <c r="KDR299" s="36"/>
      <c r="KDS299" s="36"/>
      <c r="KDT299" s="36"/>
      <c r="KDU299" s="36"/>
      <c r="KDV299" s="36"/>
      <c r="KDW299" s="36"/>
      <c r="KDX299" s="36"/>
      <c r="KDY299" s="36"/>
      <c r="KDZ299" s="36"/>
      <c r="KEA299" s="36"/>
      <c r="KEB299" s="36"/>
      <c r="KEC299" s="36"/>
      <c r="KED299" s="36"/>
      <c r="KEE299" s="36"/>
      <c r="KEF299" s="36"/>
      <c r="KEG299" s="36"/>
      <c r="KEH299" s="36"/>
      <c r="KEI299" s="36"/>
      <c r="KEJ299" s="36"/>
      <c r="KEK299" s="36"/>
      <c r="KEL299" s="36"/>
      <c r="KEM299" s="36"/>
      <c r="KEN299" s="36"/>
      <c r="KEO299" s="36"/>
      <c r="KEP299" s="36"/>
      <c r="KEQ299" s="36"/>
      <c r="KER299" s="36"/>
      <c r="KES299" s="36"/>
      <c r="KET299" s="36"/>
      <c r="KEU299" s="36"/>
      <c r="KEV299" s="36"/>
      <c r="KEW299" s="36"/>
      <c r="KEX299" s="36"/>
      <c r="KEY299" s="36"/>
      <c r="KEZ299" s="36"/>
      <c r="KFA299" s="36"/>
      <c r="KFB299" s="36"/>
      <c r="KFC299" s="36"/>
      <c r="KFD299" s="36"/>
      <c r="KFE299" s="36"/>
      <c r="KFF299" s="36"/>
      <c r="KFG299" s="36"/>
      <c r="KFH299" s="36"/>
      <c r="KFI299" s="36"/>
      <c r="KFJ299" s="36"/>
      <c r="KFK299" s="36"/>
      <c r="KFL299" s="36"/>
      <c r="KFM299" s="36"/>
      <c r="KFN299" s="36"/>
      <c r="KFO299" s="36"/>
      <c r="KFP299" s="36"/>
      <c r="KFQ299" s="36"/>
      <c r="KFR299" s="36"/>
      <c r="KFS299" s="36"/>
      <c r="KFT299" s="36"/>
      <c r="KFU299" s="36"/>
      <c r="KFV299" s="36"/>
      <c r="KFW299" s="36"/>
      <c r="KFX299" s="36"/>
      <c r="KFY299" s="36"/>
      <c r="KFZ299" s="36"/>
      <c r="KGA299" s="36"/>
      <c r="KGB299" s="36"/>
      <c r="KGC299" s="36"/>
      <c r="KGD299" s="36"/>
      <c r="KGE299" s="36"/>
      <c r="KGF299" s="36"/>
      <c r="KGG299" s="36"/>
      <c r="KGH299" s="36"/>
      <c r="KGI299" s="36"/>
      <c r="KGJ299" s="36"/>
      <c r="KGK299" s="36"/>
      <c r="KGL299" s="36"/>
      <c r="KGM299" s="36"/>
      <c r="KGN299" s="36"/>
      <c r="KGO299" s="36"/>
      <c r="KGP299" s="36"/>
      <c r="KGQ299" s="36"/>
      <c r="KGR299" s="36"/>
      <c r="KGS299" s="36"/>
      <c r="KGT299" s="36"/>
      <c r="KGU299" s="36"/>
      <c r="KGV299" s="36"/>
      <c r="KGW299" s="36"/>
      <c r="KGX299" s="36"/>
      <c r="KGY299" s="36"/>
      <c r="KGZ299" s="36"/>
      <c r="KHA299" s="36"/>
      <c r="KHB299" s="36"/>
      <c r="KHC299" s="36"/>
      <c r="KHD299" s="36"/>
      <c r="KHE299" s="36"/>
      <c r="KHF299" s="36"/>
      <c r="KHG299" s="36"/>
      <c r="KHH299" s="36"/>
      <c r="KHI299" s="36"/>
      <c r="KHJ299" s="36"/>
      <c r="KHK299" s="36"/>
      <c r="KHL299" s="36"/>
      <c r="KHM299" s="36"/>
      <c r="KHN299" s="36"/>
      <c r="KHO299" s="36"/>
      <c r="KHP299" s="36"/>
      <c r="KHQ299" s="36"/>
      <c r="KHR299" s="36"/>
      <c r="KHS299" s="36"/>
      <c r="KHT299" s="36"/>
      <c r="KHU299" s="36"/>
      <c r="KHV299" s="36"/>
      <c r="KHW299" s="36"/>
      <c r="KHX299" s="36"/>
      <c r="KHY299" s="36"/>
      <c r="KHZ299" s="36"/>
      <c r="KIA299" s="36"/>
      <c r="KIB299" s="36"/>
      <c r="KIC299" s="36"/>
      <c r="KID299" s="36"/>
      <c r="KIE299" s="36"/>
      <c r="KIF299" s="36"/>
      <c r="KIG299" s="36"/>
      <c r="KIH299" s="36"/>
      <c r="KII299" s="36"/>
      <c r="KIJ299" s="36"/>
      <c r="KIK299" s="36"/>
      <c r="KIL299" s="36"/>
      <c r="KIM299" s="36"/>
      <c r="KIN299" s="36"/>
      <c r="KIO299" s="36"/>
      <c r="KIP299" s="36"/>
      <c r="KIQ299" s="36"/>
      <c r="KIR299" s="36"/>
      <c r="KIS299" s="36"/>
      <c r="KIT299" s="36"/>
      <c r="KIU299" s="36"/>
      <c r="KIV299" s="36"/>
      <c r="KIW299" s="36"/>
      <c r="KIX299" s="36"/>
      <c r="KIY299" s="36"/>
      <c r="KIZ299" s="36"/>
      <c r="KJA299" s="36"/>
      <c r="KJB299" s="36"/>
      <c r="KJC299" s="36"/>
      <c r="KJD299" s="36"/>
      <c r="KJE299" s="36"/>
      <c r="KJF299" s="36"/>
      <c r="KJG299" s="36"/>
      <c r="KJH299" s="36"/>
      <c r="KJI299" s="36"/>
      <c r="KJJ299" s="36"/>
      <c r="KJK299" s="36"/>
      <c r="KJL299" s="36"/>
      <c r="KJM299" s="36"/>
      <c r="KJN299" s="36"/>
      <c r="KJO299" s="36"/>
      <c r="KJP299" s="36"/>
      <c r="KJQ299" s="36"/>
      <c r="KJR299" s="36"/>
      <c r="KJS299" s="36"/>
      <c r="KJT299" s="36"/>
      <c r="KJU299" s="36"/>
      <c r="KJV299" s="36"/>
      <c r="KJW299" s="36"/>
      <c r="KJX299" s="36"/>
      <c r="KJY299" s="36"/>
      <c r="KJZ299" s="36"/>
      <c r="KKA299" s="36"/>
      <c r="KKB299" s="36"/>
      <c r="KKC299" s="36"/>
      <c r="KKD299" s="36"/>
      <c r="KKE299" s="36"/>
      <c r="KKF299" s="36"/>
      <c r="KKG299" s="36"/>
      <c r="KKH299" s="36"/>
      <c r="KKI299" s="36"/>
      <c r="KKJ299" s="36"/>
      <c r="KKK299" s="36"/>
      <c r="KKL299" s="36"/>
      <c r="KKM299" s="36"/>
      <c r="KKN299" s="36"/>
      <c r="KKO299" s="36"/>
      <c r="KKP299" s="36"/>
      <c r="KKQ299" s="36"/>
      <c r="KKR299" s="36"/>
      <c r="KKS299" s="36"/>
      <c r="KKT299" s="36"/>
      <c r="KKU299" s="36"/>
      <c r="KKV299" s="36"/>
      <c r="KKW299" s="36"/>
      <c r="KKX299" s="36"/>
      <c r="KKY299" s="36"/>
      <c r="KKZ299" s="36"/>
      <c r="KLA299" s="36"/>
      <c r="KLB299" s="36"/>
      <c r="KLC299" s="36"/>
      <c r="KLD299" s="36"/>
      <c r="KLE299" s="36"/>
      <c r="KLF299" s="36"/>
      <c r="KLG299" s="36"/>
      <c r="KLH299" s="36"/>
      <c r="KLI299" s="36"/>
      <c r="KLJ299" s="36"/>
      <c r="KLK299" s="36"/>
      <c r="KLL299" s="36"/>
      <c r="KLM299" s="36"/>
      <c r="KLN299" s="36"/>
      <c r="KLO299" s="36"/>
      <c r="KLP299" s="36"/>
      <c r="KLQ299" s="36"/>
      <c r="KLR299" s="36"/>
      <c r="KLS299" s="36"/>
      <c r="KLT299" s="36"/>
      <c r="KLU299" s="36"/>
      <c r="KLV299" s="36"/>
      <c r="KLW299" s="36"/>
      <c r="KLX299" s="36"/>
      <c r="KLY299" s="36"/>
      <c r="KLZ299" s="36"/>
      <c r="KMA299" s="36"/>
      <c r="KMB299" s="36"/>
      <c r="KMC299" s="36"/>
      <c r="KMD299" s="36"/>
      <c r="KME299" s="36"/>
      <c r="KMF299" s="36"/>
      <c r="KMG299" s="36"/>
      <c r="KMH299" s="36"/>
      <c r="KMI299" s="36"/>
      <c r="KMJ299" s="36"/>
      <c r="KMK299" s="36"/>
      <c r="KML299" s="36"/>
      <c r="KMM299" s="36"/>
      <c r="KMN299" s="36"/>
      <c r="KMO299" s="36"/>
      <c r="KMP299" s="36"/>
      <c r="KMQ299" s="36"/>
      <c r="KMR299" s="36"/>
      <c r="KMS299" s="36"/>
      <c r="KMT299" s="36"/>
      <c r="KMU299" s="36"/>
      <c r="KMV299" s="36"/>
      <c r="KMW299" s="36"/>
      <c r="KMX299" s="36"/>
      <c r="KMY299" s="36"/>
      <c r="KMZ299" s="36"/>
      <c r="KNA299" s="36"/>
      <c r="KNB299" s="36"/>
      <c r="KNC299" s="36"/>
      <c r="KND299" s="36"/>
      <c r="KNE299" s="36"/>
      <c r="KNF299" s="36"/>
      <c r="KNG299" s="36"/>
      <c r="KNH299" s="36"/>
      <c r="KNI299" s="36"/>
      <c r="KNJ299" s="36"/>
      <c r="KNK299" s="36"/>
      <c r="KNL299" s="36"/>
      <c r="KNM299" s="36"/>
      <c r="KNN299" s="36"/>
      <c r="KNO299" s="36"/>
      <c r="KNP299" s="36"/>
      <c r="KNQ299" s="36"/>
      <c r="KNR299" s="36"/>
      <c r="KNS299" s="36"/>
      <c r="KNT299" s="36"/>
      <c r="KNU299" s="36"/>
      <c r="KNV299" s="36"/>
      <c r="KNW299" s="36"/>
      <c r="KNX299" s="36"/>
      <c r="KNY299" s="36"/>
      <c r="KNZ299" s="36"/>
      <c r="KOA299" s="36"/>
      <c r="KOB299" s="36"/>
      <c r="KOC299" s="36"/>
      <c r="KOD299" s="36"/>
      <c r="KOE299" s="36"/>
      <c r="KOF299" s="36"/>
      <c r="KOG299" s="36"/>
      <c r="KOH299" s="36"/>
      <c r="KOI299" s="36"/>
      <c r="KOJ299" s="36"/>
      <c r="KOK299" s="36"/>
      <c r="KOL299" s="36"/>
      <c r="KOM299" s="36"/>
      <c r="KON299" s="36"/>
      <c r="KOO299" s="36"/>
      <c r="KOP299" s="36"/>
      <c r="KOQ299" s="36"/>
      <c r="KOR299" s="36"/>
      <c r="KOS299" s="36"/>
      <c r="KOT299" s="36"/>
      <c r="KOU299" s="36"/>
      <c r="KOV299" s="36"/>
      <c r="KOW299" s="36"/>
      <c r="KOX299" s="36"/>
      <c r="KOY299" s="36"/>
      <c r="KOZ299" s="36"/>
      <c r="KPA299" s="36"/>
      <c r="KPB299" s="36"/>
      <c r="KPC299" s="36"/>
      <c r="KPD299" s="36"/>
      <c r="KPE299" s="36"/>
      <c r="KPF299" s="36"/>
      <c r="KPG299" s="36"/>
      <c r="KPH299" s="36"/>
      <c r="KPI299" s="36"/>
      <c r="KPJ299" s="36"/>
      <c r="KPK299" s="36"/>
      <c r="KPL299" s="36"/>
      <c r="KPM299" s="36"/>
      <c r="KPN299" s="36"/>
      <c r="KPO299" s="36"/>
      <c r="KPP299" s="36"/>
      <c r="KPQ299" s="36"/>
      <c r="KPR299" s="36"/>
      <c r="KPS299" s="36"/>
      <c r="KPT299" s="36"/>
      <c r="KPU299" s="36"/>
      <c r="KPV299" s="36"/>
      <c r="KPW299" s="36"/>
      <c r="KPX299" s="36"/>
      <c r="KPY299" s="36"/>
      <c r="KPZ299" s="36"/>
      <c r="KQA299" s="36"/>
      <c r="KQB299" s="36"/>
      <c r="KQC299" s="36"/>
      <c r="KQD299" s="36"/>
      <c r="KQE299" s="36"/>
      <c r="KQF299" s="36"/>
      <c r="KQG299" s="36"/>
      <c r="KQH299" s="36"/>
      <c r="KQI299" s="36"/>
      <c r="KQJ299" s="36"/>
      <c r="KQK299" s="36"/>
      <c r="KQL299" s="36"/>
      <c r="KQM299" s="36"/>
      <c r="KQN299" s="36"/>
      <c r="KQO299" s="36"/>
      <c r="KQP299" s="36"/>
      <c r="KQQ299" s="36"/>
      <c r="KQR299" s="36"/>
      <c r="KQS299" s="36"/>
      <c r="KQT299" s="36"/>
      <c r="KQU299" s="36"/>
      <c r="KQV299" s="36"/>
      <c r="KQW299" s="36"/>
      <c r="KQX299" s="36"/>
      <c r="KQY299" s="36"/>
      <c r="KQZ299" s="36"/>
      <c r="KRA299" s="36"/>
      <c r="KRB299" s="36"/>
      <c r="KRC299" s="36"/>
      <c r="KRD299" s="36"/>
      <c r="KRE299" s="36"/>
      <c r="KRF299" s="36"/>
      <c r="KRG299" s="36"/>
      <c r="KRH299" s="36"/>
      <c r="KRI299" s="36"/>
      <c r="KRJ299" s="36"/>
      <c r="KRK299" s="36"/>
      <c r="KRL299" s="36"/>
      <c r="KRM299" s="36"/>
      <c r="KRN299" s="36"/>
      <c r="KRO299" s="36"/>
      <c r="KRP299" s="36"/>
      <c r="KRQ299" s="36"/>
      <c r="KRR299" s="36"/>
      <c r="KRS299" s="36"/>
      <c r="KRT299" s="36"/>
      <c r="KRU299" s="36"/>
      <c r="KRV299" s="36"/>
      <c r="KRW299" s="36"/>
      <c r="KRX299" s="36"/>
      <c r="KRY299" s="36"/>
      <c r="KRZ299" s="36"/>
      <c r="KSA299" s="36"/>
      <c r="KSB299" s="36"/>
      <c r="KSC299" s="36"/>
      <c r="KSD299" s="36"/>
      <c r="KSE299" s="36"/>
      <c r="KSF299" s="36"/>
      <c r="KSG299" s="36"/>
      <c r="KSH299" s="36"/>
      <c r="KSI299" s="36"/>
      <c r="KSJ299" s="36"/>
      <c r="KSK299" s="36"/>
      <c r="KSL299" s="36"/>
      <c r="KSM299" s="36"/>
      <c r="KSN299" s="36"/>
      <c r="KSO299" s="36"/>
      <c r="KSP299" s="36"/>
      <c r="KSQ299" s="36"/>
      <c r="KSR299" s="36"/>
      <c r="KSS299" s="36"/>
      <c r="KST299" s="36"/>
      <c r="KSU299" s="36"/>
      <c r="KSV299" s="36"/>
      <c r="KSW299" s="36"/>
      <c r="KSX299" s="36"/>
      <c r="KSY299" s="36"/>
      <c r="KSZ299" s="36"/>
      <c r="KTA299" s="36"/>
      <c r="KTB299" s="36"/>
      <c r="KTC299" s="36"/>
      <c r="KTD299" s="36"/>
      <c r="KTE299" s="36"/>
      <c r="KTF299" s="36"/>
      <c r="KTG299" s="36"/>
      <c r="KTH299" s="36"/>
      <c r="KTI299" s="36"/>
      <c r="KTJ299" s="36"/>
      <c r="KTK299" s="36"/>
      <c r="KTL299" s="36"/>
      <c r="KTM299" s="36"/>
      <c r="KTN299" s="36"/>
      <c r="KTO299" s="36"/>
      <c r="KTP299" s="36"/>
      <c r="KTQ299" s="36"/>
      <c r="KTR299" s="36"/>
      <c r="KTS299" s="36"/>
      <c r="KTT299" s="36"/>
      <c r="KTU299" s="36"/>
      <c r="KTV299" s="36"/>
      <c r="KTW299" s="36"/>
      <c r="KTX299" s="36"/>
      <c r="KTY299" s="36"/>
      <c r="KTZ299" s="36"/>
      <c r="KUA299" s="36"/>
      <c r="KUB299" s="36"/>
      <c r="KUC299" s="36"/>
      <c r="KUD299" s="36"/>
      <c r="KUE299" s="36"/>
      <c r="KUF299" s="36"/>
      <c r="KUG299" s="36"/>
      <c r="KUH299" s="36"/>
      <c r="KUI299" s="36"/>
      <c r="KUJ299" s="36"/>
      <c r="KUK299" s="36"/>
      <c r="KUL299" s="36"/>
      <c r="KUM299" s="36"/>
      <c r="KUN299" s="36"/>
      <c r="KUO299" s="36"/>
      <c r="KUP299" s="36"/>
      <c r="KUQ299" s="36"/>
      <c r="KUR299" s="36"/>
      <c r="KUS299" s="36"/>
      <c r="KUT299" s="36"/>
      <c r="KUU299" s="36"/>
      <c r="KUV299" s="36"/>
      <c r="KUW299" s="36"/>
      <c r="KUX299" s="36"/>
      <c r="KUY299" s="36"/>
      <c r="KUZ299" s="36"/>
      <c r="KVA299" s="36"/>
      <c r="KVB299" s="36"/>
      <c r="KVC299" s="36"/>
      <c r="KVD299" s="36"/>
      <c r="KVE299" s="36"/>
      <c r="KVF299" s="36"/>
      <c r="KVG299" s="36"/>
      <c r="KVH299" s="36"/>
      <c r="KVI299" s="36"/>
      <c r="KVJ299" s="36"/>
      <c r="KVK299" s="36"/>
      <c r="KVL299" s="36"/>
      <c r="KVM299" s="36"/>
      <c r="KVN299" s="36"/>
      <c r="KVO299" s="36"/>
      <c r="KVP299" s="36"/>
      <c r="KVQ299" s="36"/>
      <c r="KVR299" s="36"/>
      <c r="KVS299" s="36"/>
      <c r="KVT299" s="36"/>
      <c r="KVU299" s="36"/>
      <c r="KVV299" s="36"/>
      <c r="KVW299" s="36"/>
      <c r="KVX299" s="36"/>
      <c r="KVY299" s="36"/>
      <c r="KVZ299" s="36"/>
      <c r="KWA299" s="36"/>
      <c r="KWB299" s="36"/>
      <c r="KWC299" s="36"/>
      <c r="KWD299" s="36"/>
      <c r="KWE299" s="36"/>
      <c r="KWF299" s="36"/>
      <c r="KWG299" s="36"/>
      <c r="KWH299" s="36"/>
      <c r="KWI299" s="36"/>
      <c r="KWJ299" s="36"/>
      <c r="KWK299" s="36"/>
      <c r="KWL299" s="36"/>
      <c r="KWM299" s="36"/>
      <c r="KWN299" s="36"/>
      <c r="KWO299" s="36"/>
      <c r="KWP299" s="36"/>
      <c r="KWQ299" s="36"/>
      <c r="KWR299" s="36"/>
      <c r="KWS299" s="36"/>
      <c r="KWT299" s="36"/>
      <c r="KWU299" s="36"/>
      <c r="KWV299" s="36"/>
      <c r="KWW299" s="36"/>
      <c r="KWX299" s="36"/>
      <c r="KWY299" s="36"/>
      <c r="KWZ299" s="36"/>
      <c r="KXA299" s="36"/>
      <c r="KXB299" s="36"/>
      <c r="KXC299" s="36"/>
      <c r="KXD299" s="36"/>
      <c r="KXE299" s="36"/>
      <c r="KXF299" s="36"/>
      <c r="KXG299" s="36"/>
      <c r="KXH299" s="36"/>
      <c r="KXI299" s="36"/>
      <c r="KXJ299" s="36"/>
      <c r="KXK299" s="36"/>
      <c r="KXL299" s="36"/>
      <c r="KXM299" s="36"/>
      <c r="KXN299" s="36"/>
      <c r="KXO299" s="36"/>
      <c r="KXP299" s="36"/>
      <c r="KXQ299" s="36"/>
      <c r="KXR299" s="36"/>
      <c r="KXS299" s="36"/>
      <c r="KXT299" s="36"/>
      <c r="KXU299" s="36"/>
      <c r="KXV299" s="36"/>
      <c r="KXW299" s="36"/>
      <c r="KXX299" s="36"/>
      <c r="KXY299" s="36"/>
      <c r="KXZ299" s="36"/>
      <c r="KYA299" s="36"/>
      <c r="KYB299" s="36"/>
      <c r="KYC299" s="36"/>
      <c r="KYD299" s="36"/>
      <c r="KYE299" s="36"/>
      <c r="KYF299" s="36"/>
      <c r="KYG299" s="36"/>
      <c r="KYH299" s="36"/>
      <c r="KYI299" s="36"/>
      <c r="KYJ299" s="36"/>
      <c r="KYK299" s="36"/>
      <c r="KYL299" s="36"/>
      <c r="KYM299" s="36"/>
      <c r="KYN299" s="36"/>
      <c r="KYO299" s="36"/>
      <c r="KYP299" s="36"/>
      <c r="KYQ299" s="36"/>
      <c r="KYR299" s="36"/>
      <c r="KYS299" s="36"/>
      <c r="KYT299" s="36"/>
      <c r="KYU299" s="36"/>
      <c r="KYV299" s="36"/>
      <c r="KYW299" s="36"/>
      <c r="KYX299" s="36"/>
      <c r="KYY299" s="36"/>
      <c r="KYZ299" s="36"/>
      <c r="KZA299" s="36"/>
      <c r="KZB299" s="36"/>
      <c r="KZC299" s="36"/>
      <c r="KZD299" s="36"/>
      <c r="KZE299" s="36"/>
      <c r="KZF299" s="36"/>
      <c r="KZG299" s="36"/>
      <c r="KZH299" s="36"/>
      <c r="KZI299" s="36"/>
      <c r="KZJ299" s="36"/>
      <c r="KZK299" s="36"/>
      <c r="KZL299" s="36"/>
      <c r="KZM299" s="36"/>
      <c r="KZN299" s="36"/>
      <c r="KZO299" s="36"/>
      <c r="KZP299" s="36"/>
      <c r="KZQ299" s="36"/>
      <c r="KZR299" s="36"/>
      <c r="KZS299" s="36"/>
      <c r="KZT299" s="36"/>
      <c r="KZU299" s="36"/>
      <c r="KZV299" s="36"/>
      <c r="KZW299" s="36"/>
      <c r="KZX299" s="36"/>
      <c r="KZY299" s="36"/>
      <c r="KZZ299" s="36"/>
      <c r="LAA299" s="36"/>
      <c r="LAB299" s="36"/>
      <c r="LAC299" s="36"/>
      <c r="LAD299" s="36"/>
      <c r="LAE299" s="36"/>
      <c r="LAF299" s="36"/>
      <c r="LAG299" s="36"/>
      <c r="LAH299" s="36"/>
      <c r="LAI299" s="36"/>
      <c r="LAJ299" s="36"/>
      <c r="LAK299" s="36"/>
      <c r="LAL299" s="36"/>
      <c r="LAM299" s="36"/>
      <c r="LAN299" s="36"/>
      <c r="LAO299" s="36"/>
      <c r="LAP299" s="36"/>
      <c r="LAQ299" s="36"/>
      <c r="LAR299" s="36"/>
      <c r="LAS299" s="36"/>
      <c r="LAT299" s="36"/>
      <c r="LAU299" s="36"/>
      <c r="LAV299" s="36"/>
      <c r="LAW299" s="36"/>
      <c r="LAX299" s="36"/>
      <c r="LAY299" s="36"/>
      <c r="LAZ299" s="36"/>
      <c r="LBA299" s="36"/>
      <c r="LBB299" s="36"/>
      <c r="LBC299" s="36"/>
      <c r="LBD299" s="36"/>
      <c r="LBE299" s="36"/>
      <c r="LBF299" s="36"/>
      <c r="LBG299" s="36"/>
      <c r="LBH299" s="36"/>
      <c r="LBI299" s="36"/>
      <c r="LBJ299" s="36"/>
      <c r="LBK299" s="36"/>
      <c r="LBL299" s="36"/>
      <c r="LBM299" s="36"/>
      <c r="LBN299" s="36"/>
      <c r="LBO299" s="36"/>
      <c r="LBP299" s="36"/>
      <c r="LBQ299" s="36"/>
      <c r="LBR299" s="36"/>
      <c r="LBS299" s="36"/>
      <c r="LBT299" s="36"/>
      <c r="LBU299" s="36"/>
      <c r="LBV299" s="36"/>
      <c r="LBW299" s="36"/>
      <c r="LBX299" s="36"/>
      <c r="LBY299" s="36"/>
      <c r="LBZ299" s="36"/>
      <c r="LCA299" s="36"/>
      <c r="LCB299" s="36"/>
      <c r="LCC299" s="36"/>
      <c r="LCD299" s="36"/>
      <c r="LCE299" s="36"/>
      <c r="LCF299" s="36"/>
      <c r="LCG299" s="36"/>
      <c r="LCH299" s="36"/>
      <c r="LCI299" s="36"/>
      <c r="LCJ299" s="36"/>
      <c r="LCK299" s="36"/>
      <c r="LCL299" s="36"/>
      <c r="LCM299" s="36"/>
      <c r="LCN299" s="36"/>
      <c r="LCO299" s="36"/>
      <c r="LCP299" s="36"/>
      <c r="LCQ299" s="36"/>
      <c r="LCR299" s="36"/>
      <c r="LCS299" s="36"/>
      <c r="LCT299" s="36"/>
      <c r="LCU299" s="36"/>
      <c r="LCV299" s="36"/>
      <c r="LCW299" s="36"/>
      <c r="LCX299" s="36"/>
      <c r="LCY299" s="36"/>
      <c r="LCZ299" s="36"/>
      <c r="LDA299" s="36"/>
      <c r="LDB299" s="36"/>
      <c r="LDC299" s="36"/>
      <c r="LDD299" s="36"/>
      <c r="LDE299" s="36"/>
      <c r="LDF299" s="36"/>
      <c r="LDG299" s="36"/>
      <c r="LDH299" s="36"/>
      <c r="LDI299" s="36"/>
      <c r="LDJ299" s="36"/>
      <c r="LDK299" s="36"/>
      <c r="LDL299" s="36"/>
      <c r="LDM299" s="36"/>
      <c r="LDN299" s="36"/>
      <c r="LDO299" s="36"/>
      <c r="LDP299" s="36"/>
      <c r="LDQ299" s="36"/>
      <c r="LDR299" s="36"/>
      <c r="LDS299" s="36"/>
      <c r="LDT299" s="36"/>
      <c r="LDU299" s="36"/>
      <c r="LDV299" s="36"/>
      <c r="LDW299" s="36"/>
      <c r="LDX299" s="36"/>
      <c r="LDY299" s="36"/>
      <c r="LDZ299" s="36"/>
      <c r="LEA299" s="36"/>
      <c r="LEB299" s="36"/>
      <c r="LEC299" s="36"/>
      <c r="LED299" s="36"/>
      <c r="LEE299" s="36"/>
      <c r="LEF299" s="36"/>
      <c r="LEG299" s="36"/>
      <c r="LEH299" s="36"/>
      <c r="LEI299" s="36"/>
      <c r="LEJ299" s="36"/>
      <c r="LEK299" s="36"/>
      <c r="LEL299" s="36"/>
      <c r="LEM299" s="36"/>
      <c r="LEN299" s="36"/>
      <c r="LEO299" s="36"/>
      <c r="LEP299" s="36"/>
      <c r="LEQ299" s="36"/>
      <c r="LER299" s="36"/>
      <c r="LES299" s="36"/>
      <c r="LET299" s="36"/>
      <c r="LEU299" s="36"/>
      <c r="LEV299" s="36"/>
      <c r="LEW299" s="36"/>
      <c r="LEX299" s="36"/>
      <c r="LEY299" s="36"/>
      <c r="LEZ299" s="36"/>
      <c r="LFA299" s="36"/>
      <c r="LFB299" s="36"/>
      <c r="LFC299" s="36"/>
      <c r="LFD299" s="36"/>
      <c r="LFE299" s="36"/>
      <c r="LFF299" s="36"/>
      <c r="LFG299" s="36"/>
      <c r="LFH299" s="36"/>
      <c r="LFI299" s="36"/>
      <c r="LFJ299" s="36"/>
      <c r="LFK299" s="36"/>
      <c r="LFL299" s="36"/>
      <c r="LFM299" s="36"/>
      <c r="LFN299" s="36"/>
      <c r="LFO299" s="36"/>
      <c r="LFP299" s="36"/>
      <c r="LFQ299" s="36"/>
      <c r="LFR299" s="36"/>
      <c r="LFS299" s="36"/>
      <c r="LFT299" s="36"/>
      <c r="LFU299" s="36"/>
      <c r="LFV299" s="36"/>
      <c r="LFW299" s="36"/>
      <c r="LFX299" s="36"/>
      <c r="LFY299" s="36"/>
      <c r="LFZ299" s="36"/>
      <c r="LGA299" s="36"/>
      <c r="LGB299" s="36"/>
      <c r="LGC299" s="36"/>
      <c r="LGD299" s="36"/>
      <c r="LGE299" s="36"/>
      <c r="LGF299" s="36"/>
      <c r="LGG299" s="36"/>
      <c r="LGH299" s="36"/>
      <c r="LGI299" s="36"/>
      <c r="LGJ299" s="36"/>
      <c r="LGK299" s="36"/>
      <c r="LGL299" s="36"/>
      <c r="LGM299" s="36"/>
      <c r="LGN299" s="36"/>
      <c r="LGO299" s="36"/>
      <c r="LGP299" s="36"/>
      <c r="LGQ299" s="36"/>
      <c r="LGR299" s="36"/>
      <c r="LGS299" s="36"/>
      <c r="LGT299" s="36"/>
      <c r="LGU299" s="36"/>
      <c r="LGV299" s="36"/>
      <c r="LGW299" s="36"/>
      <c r="LGX299" s="36"/>
      <c r="LGY299" s="36"/>
      <c r="LGZ299" s="36"/>
      <c r="LHA299" s="36"/>
      <c r="LHB299" s="36"/>
      <c r="LHC299" s="36"/>
      <c r="LHD299" s="36"/>
      <c r="LHE299" s="36"/>
      <c r="LHF299" s="36"/>
      <c r="LHG299" s="36"/>
      <c r="LHH299" s="36"/>
      <c r="LHI299" s="36"/>
      <c r="LHJ299" s="36"/>
      <c r="LHK299" s="36"/>
      <c r="LHL299" s="36"/>
      <c r="LHM299" s="36"/>
      <c r="LHN299" s="36"/>
      <c r="LHO299" s="36"/>
      <c r="LHP299" s="36"/>
      <c r="LHQ299" s="36"/>
      <c r="LHR299" s="36"/>
      <c r="LHS299" s="36"/>
      <c r="LHT299" s="36"/>
      <c r="LHU299" s="36"/>
      <c r="LHV299" s="36"/>
      <c r="LHW299" s="36"/>
      <c r="LHX299" s="36"/>
      <c r="LHY299" s="36"/>
      <c r="LHZ299" s="36"/>
      <c r="LIA299" s="36"/>
      <c r="LIB299" s="36"/>
      <c r="LIC299" s="36"/>
      <c r="LID299" s="36"/>
      <c r="LIE299" s="36"/>
      <c r="LIF299" s="36"/>
      <c r="LIG299" s="36"/>
      <c r="LIH299" s="36"/>
      <c r="LII299" s="36"/>
      <c r="LIJ299" s="36"/>
      <c r="LIK299" s="36"/>
      <c r="LIL299" s="36"/>
      <c r="LIM299" s="36"/>
      <c r="LIN299" s="36"/>
      <c r="LIO299" s="36"/>
      <c r="LIP299" s="36"/>
      <c r="LIQ299" s="36"/>
      <c r="LIR299" s="36"/>
      <c r="LIS299" s="36"/>
      <c r="LIT299" s="36"/>
      <c r="LIU299" s="36"/>
      <c r="LIV299" s="36"/>
      <c r="LIW299" s="36"/>
      <c r="LIX299" s="36"/>
      <c r="LIY299" s="36"/>
      <c r="LIZ299" s="36"/>
      <c r="LJA299" s="36"/>
      <c r="LJB299" s="36"/>
      <c r="LJC299" s="36"/>
      <c r="LJD299" s="36"/>
      <c r="LJE299" s="36"/>
      <c r="LJF299" s="36"/>
      <c r="LJG299" s="36"/>
      <c r="LJH299" s="36"/>
      <c r="LJI299" s="36"/>
      <c r="LJJ299" s="36"/>
      <c r="LJK299" s="36"/>
      <c r="LJL299" s="36"/>
      <c r="LJM299" s="36"/>
      <c r="LJN299" s="36"/>
      <c r="LJO299" s="36"/>
      <c r="LJP299" s="36"/>
      <c r="LJQ299" s="36"/>
      <c r="LJR299" s="36"/>
      <c r="LJS299" s="36"/>
      <c r="LJT299" s="36"/>
      <c r="LJU299" s="36"/>
      <c r="LJV299" s="36"/>
      <c r="LJW299" s="36"/>
      <c r="LJX299" s="36"/>
      <c r="LJY299" s="36"/>
      <c r="LJZ299" s="36"/>
      <c r="LKA299" s="36"/>
      <c r="LKB299" s="36"/>
      <c r="LKC299" s="36"/>
      <c r="LKD299" s="36"/>
      <c r="LKE299" s="36"/>
      <c r="LKF299" s="36"/>
      <c r="LKG299" s="36"/>
      <c r="LKH299" s="36"/>
      <c r="LKI299" s="36"/>
      <c r="LKJ299" s="36"/>
      <c r="LKK299" s="36"/>
      <c r="LKL299" s="36"/>
      <c r="LKM299" s="36"/>
      <c r="LKN299" s="36"/>
      <c r="LKO299" s="36"/>
      <c r="LKP299" s="36"/>
      <c r="LKQ299" s="36"/>
      <c r="LKR299" s="36"/>
      <c r="LKS299" s="36"/>
      <c r="LKT299" s="36"/>
      <c r="LKU299" s="36"/>
      <c r="LKV299" s="36"/>
      <c r="LKW299" s="36"/>
      <c r="LKX299" s="36"/>
      <c r="LKY299" s="36"/>
      <c r="LKZ299" s="36"/>
      <c r="LLA299" s="36"/>
      <c r="LLB299" s="36"/>
      <c r="LLC299" s="36"/>
      <c r="LLD299" s="36"/>
      <c r="LLE299" s="36"/>
      <c r="LLF299" s="36"/>
      <c r="LLG299" s="36"/>
      <c r="LLH299" s="36"/>
      <c r="LLI299" s="36"/>
      <c r="LLJ299" s="36"/>
      <c r="LLK299" s="36"/>
      <c r="LLL299" s="36"/>
      <c r="LLM299" s="36"/>
      <c r="LLN299" s="36"/>
      <c r="LLO299" s="36"/>
      <c r="LLP299" s="36"/>
      <c r="LLQ299" s="36"/>
      <c r="LLR299" s="36"/>
      <c r="LLS299" s="36"/>
      <c r="LLT299" s="36"/>
      <c r="LLU299" s="36"/>
      <c r="LLV299" s="36"/>
      <c r="LLW299" s="36"/>
      <c r="LLX299" s="36"/>
      <c r="LLY299" s="36"/>
      <c r="LLZ299" s="36"/>
      <c r="LMA299" s="36"/>
      <c r="LMB299" s="36"/>
      <c r="LMC299" s="36"/>
      <c r="LMD299" s="36"/>
      <c r="LME299" s="36"/>
      <c r="LMF299" s="36"/>
      <c r="LMG299" s="36"/>
      <c r="LMH299" s="36"/>
      <c r="LMI299" s="36"/>
      <c r="LMJ299" s="36"/>
      <c r="LMK299" s="36"/>
      <c r="LML299" s="36"/>
      <c r="LMM299" s="36"/>
      <c r="LMN299" s="36"/>
      <c r="LMO299" s="36"/>
      <c r="LMP299" s="36"/>
      <c r="LMQ299" s="36"/>
      <c r="LMR299" s="36"/>
      <c r="LMS299" s="36"/>
      <c r="LMT299" s="36"/>
      <c r="LMU299" s="36"/>
      <c r="LMV299" s="36"/>
      <c r="LMW299" s="36"/>
      <c r="LMX299" s="36"/>
      <c r="LMY299" s="36"/>
      <c r="LMZ299" s="36"/>
      <c r="LNA299" s="36"/>
      <c r="LNB299" s="36"/>
      <c r="LNC299" s="36"/>
      <c r="LND299" s="36"/>
      <c r="LNE299" s="36"/>
      <c r="LNF299" s="36"/>
      <c r="LNG299" s="36"/>
      <c r="LNH299" s="36"/>
      <c r="LNI299" s="36"/>
      <c r="LNJ299" s="36"/>
      <c r="LNK299" s="36"/>
      <c r="LNL299" s="36"/>
      <c r="LNM299" s="36"/>
      <c r="LNN299" s="36"/>
      <c r="LNO299" s="36"/>
      <c r="LNP299" s="36"/>
      <c r="LNQ299" s="36"/>
      <c r="LNR299" s="36"/>
      <c r="LNS299" s="36"/>
      <c r="LNT299" s="36"/>
      <c r="LNU299" s="36"/>
      <c r="LNV299" s="36"/>
      <c r="LNW299" s="36"/>
      <c r="LNX299" s="36"/>
      <c r="LNY299" s="36"/>
      <c r="LNZ299" s="36"/>
      <c r="LOA299" s="36"/>
      <c r="LOB299" s="36"/>
      <c r="LOC299" s="36"/>
      <c r="LOD299" s="36"/>
      <c r="LOE299" s="36"/>
      <c r="LOF299" s="36"/>
      <c r="LOG299" s="36"/>
      <c r="LOH299" s="36"/>
      <c r="LOI299" s="36"/>
      <c r="LOJ299" s="36"/>
      <c r="LOK299" s="36"/>
      <c r="LOL299" s="36"/>
      <c r="LOM299" s="36"/>
      <c r="LON299" s="36"/>
      <c r="LOO299" s="36"/>
      <c r="LOP299" s="36"/>
      <c r="LOQ299" s="36"/>
      <c r="LOR299" s="36"/>
      <c r="LOS299" s="36"/>
      <c r="LOT299" s="36"/>
      <c r="LOU299" s="36"/>
      <c r="LOV299" s="36"/>
      <c r="LOW299" s="36"/>
      <c r="LOX299" s="36"/>
      <c r="LOY299" s="36"/>
      <c r="LOZ299" s="36"/>
      <c r="LPA299" s="36"/>
      <c r="LPB299" s="36"/>
      <c r="LPC299" s="36"/>
      <c r="LPD299" s="36"/>
      <c r="LPE299" s="36"/>
      <c r="LPF299" s="36"/>
      <c r="LPG299" s="36"/>
      <c r="LPH299" s="36"/>
      <c r="LPI299" s="36"/>
      <c r="LPJ299" s="36"/>
      <c r="LPK299" s="36"/>
      <c r="LPL299" s="36"/>
      <c r="LPM299" s="36"/>
      <c r="LPN299" s="36"/>
      <c r="LPO299" s="36"/>
      <c r="LPP299" s="36"/>
      <c r="LPQ299" s="36"/>
      <c r="LPR299" s="36"/>
      <c r="LPS299" s="36"/>
      <c r="LPT299" s="36"/>
      <c r="LPU299" s="36"/>
      <c r="LPV299" s="36"/>
      <c r="LPW299" s="36"/>
      <c r="LPX299" s="36"/>
      <c r="LPY299" s="36"/>
      <c r="LPZ299" s="36"/>
      <c r="LQA299" s="36"/>
      <c r="LQB299" s="36"/>
      <c r="LQC299" s="36"/>
      <c r="LQD299" s="36"/>
      <c r="LQE299" s="36"/>
      <c r="LQF299" s="36"/>
      <c r="LQG299" s="36"/>
      <c r="LQH299" s="36"/>
      <c r="LQI299" s="36"/>
      <c r="LQJ299" s="36"/>
      <c r="LQK299" s="36"/>
      <c r="LQL299" s="36"/>
      <c r="LQM299" s="36"/>
      <c r="LQN299" s="36"/>
      <c r="LQO299" s="36"/>
      <c r="LQP299" s="36"/>
      <c r="LQQ299" s="36"/>
      <c r="LQR299" s="36"/>
      <c r="LQS299" s="36"/>
      <c r="LQT299" s="36"/>
      <c r="LQU299" s="36"/>
      <c r="LQV299" s="36"/>
      <c r="LQW299" s="36"/>
      <c r="LQX299" s="36"/>
      <c r="LQY299" s="36"/>
      <c r="LQZ299" s="36"/>
      <c r="LRA299" s="36"/>
      <c r="LRB299" s="36"/>
      <c r="LRC299" s="36"/>
      <c r="LRD299" s="36"/>
      <c r="LRE299" s="36"/>
      <c r="LRF299" s="36"/>
      <c r="LRG299" s="36"/>
      <c r="LRH299" s="36"/>
      <c r="LRI299" s="36"/>
      <c r="LRJ299" s="36"/>
      <c r="LRK299" s="36"/>
      <c r="LRL299" s="36"/>
      <c r="LRM299" s="36"/>
      <c r="LRN299" s="36"/>
      <c r="LRO299" s="36"/>
      <c r="LRP299" s="36"/>
      <c r="LRQ299" s="36"/>
      <c r="LRR299" s="36"/>
      <c r="LRS299" s="36"/>
      <c r="LRT299" s="36"/>
      <c r="LRU299" s="36"/>
      <c r="LRV299" s="36"/>
      <c r="LRW299" s="36"/>
      <c r="LRX299" s="36"/>
      <c r="LRY299" s="36"/>
      <c r="LRZ299" s="36"/>
      <c r="LSA299" s="36"/>
      <c r="LSB299" s="36"/>
      <c r="LSC299" s="36"/>
      <c r="LSD299" s="36"/>
      <c r="LSE299" s="36"/>
      <c r="LSF299" s="36"/>
      <c r="LSG299" s="36"/>
      <c r="LSH299" s="36"/>
      <c r="LSI299" s="36"/>
      <c r="LSJ299" s="36"/>
      <c r="LSK299" s="36"/>
      <c r="LSL299" s="36"/>
      <c r="LSM299" s="36"/>
      <c r="LSN299" s="36"/>
      <c r="LSO299" s="36"/>
      <c r="LSP299" s="36"/>
      <c r="LSQ299" s="36"/>
      <c r="LSR299" s="36"/>
      <c r="LSS299" s="36"/>
      <c r="LST299" s="36"/>
      <c r="LSU299" s="36"/>
      <c r="LSV299" s="36"/>
      <c r="LSW299" s="36"/>
      <c r="LSX299" s="36"/>
      <c r="LSY299" s="36"/>
      <c r="LSZ299" s="36"/>
      <c r="LTA299" s="36"/>
      <c r="LTB299" s="36"/>
      <c r="LTC299" s="36"/>
      <c r="LTD299" s="36"/>
      <c r="LTE299" s="36"/>
      <c r="LTF299" s="36"/>
      <c r="LTG299" s="36"/>
      <c r="LTH299" s="36"/>
      <c r="LTI299" s="36"/>
      <c r="LTJ299" s="36"/>
      <c r="LTK299" s="36"/>
      <c r="LTL299" s="36"/>
      <c r="LTM299" s="36"/>
      <c r="LTN299" s="36"/>
      <c r="LTO299" s="36"/>
      <c r="LTP299" s="36"/>
      <c r="LTQ299" s="36"/>
      <c r="LTR299" s="36"/>
      <c r="LTS299" s="36"/>
      <c r="LTT299" s="36"/>
      <c r="LTU299" s="36"/>
      <c r="LTV299" s="36"/>
      <c r="LTW299" s="36"/>
      <c r="LTX299" s="36"/>
      <c r="LTY299" s="36"/>
      <c r="LTZ299" s="36"/>
      <c r="LUA299" s="36"/>
      <c r="LUB299" s="36"/>
      <c r="LUC299" s="36"/>
      <c r="LUD299" s="36"/>
      <c r="LUE299" s="36"/>
      <c r="LUF299" s="36"/>
      <c r="LUG299" s="36"/>
      <c r="LUH299" s="36"/>
      <c r="LUI299" s="36"/>
      <c r="LUJ299" s="36"/>
      <c r="LUK299" s="36"/>
      <c r="LUL299" s="36"/>
      <c r="LUM299" s="36"/>
      <c r="LUN299" s="36"/>
      <c r="LUO299" s="36"/>
      <c r="LUP299" s="36"/>
      <c r="LUQ299" s="36"/>
      <c r="LUR299" s="36"/>
      <c r="LUS299" s="36"/>
      <c r="LUT299" s="36"/>
      <c r="LUU299" s="36"/>
      <c r="LUV299" s="36"/>
      <c r="LUW299" s="36"/>
      <c r="LUX299" s="36"/>
      <c r="LUY299" s="36"/>
      <c r="LUZ299" s="36"/>
      <c r="LVA299" s="36"/>
      <c r="LVB299" s="36"/>
      <c r="LVC299" s="36"/>
      <c r="LVD299" s="36"/>
      <c r="LVE299" s="36"/>
      <c r="LVF299" s="36"/>
      <c r="LVG299" s="36"/>
      <c r="LVH299" s="36"/>
      <c r="LVI299" s="36"/>
      <c r="LVJ299" s="36"/>
      <c r="LVK299" s="36"/>
      <c r="LVL299" s="36"/>
      <c r="LVM299" s="36"/>
      <c r="LVN299" s="36"/>
      <c r="LVO299" s="36"/>
      <c r="LVP299" s="36"/>
      <c r="LVQ299" s="36"/>
      <c r="LVR299" s="36"/>
      <c r="LVS299" s="36"/>
      <c r="LVT299" s="36"/>
      <c r="LVU299" s="36"/>
      <c r="LVV299" s="36"/>
      <c r="LVW299" s="36"/>
      <c r="LVX299" s="36"/>
      <c r="LVY299" s="36"/>
      <c r="LVZ299" s="36"/>
      <c r="LWA299" s="36"/>
      <c r="LWB299" s="36"/>
      <c r="LWC299" s="36"/>
      <c r="LWD299" s="36"/>
      <c r="LWE299" s="36"/>
      <c r="LWF299" s="36"/>
      <c r="LWG299" s="36"/>
      <c r="LWH299" s="36"/>
      <c r="LWI299" s="36"/>
      <c r="LWJ299" s="36"/>
      <c r="LWK299" s="36"/>
      <c r="LWL299" s="36"/>
      <c r="LWM299" s="36"/>
      <c r="LWN299" s="36"/>
      <c r="LWO299" s="36"/>
      <c r="LWP299" s="36"/>
      <c r="LWQ299" s="36"/>
      <c r="LWR299" s="36"/>
      <c r="LWS299" s="36"/>
      <c r="LWT299" s="36"/>
      <c r="LWU299" s="36"/>
      <c r="LWV299" s="36"/>
      <c r="LWW299" s="36"/>
      <c r="LWX299" s="36"/>
      <c r="LWY299" s="36"/>
      <c r="LWZ299" s="36"/>
      <c r="LXA299" s="36"/>
      <c r="LXB299" s="36"/>
      <c r="LXC299" s="36"/>
      <c r="LXD299" s="36"/>
      <c r="LXE299" s="36"/>
      <c r="LXF299" s="36"/>
      <c r="LXG299" s="36"/>
      <c r="LXH299" s="36"/>
      <c r="LXI299" s="36"/>
      <c r="LXJ299" s="36"/>
      <c r="LXK299" s="36"/>
      <c r="LXL299" s="36"/>
      <c r="LXM299" s="36"/>
      <c r="LXN299" s="36"/>
      <c r="LXO299" s="36"/>
      <c r="LXP299" s="36"/>
      <c r="LXQ299" s="36"/>
      <c r="LXR299" s="36"/>
      <c r="LXS299" s="36"/>
      <c r="LXT299" s="36"/>
      <c r="LXU299" s="36"/>
      <c r="LXV299" s="36"/>
      <c r="LXW299" s="36"/>
      <c r="LXX299" s="36"/>
      <c r="LXY299" s="36"/>
      <c r="LXZ299" s="36"/>
      <c r="LYA299" s="36"/>
      <c r="LYB299" s="36"/>
      <c r="LYC299" s="36"/>
      <c r="LYD299" s="36"/>
      <c r="LYE299" s="36"/>
      <c r="LYF299" s="36"/>
      <c r="LYG299" s="36"/>
      <c r="LYH299" s="36"/>
      <c r="LYI299" s="36"/>
      <c r="LYJ299" s="36"/>
      <c r="LYK299" s="36"/>
      <c r="LYL299" s="36"/>
      <c r="LYM299" s="36"/>
      <c r="LYN299" s="36"/>
      <c r="LYO299" s="36"/>
      <c r="LYP299" s="36"/>
      <c r="LYQ299" s="36"/>
      <c r="LYR299" s="36"/>
      <c r="LYS299" s="36"/>
      <c r="LYT299" s="36"/>
      <c r="LYU299" s="36"/>
      <c r="LYV299" s="36"/>
      <c r="LYW299" s="36"/>
      <c r="LYX299" s="36"/>
      <c r="LYY299" s="36"/>
      <c r="LYZ299" s="36"/>
      <c r="LZA299" s="36"/>
      <c r="LZB299" s="36"/>
      <c r="LZC299" s="36"/>
      <c r="LZD299" s="36"/>
      <c r="LZE299" s="36"/>
      <c r="LZF299" s="36"/>
      <c r="LZG299" s="36"/>
      <c r="LZH299" s="36"/>
      <c r="LZI299" s="36"/>
      <c r="LZJ299" s="36"/>
      <c r="LZK299" s="36"/>
      <c r="LZL299" s="36"/>
      <c r="LZM299" s="36"/>
      <c r="LZN299" s="36"/>
      <c r="LZO299" s="36"/>
      <c r="LZP299" s="36"/>
      <c r="LZQ299" s="36"/>
      <c r="LZR299" s="36"/>
      <c r="LZS299" s="36"/>
      <c r="LZT299" s="36"/>
      <c r="LZU299" s="36"/>
      <c r="LZV299" s="36"/>
      <c r="LZW299" s="36"/>
      <c r="LZX299" s="36"/>
      <c r="LZY299" s="36"/>
      <c r="LZZ299" s="36"/>
      <c r="MAA299" s="36"/>
      <c r="MAB299" s="36"/>
      <c r="MAC299" s="36"/>
      <c r="MAD299" s="36"/>
      <c r="MAE299" s="36"/>
      <c r="MAF299" s="36"/>
      <c r="MAG299" s="36"/>
      <c r="MAH299" s="36"/>
      <c r="MAI299" s="36"/>
      <c r="MAJ299" s="36"/>
      <c r="MAK299" s="36"/>
      <c r="MAL299" s="36"/>
      <c r="MAM299" s="36"/>
      <c r="MAN299" s="36"/>
      <c r="MAO299" s="36"/>
      <c r="MAP299" s="36"/>
      <c r="MAQ299" s="36"/>
      <c r="MAR299" s="36"/>
      <c r="MAS299" s="36"/>
      <c r="MAT299" s="36"/>
      <c r="MAU299" s="36"/>
      <c r="MAV299" s="36"/>
      <c r="MAW299" s="36"/>
      <c r="MAX299" s="36"/>
      <c r="MAY299" s="36"/>
      <c r="MAZ299" s="36"/>
      <c r="MBA299" s="36"/>
      <c r="MBB299" s="36"/>
      <c r="MBC299" s="36"/>
      <c r="MBD299" s="36"/>
      <c r="MBE299" s="36"/>
      <c r="MBF299" s="36"/>
      <c r="MBG299" s="36"/>
      <c r="MBH299" s="36"/>
      <c r="MBI299" s="36"/>
      <c r="MBJ299" s="36"/>
      <c r="MBK299" s="36"/>
      <c r="MBL299" s="36"/>
      <c r="MBM299" s="36"/>
      <c r="MBN299" s="36"/>
      <c r="MBO299" s="36"/>
      <c r="MBP299" s="36"/>
      <c r="MBQ299" s="36"/>
      <c r="MBR299" s="36"/>
      <c r="MBS299" s="36"/>
      <c r="MBT299" s="36"/>
      <c r="MBU299" s="36"/>
      <c r="MBV299" s="36"/>
      <c r="MBW299" s="36"/>
      <c r="MBX299" s="36"/>
      <c r="MBY299" s="36"/>
      <c r="MBZ299" s="36"/>
      <c r="MCA299" s="36"/>
      <c r="MCB299" s="36"/>
      <c r="MCC299" s="36"/>
      <c r="MCD299" s="36"/>
      <c r="MCE299" s="36"/>
      <c r="MCF299" s="36"/>
      <c r="MCG299" s="36"/>
      <c r="MCH299" s="36"/>
      <c r="MCI299" s="36"/>
      <c r="MCJ299" s="36"/>
      <c r="MCK299" s="36"/>
      <c r="MCL299" s="36"/>
      <c r="MCM299" s="36"/>
      <c r="MCN299" s="36"/>
      <c r="MCO299" s="36"/>
      <c r="MCP299" s="36"/>
      <c r="MCQ299" s="36"/>
      <c r="MCR299" s="36"/>
      <c r="MCS299" s="36"/>
      <c r="MCT299" s="36"/>
      <c r="MCU299" s="36"/>
      <c r="MCV299" s="36"/>
      <c r="MCW299" s="36"/>
      <c r="MCX299" s="36"/>
      <c r="MCY299" s="36"/>
      <c r="MCZ299" s="36"/>
      <c r="MDA299" s="36"/>
      <c r="MDB299" s="36"/>
      <c r="MDC299" s="36"/>
      <c r="MDD299" s="36"/>
      <c r="MDE299" s="36"/>
      <c r="MDF299" s="36"/>
      <c r="MDG299" s="36"/>
      <c r="MDH299" s="36"/>
      <c r="MDI299" s="36"/>
      <c r="MDJ299" s="36"/>
      <c r="MDK299" s="36"/>
      <c r="MDL299" s="36"/>
      <c r="MDM299" s="36"/>
      <c r="MDN299" s="36"/>
      <c r="MDO299" s="36"/>
      <c r="MDP299" s="36"/>
      <c r="MDQ299" s="36"/>
      <c r="MDR299" s="36"/>
      <c r="MDS299" s="36"/>
      <c r="MDT299" s="36"/>
      <c r="MDU299" s="36"/>
      <c r="MDV299" s="36"/>
      <c r="MDW299" s="36"/>
      <c r="MDX299" s="36"/>
      <c r="MDY299" s="36"/>
      <c r="MDZ299" s="36"/>
      <c r="MEA299" s="36"/>
      <c r="MEB299" s="36"/>
      <c r="MEC299" s="36"/>
      <c r="MED299" s="36"/>
      <c r="MEE299" s="36"/>
      <c r="MEF299" s="36"/>
      <c r="MEG299" s="36"/>
      <c r="MEH299" s="36"/>
      <c r="MEI299" s="36"/>
      <c r="MEJ299" s="36"/>
      <c r="MEK299" s="36"/>
      <c r="MEL299" s="36"/>
      <c r="MEM299" s="36"/>
      <c r="MEN299" s="36"/>
      <c r="MEO299" s="36"/>
      <c r="MEP299" s="36"/>
      <c r="MEQ299" s="36"/>
      <c r="MER299" s="36"/>
      <c r="MES299" s="36"/>
      <c r="MET299" s="36"/>
      <c r="MEU299" s="36"/>
      <c r="MEV299" s="36"/>
      <c r="MEW299" s="36"/>
      <c r="MEX299" s="36"/>
      <c r="MEY299" s="36"/>
      <c r="MEZ299" s="36"/>
      <c r="MFA299" s="36"/>
      <c r="MFB299" s="36"/>
      <c r="MFC299" s="36"/>
      <c r="MFD299" s="36"/>
      <c r="MFE299" s="36"/>
      <c r="MFF299" s="36"/>
      <c r="MFG299" s="36"/>
      <c r="MFH299" s="36"/>
      <c r="MFI299" s="36"/>
      <c r="MFJ299" s="36"/>
      <c r="MFK299" s="36"/>
      <c r="MFL299" s="36"/>
      <c r="MFM299" s="36"/>
      <c r="MFN299" s="36"/>
      <c r="MFO299" s="36"/>
      <c r="MFP299" s="36"/>
      <c r="MFQ299" s="36"/>
      <c r="MFR299" s="36"/>
      <c r="MFS299" s="36"/>
      <c r="MFT299" s="36"/>
      <c r="MFU299" s="36"/>
      <c r="MFV299" s="36"/>
      <c r="MFW299" s="36"/>
      <c r="MFX299" s="36"/>
      <c r="MFY299" s="36"/>
      <c r="MFZ299" s="36"/>
      <c r="MGA299" s="36"/>
      <c r="MGB299" s="36"/>
      <c r="MGC299" s="36"/>
      <c r="MGD299" s="36"/>
      <c r="MGE299" s="36"/>
      <c r="MGF299" s="36"/>
      <c r="MGG299" s="36"/>
      <c r="MGH299" s="36"/>
      <c r="MGI299" s="36"/>
      <c r="MGJ299" s="36"/>
      <c r="MGK299" s="36"/>
      <c r="MGL299" s="36"/>
      <c r="MGM299" s="36"/>
      <c r="MGN299" s="36"/>
      <c r="MGO299" s="36"/>
      <c r="MGP299" s="36"/>
      <c r="MGQ299" s="36"/>
      <c r="MGR299" s="36"/>
      <c r="MGS299" s="36"/>
      <c r="MGT299" s="36"/>
      <c r="MGU299" s="36"/>
      <c r="MGV299" s="36"/>
      <c r="MGW299" s="36"/>
      <c r="MGX299" s="36"/>
      <c r="MGY299" s="36"/>
      <c r="MGZ299" s="36"/>
      <c r="MHA299" s="36"/>
      <c r="MHB299" s="36"/>
      <c r="MHC299" s="36"/>
      <c r="MHD299" s="36"/>
      <c r="MHE299" s="36"/>
      <c r="MHF299" s="36"/>
      <c r="MHG299" s="36"/>
      <c r="MHH299" s="36"/>
      <c r="MHI299" s="36"/>
      <c r="MHJ299" s="36"/>
      <c r="MHK299" s="36"/>
      <c r="MHL299" s="36"/>
      <c r="MHM299" s="36"/>
      <c r="MHN299" s="36"/>
      <c r="MHO299" s="36"/>
      <c r="MHP299" s="36"/>
      <c r="MHQ299" s="36"/>
      <c r="MHR299" s="36"/>
      <c r="MHS299" s="36"/>
      <c r="MHT299" s="36"/>
      <c r="MHU299" s="36"/>
      <c r="MHV299" s="36"/>
      <c r="MHW299" s="36"/>
      <c r="MHX299" s="36"/>
      <c r="MHY299" s="36"/>
      <c r="MHZ299" s="36"/>
      <c r="MIA299" s="36"/>
      <c r="MIB299" s="36"/>
      <c r="MIC299" s="36"/>
      <c r="MID299" s="36"/>
      <c r="MIE299" s="36"/>
      <c r="MIF299" s="36"/>
      <c r="MIG299" s="36"/>
      <c r="MIH299" s="36"/>
      <c r="MII299" s="36"/>
      <c r="MIJ299" s="36"/>
      <c r="MIK299" s="36"/>
      <c r="MIL299" s="36"/>
      <c r="MIM299" s="36"/>
      <c r="MIN299" s="36"/>
      <c r="MIO299" s="36"/>
      <c r="MIP299" s="36"/>
      <c r="MIQ299" s="36"/>
      <c r="MIR299" s="36"/>
      <c r="MIS299" s="36"/>
      <c r="MIT299" s="36"/>
      <c r="MIU299" s="36"/>
      <c r="MIV299" s="36"/>
      <c r="MIW299" s="36"/>
      <c r="MIX299" s="36"/>
      <c r="MIY299" s="36"/>
      <c r="MIZ299" s="36"/>
      <c r="MJA299" s="36"/>
      <c r="MJB299" s="36"/>
      <c r="MJC299" s="36"/>
      <c r="MJD299" s="36"/>
      <c r="MJE299" s="36"/>
      <c r="MJF299" s="36"/>
      <c r="MJG299" s="36"/>
      <c r="MJH299" s="36"/>
      <c r="MJI299" s="36"/>
      <c r="MJJ299" s="36"/>
      <c r="MJK299" s="36"/>
      <c r="MJL299" s="36"/>
      <c r="MJM299" s="36"/>
      <c r="MJN299" s="36"/>
      <c r="MJO299" s="36"/>
      <c r="MJP299" s="36"/>
      <c r="MJQ299" s="36"/>
      <c r="MJR299" s="36"/>
      <c r="MJS299" s="36"/>
      <c r="MJT299" s="36"/>
      <c r="MJU299" s="36"/>
      <c r="MJV299" s="36"/>
      <c r="MJW299" s="36"/>
      <c r="MJX299" s="36"/>
      <c r="MJY299" s="36"/>
      <c r="MJZ299" s="36"/>
      <c r="MKA299" s="36"/>
      <c r="MKB299" s="36"/>
      <c r="MKC299" s="36"/>
      <c r="MKD299" s="36"/>
      <c r="MKE299" s="36"/>
      <c r="MKF299" s="36"/>
      <c r="MKG299" s="36"/>
      <c r="MKH299" s="36"/>
      <c r="MKI299" s="36"/>
      <c r="MKJ299" s="36"/>
      <c r="MKK299" s="36"/>
      <c r="MKL299" s="36"/>
      <c r="MKM299" s="36"/>
      <c r="MKN299" s="36"/>
      <c r="MKO299" s="36"/>
      <c r="MKP299" s="36"/>
      <c r="MKQ299" s="36"/>
      <c r="MKR299" s="36"/>
      <c r="MKS299" s="36"/>
      <c r="MKT299" s="36"/>
      <c r="MKU299" s="36"/>
      <c r="MKV299" s="36"/>
      <c r="MKW299" s="36"/>
      <c r="MKX299" s="36"/>
      <c r="MKY299" s="36"/>
      <c r="MKZ299" s="36"/>
      <c r="MLA299" s="36"/>
      <c r="MLB299" s="36"/>
      <c r="MLC299" s="36"/>
      <c r="MLD299" s="36"/>
      <c r="MLE299" s="36"/>
      <c r="MLF299" s="36"/>
      <c r="MLG299" s="36"/>
      <c r="MLH299" s="36"/>
      <c r="MLI299" s="36"/>
      <c r="MLJ299" s="36"/>
      <c r="MLK299" s="36"/>
      <c r="MLL299" s="36"/>
      <c r="MLM299" s="36"/>
      <c r="MLN299" s="36"/>
      <c r="MLO299" s="36"/>
      <c r="MLP299" s="36"/>
      <c r="MLQ299" s="36"/>
      <c r="MLR299" s="36"/>
      <c r="MLS299" s="36"/>
      <c r="MLT299" s="36"/>
      <c r="MLU299" s="36"/>
      <c r="MLV299" s="36"/>
      <c r="MLW299" s="36"/>
      <c r="MLX299" s="36"/>
      <c r="MLY299" s="36"/>
      <c r="MLZ299" s="36"/>
      <c r="MMA299" s="36"/>
      <c r="MMB299" s="36"/>
      <c r="MMC299" s="36"/>
      <c r="MMD299" s="36"/>
      <c r="MME299" s="36"/>
      <c r="MMF299" s="36"/>
      <c r="MMG299" s="36"/>
      <c r="MMH299" s="36"/>
      <c r="MMI299" s="36"/>
      <c r="MMJ299" s="36"/>
      <c r="MMK299" s="36"/>
      <c r="MML299" s="36"/>
      <c r="MMM299" s="36"/>
      <c r="MMN299" s="36"/>
      <c r="MMO299" s="36"/>
      <c r="MMP299" s="36"/>
      <c r="MMQ299" s="36"/>
      <c r="MMR299" s="36"/>
      <c r="MMS299" s="36"/>
      <c r="MMT299" s="36"/>
      <c r="MMU299" s="36"/>
      <c r="MMV299" s="36"/>
      <c r="MMW299" s="36"/>
      <c r="MMX299" s="36"/>
      <c r="MMY299" s="36"/>
      <c r="MMZ299" s="36"/>
      <c r="MNA299" s="36"/>
      <c r="MNB299" s="36"/>
      <c r="MNC299" s="36"/>
      <c r="MND299" s="36"/>
      <c r="MNE299" s="36"/>
      <c r="MNF299" s="36"/>
      <c r="MNG299" s="36"/>
      <c r="MNH299" s="36"/>
      <c r="MNI299" s="36"/>
      <c r="MNJ299" s="36"/>
      <c r="MNK299" s="36"/>
      <c r="MNL299" s="36"/>
      <c r="MNM299" s="36"/>
      <c r="MNN299" s="36"/>
      <c r="MNO299" s="36"/>
      <c r="MNP299" s="36"/>
      <c r="MNQ299" s="36"/>
      <c r="MNR299" s="36"/>
      <c r="MNS299" s="36"/>
      <c r="MNT299" s="36"/>
      <c r="MNU299" s="36"/>
      <c r="MNV299" s="36"/>
      <c r="MNW299" s="36"/>
      <c r="MNX299" s="36"/>
      <c r="MNY299" s="36"/>
      <c r="MNZ299" s="36"/>
      <c r="MOA299" s="36"/>
      <c r="MOB299" s="36"/>
      <c r="MOC299" s="36"/>
      <c r="MOD299" s="36"/>
      <c r="MOE299" s="36"/>
      <c r="MOF299" s="36"/>
      <c r="MOG299" s="36"/>
      <c r="MOH299" s="36"/>
      <c r="MOI299" s="36"/>
      <c r="MOJ299" s="36"/>
      <c r="MOK299" s="36"/>
      <c r="MOL299" s="36"/>
      <c r="MOM299" s="36"/>
      <c r="MON299" s="36"/>
      <c r="MOO299" s="36"/>
      <c r="MOP299" s="36"/>
      <c r="MOQ299" s="36"/>
      <c r="MOR299" s="36"/>
      <c r="MOS299" s="36"/>
      <c r="MOT299" s="36"/>
      <c r="MOU299" s="36"/>
      <c r="MOV299" s="36"/>
      <c r="MOW299" s="36"/>
      <c r="MOX299" s="36"/>
      <c r="MOY299" s="36"/>
      <c r="MOZ299" s="36"/>
      <c r="MPA299" s="36"/>
      <c r="MPB299" s="36"/>
      <c r="MPC299" s="36"/>
      <c r="MPD299" s="36"/>
      <c r="MPE299" s="36"/>
      <c r="MPF299" s="36"/>
      <c r="MPG299" s="36"/>
      <c r="MPH299" s="36"/>
      <c r="MPI299" s="36"/>
      <c r="MPJ299" s="36"/>
      <c r="MPK299" s="36"/>
      <c r="MPL299" s="36"/>
      <c r="MPM299" s="36"/>
      <c r="MPN299" s="36"/>
      <c r="MPO299" s="36"/>
      <c r="MPP299" s="36"/>
      <c r="MPQ299" s="36"/>
      <c r="MPR299" s="36"/>
      <c r="MPS299" s="36"/>
      <c r="MPT299" s="36"/>
      <c r="MPU299" s="36"/>
      <c r="MPV299" s="36"/>
      <c r="MPW299" s="36"/>
      <c r="MPX299" s="36"/>
      <c r="MPY299" s="36"/>
      <c r="MPZ299" s="36"/>
      <c r="MQA299" s="36"/>
      <c r="MQB299" s="36"/>
      <c r="MQC299" s="36"/>
      <c r="MQD299" s="36"/>
      <c r="MQE299" s="36"/>
      <c r="MQF299" s="36"/>
      <c r="MQG299" s="36"/>
      <c r="MQH299" s="36"/>
      <c r="MQI299" s="36"/>
      <c r="MQJ299" s="36"/>
      <c r="MQK299" s="36"/>
      <c r="MQL299" s="36"/>
      <c r="MQM299" s="36"/>
      <c r="MQN299" s="36"/>
      <c r="MQO299" s="36"/>
      <c r="MQP299" s="36"/>
      <c r="MQQ299" s="36"/>
      <c r="MQR299" s="36"/>
      <c r="MQS299" s="36"/>
      <c r="MQT299" s="36"/>
      <c r="MQU299" s="36"/>
      <c r="MQV299" s="36"/>
      <c r="MQW299" s="36"/>
      <c r="MQX299" s="36"/>
      <c r="MQY299" s="36"/>
      <c r="MQZ299" s="36"/>
      <c r="MRA299" s="36"/>
      <c r="MRB299" s="36"/>
      <c r="MRC299" s="36"/>
      <c r="MRD299" s="36"/>
      <c r="MRE299" s="36"/>
      <c r="MRF299" s="36"/>
      <c r="MRG299" s="36"/>
      <c r="MRH299" s="36"/>
      <c r="MRI299" s="36"/>
      <c r="MRJ299" s="36"/>
      <c r="MRK299" s="36"/>
      <c r="MRL299" s="36"/>
      <c r="MRM299" s="36"/>
      <c r="MRN299" s="36"/>
      <c r="MRO299" s="36"/>
      <c r="MRP299" s="36"/>
      <c r="MRQ299" s="36"/>
      <c r="MRR299" s="36"/>
      <c r="MRS299" s="36"/>
      <c r="MRT299" s="36"/>
      <c r="MRU299" s="36"/>
      <c r="MRV299" s="36"/>
      <c r="MRW299" s="36"/>
      <c r="MRX299" s="36"/>
      <c r="MRY299" s="36"/>
      <c r="MRZ299" s="36"/>
      <c r="MSA299" s="36"/>
      <c r="MSB299" s="36"/>
      <c r="MSC299" s="36"/>
      <c r="MSD299" s="36"/>
      <c r="MSE299" s="36"/>
      <c r="MSF299" s="36"/>
      <c r="MSG299" s="36"/>
      <c r="MSH299" s="36"/>
      <c r="MSI299" s="36"/>
      <c r="MSJ299" s="36"/>
      <c r="MSK299" s="36"/>
      <c r="MSL299" s="36"/>
      <c r="MSM299" s="36"/>
      <c r="MSN299" s="36"/>
      <c r="MSO299" s="36"/>
      <c r="MSP299" s="36"/>
      <c r="MSQ299" s="36"/>
      <c r="MSR299" s="36"/>
      <c r="MSS299" s="36"/>
      <c r="MST299" s="36"/>
      <c r="MSU299" s="36"/>
      <c r="MSV299" s="36"/>
      <c r="MSW299" s="36"/>
      <c r="MSX299" s="36"/>
      <c r="MSY299" s="36"/>
      <c r="MSZ299" s="36"/>
      <c r="MTA299" s="36"/>
      <c r="MTB299" s="36"/>
      <c r="MTC299" s="36"/>
      <c r="MTD299" s="36"/>
      <c r="MTE299" s="36"/>
      <c r="MTF299" s="36"/>
      <c r="MTG299" s="36"/>
      <c r="MTH299" s="36"/>
      <c r="MTI299" s="36"/>
      <c r="MTJ299" s="36"/>
      <c r="MTK299" s="36"/>
      <c r="MTL299" s="36"/>
      <c r="MTM299" s="36"/>
      <c r="MTN299" s="36"/>
      <c r="MTO299" s="36"/>
      <c r="MTP299" s="36"/>
      <c r="MTQ299" s="36"/>
      <c r="MTR299" s="36"/>
      <c r="MTS299" s="36"/>
      <c r="MTT299" s="36"/>
      <c r="MTU299" s="36"/>
      <c r="MTV299" s="36"/>
      <c r="MTW299" s="36"/>
      <c r="MTX299" s="36"/>
      <c r="MTY299" s="36"/>
      <c r="MTZ299" s="36"/>
      <c r="MUA299" s="36"/>
      <c r="MUB299" s="36"/>
      <c r="MUC299" s="36"/>
      <c r="MUD299" s="36"/>
      <c r="MUE299" s="36"/>
      <c r="MUF299" s="36"/>
      <c r="MUG299" s="36"/>
      <c r="MUH299" s="36"/>
      <c r="MUI299" s="36"/>
      <c r="MUJ299" s="36"/>
      <c r="MUK299" s="36"/>
      <c r="MUL299" s="36"/>
      <c r="MUM299" s="36"/>
      <c r="MUN299" s="36"/>
      <c r="MUO299" s="36"/>
      <c r="MUP299" s="36"/>
      <c r="MUQ299" s="36"/>
      <c r="MUR299" s="36"/>
      <c r="MUS299" s="36"/>
      <c r="MUT299" s="36"/>
      <c r="MUU299" s="36"/>
      <c r="MUV299" s="36"/>
      <c r="MUW299" s="36"/>
      <c r="MUX299" s="36"/>
      <c r="MUY299" s="36"/>
      <c r="MUZ299" s="36"/>
      <c r="MVA299" s="36"/>
      <c r="MVB299" s="36"/>
      <c r="MVC299" s="36"/>
      <c r="MVD299" s="36"/>
      <c r="MVE299" s="36"/>
      <c r="MVF299" s="36"/>
      <c r="MVG299" s="36"/>
      <c r="MVH299" s="36"/>
      <c r="MVI299" s="36"/>
      <c r="MVJ299" s="36"/>
      <c r="MVK299" s="36"/>
      <c r="MVL299" s="36"/>
      <c r="MVM299" s="36"/>
      <c r="MVN299" s="36"/>
      <c r="MVO299" s="36"/>
      <c r="MVP299" s="36"/>
      <c r="MVQ299" s="36"/>
      <c r="MVR299" s="36"/>
      <c r="MVS299" s="36"/>
      <c r="MVT299" s="36"/>
      <c r="MVU299" s="36"/>
      <c r="MVV299" s="36"/>
      <c r="MVW299" s="36"/>
      <c r="MVX299" s="36"/>
      <c r="MVY299" s="36"/>
      <c r="MVZ299" s="36"/>
      <c r="MWA299" s="36"/>
      <c r="MWB299" s="36"/>
      <c r="MWC299" s="36"/>
      <c r="MWD299" s="36"/>
      <c r="MWE299" s="36"/>
      <c r="MWF299" s="36"/>
      <c r="MWG299" s="36"/>
      <c r="MWH299" s="36"/>
      <c r="MWI299" s="36"/>
      <c r="MWJ299" s="36"/>
      <c r="MWK299" s="36"/>
      <c r="MWL299" s="36"/>
      <c r="MWM299" s="36"/>
      <c r="MWN299" s="36"/>
      <c r="MWO299" s="36"/>
      <c r="MWP299" s="36"/>
      <c r="MWQ299" s="36"/>
      <c r="MWR299" s="36"/>
      <c r="MWS299" s="36"/>
      <c r="MWT299" s="36"/>
      <c r="MWU299" s="36"/>
      <c r="MWV299" s="36"/>
      <c r="MWW299" s="36"/>
      <c r="MWX299" s="36"/>
      <c r="MWY299" s="36"/>
      <c r="MWZ299" s="36"/>
      <c r="MXA299" s="36"/>
      <c r="MXB299" s="36"/>
      <c r="MXC299" s="36"/>
      <c r="MXD299" s="36"/>
      <c r="MXE299" s="36"/>
      <c r="MXF299" s="36"/>
      <c r="MXG299" s="36"/>
      <c r="MXH299" s="36"/>
      <c r="MXI299" s="36"/>
      <c r="MXJ299" s="36"/>
      <c r="MXK299" s="36"/>
      <c r="MXL299" s="36"/>
      <c r="MXM299" s="36"/>
      <c r="MXN299" s="36"/>
      <c r="MXO299" s="36"/>
      <c r="MXP299" s="36"/>
      <c r="MXQ299" s="36"/>
      <c r="MXR299" s="36"/>
      <c r="MXS299" s="36"/>
      <c r="MXT299" s="36"/>
      <c r="MXU299" s="36"/>
      <c r="MXV299" s="36"/>
      <c r="MXW299" s="36"/>
      <c r="MXX299" s="36"/>
      <c r="MXY299" s="36"/>
      <c r="MXZ299" s="36"/>
      <c r="MYA299" s="36"/>
      <c r="MYB299" s="36"/>
      <c r="MYC299" s="36"/>
      <c r="MYD299" s="36"/>
      <c r="MYE299" s="36"/>
      <c r="MYF299" s="36"/>
      <c r="MYG299" s="36"/>
      <c r="MYH299" s="36"/>
      <c r="MYI299" s="36"/>
      <c r="MYJ299" s="36"/>
      <c r="MYK299" s="36"/>
      <c r="MYL299" s="36"/>
      <c r="MYM299" s="36"/>
      <c r="MYN299" s="36"/>
      <c r="MYO299" s="36"/>
      <c r="MYP299" s="36"/>
      <c r="MYQ299" s="36"/>
      <c r="MYR299" s="36"/>
      <c r="MYS299" s="36"/>
      <c r="MYT299" s="36"/>
      <c r="MYU299" s="36"/>
      <c r="MYV299" s="36"/>
      <c r="MYW299" s="36"/>
      <c r="MYX299" s="36"/>
      <c r="MYY299" s="36"/>
      <c r="MYZ299" s="36"/>
      <c r="MZA299" s="36"/>
      <c r="MZB299" s="36"/>
      <c r="MZC299" s="36"/>
      <c r="MZD299" s="36"/>
      <c r="MZE299" s="36"/>
      <c r="MZF299" s="36"/>
      <c r="MZG299" s="36"/>
      <c r="MZH299" s="36"/>
      <c r="MZI299" s="36"/>
      <c r="MZJ299" s="36"/>
      <c r="MZK299" s="36"/>
      <c r="MZL299" s="36"/>
      <c r="MZM299" s="36"/>
      <c r="MZN299" s="36"/>
      <c r="MZO299" s="36"/>
      <c r="MZP299" s="36"/>
      <c r="MZQ299" s="36"/>
      <c r="MZR299" s="36"/>
      <c r="MZS299" s="36"/>
      <c r="MZT299" s="36"/>
      <c r="MZU299" s="36"/>
      <c r="MZV299" s="36"/>
      <c r="MZW299" s="36"/>
      <c r="MZX299" s="36"/>
      <c r="MZY299" s="36"/>
      <c r="MZZ299" s="36"/>
      <c r="NAA299" s="36"/>
      <c r="NAB299" s="36"/>
      <c r="NAC299" s="36"/>
      <c r="NAD299" s="36"/>
      <c r="NAE299" s="36"/>
      <c r="NAF299" s="36"/>
      <c r="NAG299" s="36"/>
      <c r="NAH299" s="36"/>
      <c r="NAI299" s="36"/>
      <c r="NAJ299" s="36"/>
      <c r="NAK299" s="36"/>
      <c r="NAL299" s="36"/>
      <c r="NAM299" s="36"/>
      <c r="NAN299" s="36"/>
      <c r="NAO299" s="36"/>
      <c r="NAP299" s="36"/>
      <c r="NAQ299" s="36"/>
      <c r="NAR299" s="36"/>
      <c r="NAS299" s="36"/>
      <c r="NAT299" s="36"/>
      <c r="NAU299" s="36"/>
      <c r="NAV299" s="36"/>
      <c r="NAW299" s="36"/>
      <c r="NAX299" s="36"/>
      <c r="NAY299" s="36"/>
      <c r="NAZ299" s="36"/>
      <c r="NBA299" s="36"/>
      <c r="NBB299" s="36"/>
      <c r="NBC299" s="36"/>
      <c r="NBD299" s="36"/>
      <c r="NBE299" s="36"/>
      <c r="NBF299" s="36"/>
      <c r="NBG299" s="36"/>
      <c r="NBH299" s="36"/>
      <c r="NBI299" s="36"/>
      <c r="NBJ299" s="36"/>
      <c r="NBK299" s="36"/>
      <c r="NBL299" s="36"/>
      <c r="NBM299" s="36"/>
      <c r="NBN299" s="36"/>
      <c r="NBO299" s="36"/>
      <c r="NBP299" s="36"/>
      <c r="NBQ299" s="36"/>
      <c r="NBR299" s="36"/>
      <c r="NBS299" s="36"/>
      <c r="NBT299" s="36"/>
      <c r="NBU299" s="36"/>
      <c r="NBV299" s="36"/>
      <c r="NBW299" s="36"/>
      <c r="NBX299" s="36"/>
      <c r="NBY299" s="36"/>
      <c r="NBZ299" s="36"/>
      <c r="NCA299" s="36"/>
      <c r="NCB299" s="36"/>
      <c r="NCC299" s="36"/>
      <c r="NCD299" s="36"/>
      <c r="NCE299" s="36"/>
      <c r="NCF299" s="36"/>
      <c r="NCG299" s="36"/>
      <c r="NCH299" s="36"/>
      <c r="NCI299" s="36"/>
      <c r="NCJ299" s="36"/>
      <c r="NCK299" s="36"/>
      <c r="NCL299" s="36"/>
      <c r="NCM299" s="36"/>
      <c r="NCN299" s="36"/>
      <c r="NCO299" s="36"/>
      <c r="NCP299" s="36"/>
      <c r="NCQ299" s="36"/>
      <c r="NCR299" s="36"/>
      <c r="NCS299" s="36"/>
      <c r="NCT299" s="36"/>
      <c r="NCU299" s="36"/>
      <c r="NCV299" s="36"/>
      <c r="NCW299" s="36"/>
      <c r="NCX299" s="36"/>
      <c r="NCY299" s="36"/>
      <c r="NCZ299" s="36"/>
      <c r="NDA299" s="36"/>
      <c r="NDB299" s="36"/>
      <c r="NDC299" s="36"/>
      <c r="NDD299" s="36"/>
      <c r="NDE299" s="36"/>
      <c r="NDF299" s="36"/>
      <c r="NDG299" s="36"/>
      <c r="NDH299" s="36"/>
      <c r="NDI299" s="36"/>
      <c r="NDJ299" s="36"/>
      <c r="NDK299" s="36"/>
      <c r="NDL299" s="36"/>
      <c r="NDM299" s="36"/>
      <c r="NDN299" s="36"/>
      <c r="NDO299" s="36"/>
      <c r="NDP299" s="36"/>
      <c r="NDQ299" s="36"/>
      <c r="NDR299" s="36"/>
      <c r="NDS299" s="36"/>
      <c r="NDT299" s="36"/>
      <c r="NDU299" s="36"/>
      <c r="NDV299" s="36"/>
      <c r="NDW299" s="36"/>
      <c r="NDX299" s="36"/>
      <c r="NDY299" s="36"/>
      <c r="NDZ299" s="36"/>
      <c r="NEA299" s="36"/>
      <c r="NEB299" s="36"/>
      <c r="NEC299" s="36"/>
      <c r="NED299" s="36"/>
      <c r="NEE299" s="36"/>
      <c r="NEF299" s="36"/>
      <c r="NEG299" s="36"/>
      <c r="NEH299" s="36"/>
      <c r="NEI299" s="36"/>
      <c r="NEJ299" s="36"/>
      <c r="NEK299" s="36"/>
      <c r="NEL299" s="36"/>
      <c r="NEM299" s="36"/>
      <c r="NEN299" s="36"/>
      <c r="NEO299" s="36"/>
      <c r="NEP299" s="36"/>
      <c r="NEQ299" s="36"/>
      <c r="NER299" s="36"/>
      <c r="NES299" s="36"/>
      <c r="NET299" s="36"/>
      <c r="NEU299" s="36"/>
      <c r="NEV299" s="36"/>
      <c r="NEW299" s="36"/>
      <c r="NEX299" s="36"/>
      <c r="NEY299" s="36"/>
      <c r="NEZ299" s="36"/>
      <c r="NFA299" s="36"/>
      <c r="NFB299" s="36"/>
      <c r="NFC299" s="36"/>
      <c r="NFD299" s="36"/>
      <c r="NFE299" s="36"/>
      <c r="NFF299" s="36"/>
      <c r="NFG299" s="36"/>
      <c r="NFH299" s="36"/>
      <c r="NFI299" s="36"/>
      <c r="NFJ299" s="36"/>
      <c r="NFK299" s="36"/>
      <c r="NFL299" s="36"/>
      <c r="NFM299" s="36"/>
      <c r="NFN299" s="36"/>
      <c r="NFO299" s="36"/>
      <c r="NFP299" s="36"/>
      <c r="NFQ299" s="36"/>
      <c r="NFR299" s="36"/>
      <c r="NFS299" s="36"/>
      <c r="NFT299" s="36"/>
      <c r="NFU299" s="36"/>
      <c r="NFV299" s="36"/>
      <c r="NFW299" s="36"/>
      <c r="NFX299" s="36"/>
      <c r="NFY299" s="36"/>
      <c r="NFZ299" s="36"/>
      <c r="NGA299" s="36"/>
      <c r="NGB299" s="36"/>
      <c r="NGC299" s="36"/>
      <c r="NGD299" s="36"/>
      <c r="NGE299" s="36"/>
      <c r="NGF299" s="36"/>
      <c r="NGG299" s="36"/>
      <c r="NGH299" s="36"/>
      <c r="NGI299" s="36"/>
      <c r="NGJ299" s="36"/>
      <c r="NGK299" s="36"/>
      <c r="NGL299" s="36"/>
      <c r="NGM299" s="36"/>
      <c r="NGN299" s="36"/>
      <c r="NGO299" s="36"/>
      <c r="NGP299" s="36"/>
      <c r="NGQ299" s="36"/>
      <c r="NGR299" s="36"/>
      <c r="NGS299" s="36"/>
      <c r="NGT299" s="36"/>
      <c r="NGU299" s="36"/>
      <c r="NGV299" s="36"/>
      <c r="NGW299" s="36"/>
      <c r="NGX299" s="36"/>
      <c r="NGY299" s="36"/>
      <c r="NGZ299" s="36"/>
      <c r="NHA299" s="36"/>
      <c r="NHB299" s="36"/>
      <c r="NHC299" s="36"/>
      <c r="NHD299" s="36"/>
      <c r="NHE299" s="36"/>
      <c r="NHF299" s="36"/>
      <c r="NHG299" s="36"/>
      <c r="NHH299" s="36"/>
      <c r="NHI299" s="36"/>
      <c r="NHJ299" s="36"/>
      <c r="NHK299" s="36"/>
      <c r="NHL299" s="36"/>
      <c r="NHM299" s="36"/>
      <c r="NHN299" s="36"/>
      <c r="NHO299" s="36"/>
      <c r="NHP299" s="36"/>
      <c r="NHQ299" s="36"/>
      <c r="NHR299" s="36"/>
      <c r="NHS299" s="36"/>
      <c r="NHT299" s="36"/>
      <c r="NHU299" s="36"/>
      <c r="NHV299" s="36"/>
      <c r="NHW299" s="36"/>
      <c r="NHX299" s="36"/>
      <c r="NHY299" s="36"/>
      <c r="NHZ299" s="36"/>
      <c r="NIA299" s="36"/>
      <c r="NIB299" s="36"/>
      <c r="NIC299" s="36"/>
      <c r="NID299" s="36"/>
      <c r="NIE299" s="36"/>
      <c r="NIF299" s="36"/>
      <c r="NIG299" s="36"/>
      <c r="NIH299" s="36"/>
      <c r="NII299" s="36"/>
      <c r="NIJ299" s="36"/>
      <c r="NIK299" s="36"/>
      <c r="NIL299" s="36"/>
      <c r="NIM299" s="36"/>
      <c r="NIN299" s="36"/>
      <c r="NIO299" s="36"/>
      <c r="NIP299" s="36"/>
      <c r="NIQ299" s="36"/>
      <c r="NIR299" s="36"/>
      <c r="NIS299" s="36"/>
      <c r="NIT299" s="36"/>
      <c r="NIU299" s="36"/>
      <c r="NIV299" s="36"/>
      <c r="NIW299" s="36"/>
      <c r="NIX299" s="36"/>
      <c r="NIY299" s="36"/>
      <c r="NIZ299" s="36"/>
      <c r="NJA299" s="36"/>
      <c r="NJB299" s="36"/>
      <c r="NJC299" s="36"/>
      <c r="NJD299" s="36"/>
      <c r="NJE299" s="36"/>
      <c r="NJF299" s="36"/>
      <c r="NJG299" s="36"/>
      <c r="NJH299" s="36"/>
      <c r="NJI299" s="36"/>
      <c r="NJJ299" s="36"/>
      <c r="NJK299" s="36"/>
      <c r="NJL299" s="36"/>
      <c r="NJM299" s="36"/>
      <c r="NJN299" s="36"/>
      <c r="NJO299" s="36"/>
      <c r="NJP299" s="36"/>
      <c r="NJQ299" s="36"/>
      <c r="NJR299" s="36"/>
      <c r="NJS299" s="36"/>
      <c r="NJT299" s="36"/>
      <c r="NJU299" s="36"/>
      <c r="NJV299" s="36"/>
      <c r="NJW299" s="36"/>
      <c r="NJX299" s="36"/>
      <c r="NJY299" s="36"/>
      <c r="NJZ299" s="36"/>
      <c r="NKA299" s="36"/>
      <c r="NKB299" s="36"/>
      <c r="NKC299" s="36"/>
      <c r="NKD299" s="36"/>
      <c r="NKE299" s="36"/>
      <c r="NKF299" s="36"/>
      <c r="NKG299" s="36"/>
      <c r="NKH299" s="36"/>
      <c r="NKI299" s="36"/>
      <c r="NKJ299" s="36"/>
      <c r="NKK299" s="36"/>
      <c r="NKL299" s="36"/>
      <c r="NKM299" s="36"/>
      <c r="NKN299" s="36"/>
      <c r="NKO299" s="36"/>
      <c r="NKP299" s="36"/>
      <c r="NKQ299" s="36"/>
      <c r="NKR299" s="36"/>
      <c r="NKS299" s="36"/>
      <c r="NKT299" s="36"/>
      <c r="NKU299" s="36"/>
      <c r="NKV299" s="36"/>
      <c r="NKW299" s="36"/>
      <c r="NKX299" s="36"/>
      <c r="NKY299" s="36"/>
      <c r="NKZ299" s="36"/>
      <c r="NLA299" s="36"/>
      <c r="NLB299" s="36"/>
      <c r="NLC299" s="36"/>
      <c r="NLD299" s="36"/>
      <c r="NLE299" s="36"/>
      <c r="NLF299" s="36"/>
      <c r="NLG299" s="36"/>
      <c r="NLH299" s="36"/>
      <c r="NLI299" s="36"/>
      <c r="NLJ299" s="36"/>
      <c r="NLK299" s="36"/>
      <c r="NLL299" s="36"/>
      <c r="NLM299" s="36"/>
      <c r="NLN299" s="36"/>
      <c r="NLO299" s="36"/>
      <c r="NLP299" s="36"/>
      <c r="NLQ299" s="36"/>
      <c r="NLR299" s="36"/>
      <c r="NLS299" s="36"/>
      <c r="NLT299" s="36"/>
      <c r="NLU299" s="36"/>
      <c r="NLV299" s="36"/>
      <c r="NLW299" s="36"/>
      <c r="NLX299" s="36"/>
      <c r="NLY299" s="36"/>
      <c r="NLZ299" s="36"/>
      <c r="NMA299" s="36"/>
      <c r="NMB299" s="36"/>
      <c r="NMC299" s="36"/>
      <c r="NMD299" s="36"/>
      <c r="NME299" s="36"/>
      <c r="NMF299" s="36"/>
      <c r="NMG299" s="36"/>
      <c r="NMH299" s="36"/>
      <c r="NMI299" s="36"/>
      <c r="NMJ299" s="36"/>
      <c r="NMK299" s="36"/>
      <c r="NML299" s="36"/>
      <c r="NMM299" s="36"/>
      <c r="NMN299" s="36"/>
      <c r="NMO299" s="36"/>
      <c r="NMP299" s="36"/>
      <c r="NMQ299" s="36"/>
      <c r="NMR299" s="36"/>
      <c r="NMS299" s="36"/>
      <c r="NMT299" s="36"/>
      <c r="NMU299" s="36"/>
      <c r="NMV299" s="36"/>
      <c r="NMW299" s="36"/>
      <c r="NMX299" s="36"/>
      <c r="NMY299" s="36"/>
      <c r="NMZ299" s="36"/>
      <c r="NNA299" s="36"/>
      <c r="NNB299" s="36"/>
      <c r="NNC299" s="36"/>
      <c r="NND299" s="36"/>
      <c r="NNE299" s="36"/>
      <c r="NNF299" s="36"/>
      <c r="NNG299" s="36"/>
      <c r="NNH299" s="36"/>
      <c r="NNI299" s="36"/>
      <c r="NNJ299" s="36"/>
      <c r="NNK299" s="36"/>
      <c r="NNL299" s="36"/>
      <c r="NNM299" s="36"/>
      <c r="NNN299" s="36"/>
      <c r="NNO299" s="36"/>
      <c r="NNP299" s="36"/>
      <c r="NNQ299" s="36"/>
      <c r="NNR299" s="36"/>
      <c r="NNS299" s="36"/>
      <c r="NNT299" s="36"/>
      <c r="NNU299" s="36"/>
      <c r="NNV299" s="36"/>
      <c r="NNW299" s="36"/>
      <c r="NNX299" s="36"/>
      <c r="NNY299" s="36"/>
      <c r="NNZ299" s="36"/>
      <c r="NOA299" s="36"/>
      <c r="NOB299" s="36"/>
      <c r="NOC299" s="36"/>
      <c r="NOD299" s="36"/>
      <c r="NOE299" s="36"/>
      <c r="NOF299" s="36"/>
      <c r="NOG299" s="36"/>
      <c r="NOH299" s="36"/>
      <c r="NOI299" s="36"/>
      <c r="NOJ299" s="36"/>
      <c r="NOK299" s="36"/>
      <c r="NOL299" s="36"/>
      <c r="NOM299" s="36"/>
      <c r="NON299" s="36"/>
      <c r="NOO299" s="36"/>
      <c r="NOP299" s="36"/>
      <c r="NOQ299" s="36"/>
      <c r="NOR299" s="36"/>
      <c r="NOS299" s="36"/>
      <c r="NOT299" s="36"/>
      <c r="NOU299" s="36"/>
      <c r="NOV299" s="36"/>
      <c r="NOW299" s="36"/>
      <c r="NOX299" s="36"/>
      <c r="NOY299" s="36"/>
      <c r="NOZ299" s="36"/>
      <c r="NPA299" s="36"/>
      <c r="NPB299" s="36"/>
      <c r="NPC299" s="36"/>
      <c r="NPD299" s="36"/>
      <c r="NPE299" s="36"/>
      <c r="NPF299" s="36"/>
      <c r="NPG299" s="36"/>
      <c r="NPH299" s="36"/>
      <c r="NPI299" s="36"/>
      <c r="NPJ299" s="36"/>
      <c r="NPK299" s="36"/>
      <c r="NPL299" s="36"/>
      <c r="NPM299" s="36"/>
      <c r="NPN299" s="36"/>
      <c r="NPO299" s="36"/>
      <c r="NPP299" s="36"/>
      <c r="NPQ299" s="36"/>
      <c r="NPR299" s="36"/>
      <c r="NPS299" s="36"/>
      <c r="NPT299" s="36"/>
      <c r="NPU299" s="36"/>
      <c r="NPV299" s="36"/>
      <c r="NPW299" s="36"/>
      <c r="NPX299" s="36"/>
      <c r="NPY299" s="36"/>
      <c r="NPZ299" s="36"/>
      <c r="NQA299" s="36"/>
      <c r="NQB299" s="36"/>
      <c r="NQC299" s="36"/>
      <c r="NQD299" s="36"/>
      <c r="NQE299" s="36"/>
      <c r="NQF299" s="36"/>
      <c r="NQG299" s="36"/>
      <c r="NQH299" s="36"/>
      <c r="NQI299" s="36"/>
      <c r="NQJ299" s="36"/>
      <c r="NQK299" s="36"/>
      <c r="NQL299" s="36"/>
      <c r="NQM299" s="36"/>
      <c r="NQN299" s="36"/>
      <c r="NQO299" s="36"/>
      <c r="NQP299" s="36"/>
      <c r="NQQ299" s="36"/>
      <c r="NQR299" s="36"/>
      <c r="NQS299" s="36"/>
      <c r="NQT299" s="36"/>
      <c r="NQU299" s="36"/>
      <c r="NQV299" s="36"/>
      <c r="NQW299" s="36"/>
      <c r="NQX299" s="36"/>
      <c r="NQY299" s="36"/>
      <c r="NQZ299" s="36"/>
      <c r="NRA299" s="36"/>
      <c r="NRB299" s="36"/>
      <c r="NRC299" s="36"/>
      <c r="NRD299" s="36"/>
      <c r="NRE299" s="36"/>
      <c r="NRF299" s="36"/>
      <c r="NRG299" s="36"/>
      <c r="NRH299" s="36"/>
      <c r="NRI299" s="36"/>
      <c r="NRJ299" s="36"/>
      <c r="NRK299" s="36"/>
      <c r="NRL299" s="36"/>
      <c r="NRM299" s="36"/>
      <c r="NRN299" s="36"/>
      <c r="NRO299" s="36"/>
      <c r="NRP299" s="36"/>
      <c r="NRQ299" s="36"/>
      <c r="NRR299" s="36"/>
      <c r="NRS299" s="36"/>
      <c r="NRT299" s="36"/>
      <c r="NRU299" s="36"/>
      <c r="NRV299" s="36"/>
      <c r="NRW299" s="36"/>
      <c r="NRX299" s="36"/>
      <c r="NRY299" s="36"/>
      <c r="NRZ299" s="36"/>
      <c r="NSA299" s="36"/>
      <c r="NSB299" s="36"/>
      <c r="NSC299" s="36"/>
      <c r="NSD299" s="36"/>
      <c r="NSE299" s="36"/>
      <c r="NSF299" s="36"/>
      <c r="NSG299" s="36"/>
      <c r="NSH299" s="36"/>
      <c r="NSI299" s="36"/>
      <c r="NSJ299" s="36"/>
      <c r="NSK299" s="36"/>
      <c r="NSL299" s="36"/>
      <c r="NSM299" s="36"/>
      <c r="NSN299" s="36"/>
      <c r="NSO299" s="36"/>
      <c r="NSP299" s="36"/>
      <c r="NSQ299" s="36"/>
      <c r="NSR299" s="36"/>
      <c r="NSS299" s="36"/>
      <c r="NST299" s="36"/>
      <c r="NSU299" s="36"/>
      <c r="NSV299" s="36"/>
      <c r="NSW299" s="36"/>
      <c r="NSX299" s="36"/>
      <c r="NSY299" s="36"/>
      <c r="NSZ299" s="36"/>
      <c r="NTA299" s="36"/>
      <c r="NTB299" s="36"/>
      <c r="NTC299" s="36"/>
      <c r="NTD299" s="36"/>
      <c r="NTE299" s="36"/>
      <c r="NTF299" s="36"/>
      <c r="NTG299" s="36"/>
      <c r="NTH299" s="36"/>
      <c r="NTI299" s="36"/>
      <c r="NTJ299" s="36"/>
      <c r="NTK299" s="36"/>
      <c r="NTL299" s="36"/>
      <c r="NTM299" s="36"/>
      <c r="NTN299" s="36"/>
      <c r="NTO299" s="36"/>
      <c r="NTP299" s="36"/>
      <c r="NTQ299" s="36"/>
      <c r="NTR299" s="36"/>
      <c r="NTS299" s="36"/>
      <c r="NTT299" s="36"/>
      <c r="NTU299" s="36"/>
      <c r="NTV299" s="36"/>
      <c r="NTW299" s="36"/>
      <c r="NTX299" s="36"/>
      <c r="NTY299" s="36"/>
      <c r="NTZ299" s="36"/>
      <c r="NUA299" s="36"/>
      <c r="NUB299" s="36"/>
      <c r="NUC299" s="36"/>
      <c r="NUD299" s="36"/>
      <c r="NUE299" s="36"/>
      <c r="NUF299" s="36"/>
      <c r="NUG299" s="36"/>
      <c r="NUH299" s="36"/>
      <c r="NUI299" s="36"/>
      <c r="NUJ299" s="36"/>
      <c r="NUK299" s="36"/>
      <c r="NUL299" s="36"/>
      <c r="NUM299" s="36"/>
      <c r="NUN299" s="36"/>
      <c r="NUO299" s="36"/>
      <c r="NUP299" s="36"/>
      <c r="NUQ299" s="36"/>
      <c r="NUR299" s="36"/>
      <c r="NUS299" s="36"/>
      <c r="NUT299" s="36"/>
      <c r="NUU299" s="36"/>
      <c r="NUV299" s="36"/>
      <c r="NUW299" s="36"/>
      <c r="NUX299" s="36"/>
      <c r="NUY299" s="36"/>
      <c r="NUZ299" s="36"/>
      <c r="NVA299" s="36"/>
      <c r="NVB299" s="36"/>
      <c r="NVC299" s="36"/>
      <c r="NVD299" s="36"/>
      <c r="NVE299" s="36"/>
      <c r="NVF299" s="36"/>
      <c r="NVG299" s="36"/>
      <c r="NVH299" s="36"/>
      <c r="NVI299" s="36"/>
      <c r="NVJ299" s="36"/>
      <c r="NVK299" s="36"/>
      <c r="NVL299" s="36"/>
      <c r="NVM299" s="36"/>
      <c r="NVN299" s="36"/>
      <c r="NVO299" s="36"/>
      <c r="NVP299" s="36"/>
      <c r="NVQ299" s="36"/>
      <c r="NVR299" s="36"/>
      <c r="NVS299" s="36"/>
      <c r="NVT299" s="36"/>
      <c r="NVU299" s="36"/>
      <c r="NVV299" s="36"/>
      <c r="NVW299" s="36"/>
      <c r="NVX299" s="36"/>
      <c r="NVY299" s="36"/>
      <c r="NVZ299" s="36"/>
      <c r="NWA299" s="36"/>
      <c r="NWB299" s="36"/>
      <c r="NWC299" s="36"/>
      <c r="NWD299" s="36"/>
      <c r="NWE299" s="36"/>
      <c r="NWF299" s="36"/>
      <c r="NWG299" s="36"/>
      <c r="NWH299" s="36"/>
      <c r="NWI299" s="36"/>
      <c r="NWJ299" s="36"/>
      <c r="NWK299" s="36"/>
      <c r="NWL299" s="36"/>
      <c r="NWM299" s="36"/>
      <c r="NWN299" s="36"/>
      <c r="NWO299" s="36"/>
      <c r="NWP299" s="36"/>
      <c r="NWQ299" s="36"/>
      <c r="NWR299" s="36"/>
      <c r="NWS299" s="36"/>
      <c r="NWT299" s="36"/>
      <c r="NWU299" s="36"/>
      <c r="NWV299" s="36"/>
      <c r="NWW299" s="36"/>
      <c r="NWX299" s="36"/>
      <c r="NWY299" s="36"/>
      <c r="NWZ299" s="36"/>
      <c r="NXA299" s="36"/>
      <c r="NXB299" s="36"/>
      <c r="NXC299" s="36"/>
      <c r="NXD299" s="36"/>
      <c r="NXE299" s="36"/>
      <c r="NXF299" s="36"/>
      <c r="NXG299" s="36"/>
      <c r="NXH299" s="36"/>
      <c r="NXI299" s="36"/>
      <c r="NXJ299" s="36"/>
      <c r="NXK299" s="36"/>
      <c r="NXL299" s="36"/>
      <c r="NXM299" s="36"/>
      <c r="NXN299" s="36"/>
      <c r="NXO299" s="36"/>
      <c r="NXP299" s="36"/>
      <c r="NXQ299" s="36"/>
      <c r="NXR299" s="36"/>
      <c r="NXS299" s="36"/>
      <c r="NXT299" s="36"/>
      <c r="NXU299" s="36"/>
      <c r="NXV299" s="36"/>
      <c r="NXW299" s="36"/>
      <c r="NXX299" s="36"/>
      <c r="NXY299" s="36"/>
      <c r="NXZ299" s="36"/>
      <c r="NYA299" s="36"/>
      <c r="NYB299" s="36"/>
      <c r="NYC299" s="36"/>
      <c r="NYD299" s="36"/>
      <c r="NYE299" s="36"/>
      <c r="NYF299" s="36"/>
      <c r="NYG299" s="36"/>
      <c r="NYH299" s="36"/>
      <c r="NYI299" s="36"/>
      <c r="NYJ299" s="36"/>
      <c r="NYK299" s="36"/>
      <c r="NYL299" s="36"/>
      <c r="NYM299" s="36"/>
      <c r="NYN299" s="36"/>
      <c r="NYO299" s="36"/>
      <c r="NYP299" s="36"/>
      <c r="NYQ299" s="36"/>
      <c r="NYR299" s="36"/>
      <c r="NYS299" s="36"/>
      <c r="NYT299" s="36"/>
      <c r="NYU299" s="36"/>
      <c r="NYV299" s="36"/>
      <c r="NYW299" s="36"/>
      <c r="NYX299" s="36"/>
      <c r="NYY299" s="36"/>
      <c r="NYZ299" s="36"/>
      <c r="NZA299" s="36"/>
      <c r="NZB299" s="36"/>
      <c r="NZC299" s="36"/>
      <c r="NZD299" s="36"/>
      <c r="NZE299" s="36"/>
      <c r="NZF299" s="36"/>
      <c r="NZG299" s="36"/>
      <c r="NZH299" s="36"/>
      <c r="NZI299" s="36"/>
      <c r="NZJ299" s="36"/>
      <c r="NZK299" s="36"/>
      <c r="NZL299" s="36"/>
      <c r="NZM299" s="36"/>
      <c r="NZN299" s="36"/>
      <c r="NZO299" s="36"/>
      <c r="NZP299" s="36"/>
      <c r="NZQ299" s="36"/>
      <c r="NZR299" s="36"/>
      <c r="NZS299" s="36"/>
      <c r="NZT299" s="36"/>
      <c r="NZU299" s="36"/>
      <c r="NZV299" s="36"/>
      <c r="NZW299" s="36"/>
      <c r="NZX299" s="36"/>
      <c r="NZY299" s="36"/>
      <c r="NZZ299" s="36"/>
      <c r="OAA299" s="36"/>
      <c r="OAB299" s="36"/>
      <c r="OAC299" s="36"/>
      <c r="OAD299" s="36"/>
      <c r="OAE299" s="36"/>
      <c r="OAF299" s="36"/>
      <c r="OAG299" s="36"/>
      <c r="OAH299" s="36"/>
      <c r="OAI299" s="36"/>
      <c r="OAJ299" s="36"/>
      <c r="OAK299" s="36"/>
      <c r="OAL299" s="36"/>
      <c r="OAM299" s="36"/>
      <c r="OAN299" s="36"/>
      <c r="OAO299" s="36"/>
      <c r="OAP299" s="36"/>
      <c r="OAQ299" s="36"/>
      <c r="OAR299" s="36"/>
      <c r="OAS299" s="36"/>
      <c r="OAT299" s="36"/>
      <c r="OAU299" s="36"/>
      <c r="OAV299" s="36"/>
      <c r="OAW299" s="36"/>
      <c r="OAX299" s="36"/>
      <c r="OAY299" s="36"/>
      <c r="OAZ299" s="36"/>
      <c r="OBA299" s="36"/>
      <c r="OBB299" s="36"/>
      <c r="OBC299" s="36"/>
      <c r="OBD299" s="36"/>
      <c r="OBE299" s="36"/>
      <c r="OBF299" s="36"/>
      <c r="OBG299" s="36"/>
      <c r="OBH299" s="36"/>
      <c r="OBI299" s="36"/>
      <c r="OBJ299" s="36"/>
      <c r="OBK299" s="36"/>
      <c r="OBL299" s="36"/>
      <c r="OBM299" s="36"/>
      <c r="OBN299" s="36"/>
      <c r="OBO299" s="36"/>
      <c r="OBP299" s="36"/>
      <c r="OBQ299" s="36"/>
      <c r="OBR299" s="36"/>
      <c r="OBS299" s="36"/>
      <c r="OBT299" s="36"/>
      <c r="OBU299" s="36"/>
      <c r="OBV299" s="36"/>
      <c r="OBW299" s="36"/>
      <c r="OBX299" s="36"/>
      <c r="OBY299" s="36"/>
      <c r="OBZ299" s="36"/>
      <c r="OCA299" s="36"/>
      <c r="OCB299" s="36"/>
      <c r="OCC299" s="36"/>
      <c r="OCD299" s="36"/>
      <c r="OCE299" s="36"/>
      <c r="OCF299" s="36"/>
      <c r="OCG299" s="36"/>
      <c r="OCH299" s="36"/>
      <c r="OCI299" s="36"/>
      <c r="OCJ299" s="36"/>
      <c r="OCK299" s="36"/>
      <c r="OCL299" s="36"/>
      <c r="OCM299" s="36"/>
      <c r="OCN299" s="36"/>
      <c r="OCO299" s="36"/>
      <c r="OCP299" s="36"/>
      <c r="OCQ299" s="36"/>
      <c r="OCR299" s="36"/>
      <c r="OCS299" s="36"/>
      <c r="OCT299" s="36"/>
      <c r="OCU299" s="36"/>
      <c r="OCV299" s="36"/>
      <c r="OCW299" s="36"/>
      <c r="OCX299" s="36"/>
      <c r="OCY299" s="36"/>
      <c r="OCZ299" s="36"/>
      <c r="ODA299" s="36"/>
      <c r="ODB299" s="36"/>
      <c r="ODC299" s="36"/>
      <c r="ODD299" s="36"/>
      <c r="ODE299" s="36"/>
      <c r="ODF299" s="36"/>
      <c r="ODG299" s="36"/>
      <c r="ODH299" s="36"/>
      <c r="ODI299" s="36"/>
      <c r="ODJ299" s="36"/>
      <c r="ODK299" s="36"/>
      <c r="ODL299" s="36"/>
      <c r="ODM299" s="36"/>
      <c r="ODN299" s="36"/>
      <c r="ODO299" s="36"/>
      <c r="ODP299" s="36"/>
      <c r="ODQ299" s="36"/>
      <c r="ODR299" s="36"/>
      <c r="ODS299" s="36"/>
      <c r="ODT299" s="36"/>
      <c r="ODU299" s="36"/>
      <c r="ODV299" s="36"/>
      <c r="ODW299" s="36"/>
      <c r="ODX299" s="36"/>
      <c r="ODY299" s="36"/>
      <c r="ODZ299" s="36"/>
      <c r="OEA299" s="36"/>
      <c r="OEB299" s="36"/>
      <c r="OEC299" s="36"/>
      <c r="OED299" s="36"/>
      <c r="OEE299" s="36"/>
      <c r="OEF299" s="36"/>
      <c r="OEG299" s="36"/>
      <c r="OEH299" s="36"/>
      <c r="OEI299" s="36"/>
      <c r="OEJ299" s="36"/>
      <c r="OEK299" s="36"/>
      <c r="OEL299" s="36"/>
      <c r="OEM299" s="36"/>
      <c r="OEN299" s="36"/>
      <c r="OEO299" s="36"/>
      <c r="OEP299" s="36"/>
      <c r="OEQ299" s="36"/>
      <c r="OER299" s="36"/>
      <c r="OES299" s="36"/>
      <c r="OET299" s="36"/>
      <c r="OEU299" s="36"/>
      <c r="OEV299" s="36"/>
      <c r="OEW299" s="36"/>
      <c r="OEX299" s="36"/>
      <c r="OEY299" s="36"/>
      <c r="OEZ299" s="36"/>
      <c r="OFA299" s="36"/>
      <c r="OFB299" s="36"/>
      <c r="OFC299" s="36"/>
      <c r="OFD299" s="36"/>
      <c r="OFE299" s="36"/>
      <c r="OFF299" s="36"/>
      <c r="OFG299" s="36"/>
      <c r="OFH299" s="36"/>
      <c r="OFI299" s="36"/>
      <c r="OFJ299" s="36"/>
      <c r="OFK299" s="36"/>
      <c r="OFL299" s="36"/>
      <c r="OFM299" s="36"/>
      <c r="OFN299" s="36"/>
      <c r="OFO299" s="36"/>
      <c r="OFP299" s="36"/>
      <c r="OFQ299" s="36"/>
      <c r="OFR299" s="36"/>
      <c r="OFS299" s="36"/>
      <c r="OFT299" s="36"/>
      <c r="OFU299" s="36"/>
      <c r="OFV299" s="36"/>
      <c r="OFW299" s="36"/>
      <c r="OFX299" s="36"/>
      <c r="OFY299" s="36"/>
      <c r="OFZ299" s="36"/>
      <c r="OGA299" s="36"/>
      <c r="OGB299" s="36"/>
      <c r="OGC299" s="36"/>
      <c r="OGD299" s="36"/>
      <c r="OGE299" s="36"/>
      <c r="OGF299" s="36"/>
      <c r="OGG299" s="36"/>
      <c r="OGH299" s="36"/>
      <c r="OGI299" s="36"/>
      <c r="OGJ299" s="36"/>
      <c r="OGK299" s="36"/>
      <c r="OGL299" s="36"/>
      <c r="OGM299" s="36"/>
      <c r="OGN299" s="36"/>
      <c r="OGO299" s="36"/>
      <c r="OGP299" s="36"/>
      <c r="OGQ299" s="36"/>
      <c r="OGR299" s="36"/>
      <c r="OGS299" s="36"/>
      <c r="OGT299" s="36"/>
      <c r="OGU299" s="36"/>
      <c r="OGV299" s="36"/>
      <c r="OGW299" s="36"/>
      <c r="OGX299" s="36"/>
      <c r="OGY299" s="36"/>
      <c r="OGZ299" s="36"/>
      <c r="OHA299" s="36"/>
      <c r="OHB299" s="36"/>
      <c r="OHC299" s="36"/>
      <c r="OHD299" s="36"/>
      <c r="OHE299" s="36"/>
      <c r="OHF299" s="36"/>
      <c r="OHG299" s="36"/>
      <c r="OHH299" s="36"/>
      <c r="OHI299" s="36"/>
      <c r="OHJ299" s="36"/>
      <c r="OHK299" s="36"/>
      <c r="OHL299" s="36"/>
      <c r="OHM299" s="36"/>
      <c r="OHN299" s="36"/>
      <c r="OHO299" s="36"/>
      <c r="OHP299" s="36"/>
      <c r="OHQ299" s="36"/>
      <c r="OHR299" s="36"/>
      <c r="OHS299" s="36"/>
      <c r="OHT299" s="36"/>
      <c r="OHU299" s="36"/>
      <c r="OHV299" s="36"/>
      <c r="OHW299" s="36"/>
      <c r="OHX299" s="36"/>
      <c r="OHY299" s="36"/>
      <c r="OHZ299" s="36"/>
      <c r="OIA299" s="36"/>
      <c r="OIB299" s="36"/>
      <c r="OIC299" s="36"/>
      <c r="OID299" s="36"/>
      <c r="OIE299" s="36"/>
      <c r="OIF299" s="36"/>
      <c r="OIG299" s="36"/>
      <c r="OIH299" s="36"/>
      <c r="OII299" s="36"/>
      <c r="OIJ299" s="36"/>
      <c r="OIK299" s="36"/>
      <c r="OIL299" s="36"/>
      <c r="OIM299" s="36"/>
      <c r="OIN299" s="36"/>
      <c r="OIO299" s="36"/>
      <c r="OIP299" s="36"/>
      <c r="OIQ299" s="36"/>
      <c r="OIR299" s="36"/>
      <c r="OIS299" s="36"/>
      <c r="OIT299" s="36"/>
      <c r="OIU299" s="36"/>
      <c r="OIV299" s="36"/>
      <c r="OIW299" s="36"/>
      <c r="OIX299" s="36"/>
      <c r="OIY299" s="36"/>
      <c r="OIZ299" s="36"/>
      <c r="OJA299" s="36"/>
      <c r="OJB299" s="36"/>
      <c r="OJC299" s="36"/>
      <c r="OJD299" s="36"/>
      <c r="OJE299" s="36"/>
      <c r="OJF299" s="36"/>
      <c r="OJG299" s="36"/>
      <c r="OJH299" s="36"/>
      <c r="OJI299" s="36"/>
      <c r="OJJ299" s="36"/>
      <c r="OJK299" s="36"/>
      <c r="OJL299" s="36"/>
      <c r="OJM299" s="36"/>
      <c r="OJN299" s="36"/>
      <c r="OJO299" s="36"/>
      <c r="OJP299" s="36"/>
      <c r="OJQ299" s="36"/>
      <c r="OJR299" s="36"/>
      <c r="OJS299" s="36"/>
      <c r="OJT299" s="36"/>
      <c r="OJU299" s="36"/>
      <c r="OJV299" s="36"/>
      <c r="OJW299" s="36"/>
      <c r="OJX299" s="36"/>
      <c r="OJY299" s="36"/>
      <c r="OJZ299" s="36"/>
      <c r="OKA299" s="36"/>
      <c r="OKB299" s="36"/>
      <c r="OKC299" s="36"/>
      <c r="OKD299" s="36"/>
      <c r="OKE299" s="36"/>
      <c r="OKF299" s="36"/>
      <c r="OKG299" s="36"/>
      <c r="OKH299" s="36"/>
      <c r="OKI299" s="36"/>
      <c r="OKJ299" s="36"/>
      <c r="OKK299" s="36"/>
      <c r="OKL299" s="36"/>
      <c r="OKM299" s="36"/>
      <c r="OKN299" s="36"/>
      <c r="OKO299" s="36"/>
      <c r="OKP299" s="36"/>
      <c r="OKQ299" s="36"/>
      <c r="OKR299" s="36"/>
      <c r="OKS299" s="36"/>
      <c r="OKT299" s="36"/>
      <c r="OKU299" s="36"/>
      <c r="OKV299" s="36"/>
      <c r="OKW299" s="36"/>
      <c r="OKX299" s="36"/>
      <c r="OKY299" s="36"/>
      <c r="OKZ299" s="36"/>
      <c r="OLA299" s="36"/>
      <c r="OLB299" s="36"/>
      <c r="OLC299" s="36"/>
      <c r="OLD299" s="36"/>
      <c r="OLE299" s="36"/>
      <c r="OLF299" s="36"/>
      <c r="OLG299" s="36"/>
      <c r="OLH299" s="36"/>
      <c r="OLI299" s="36"/>
      <c r="OLJ299" s="36"/>
      <c r="OLK299" s="36"/>
      <c r="OLL299" s="36"/>
      <c r="OLM299" s="36"/>
      <c r="OLN299" s="36"/>
      <c r="OLO299" s="36"/>
      <c r="OLP299" s="36"/>
      <c r="OLQ299" s="36"/>
      <c r="OLR299" s="36"/>
      <c r="OLS299" s="36"/>
      <c r="OLT299" s="36"/>
      <c r="OLU299" s="36"/>
      <c r="OLV299" s="36"/>
      <c r="OLW299" s="36"/>
      <c r="OLX299" s="36"/>
      <c r="OLY299" s="36"/>
      <c r="OLZ299" s="36"/>
      <c r="OMA299" s="36"/>
      <c r="OMB299" s="36"/>
      <c r="OMC299" s="36"/>
      <c r="OMD299" s="36"/>
      <c r="OME299" s="36"/>
      <c r="OMF299" s="36"/>
      <c r="OMG299" s="36"/>
      <c r="OMH299" s="36"/>
      <c r="OMI299" s="36"/>
      <c r="OMJ299" s="36"/>
      <c r="OMK299" s="36"/>
      <c r="OML299" s="36"/>
      <c r="OMM299" s="36"/>
      <c r="OMN299" s="36"/>
      <c r="OMO299" s="36"/>
      <c r="OMP299" s="36"/>
      <c r="OMQ299" s="36"/>
      <c r="OMR299" s="36"/>
      <c r="OMS299" s="36"/>
      <c r="OMT299" s="36"/>
      <c r="OMU299" s="36"/>
      <c r="OMV299" s="36"/>
      <c r="OMW299" s="36"/>
      <c r="OMX299" s="36"/>
      <c r="OMY299" s="36"/>
      <c r="OMZ299" s="36"/>
      <c r="ONA299" s="36"/>
      <c r="ONB299" s="36"/>
      <c r="ONC299" s="36"/>
      <c r="OND299" s="36"/>
      <c r="ONE299" s="36"/>
      <c r="ONF299" s="36"/>
      <c r="ONG299" s="36"/>
      <c r="ONH299" s="36"/>
      <c r="ONI299" s="36"/>
      <c r="ONJ299" s="36"/>
      <c r="ONK299" s="36"/>
      <c r="ONL299" s="36"/>
      <c r="ONM299" s="36"/>
      <c r="ONN299" s="36"/>
      <c r="ONO299" s="36"/>
      <c r="ONP299" s="36"/>
      <c r="ONQ299" s="36"/>
      <c r="ONR299" s="36"/>
      <c r="ONS299" s="36"/>
      <c r="ONT299" s="36"/>
      <c r="ONU299" s="36"/>
      <c r="ONV299" s="36"/>
      <c r="ONW299" s="36"/>
      <c r="ONX299" s="36"/>
      <c r="ONY299" s="36"/>
      <c r="ONZ299" s="36"/>
      <c r="OOA299" s="36"/>
      <c r="OOB299" s="36"/>
      <c r="OOC299" s="36"/>
      <c r="OOD299" s="36"/>
      <c r="OOE299" s="36"/>
      <c r="OOF299" s="36"/>
      <c r="OOG299" s="36"/>
      <c r="OOH299" s="36"/>
      <c r="OOI299" s="36"/>
      <c r="OOJ299" s="36"/>
      <c r="OOK299" s="36"/>
      <c r="OOL299" s="36"/>
      <c r="OOM299" s="36"/>
      <c r="OON299" s="36"/>
      <c r="OOO299" s="36"/>
      <c r="OOP299" s="36"/>
      <c r="OOQ299" s="36"/>
      <c r="OOR299" s="36"/>
      <c r="OOS299" s="36"/>
      <c r="OOT299" s="36"/>
      <c r="OOU299" s="36"/>
      <c r="OOV299" s="36"/>
      <c r="OOW299" s="36"/>
      <c r="OOX299" s="36"/>
      <c r="OOY299" s="36"/>
      <c r="OOZ299" s="36"/>
      <c r="OPA299" s="36"/>
      <c r="OPB299" s="36"/>
      <c r="OPC299" s="36"/>
      <c r="OPD299" s="36"/>
      <c r="OPE299" s="36"/>
      <c r="OPF299" s="36"/>
      <c r="OPG299" s="36"/>
      <c r="OPH299" s="36"/>
      <c r="OPI299" s="36"/>
      <c r="OPJ299" s="36"/>
      <c r="OPK299" s="36"/>
      <c r="OPL299" s="36"/>
      <c r="OPM299" s="36"/>
      <c r="OPN299" s="36"/>
      <c r="OPO299" s="36"/>
      <c r="OPP299" s="36"/>
      <c r="OPQ299" s="36"/>
      <c r="OPR299" s="36"/>
      <c r="OPS299" s="36"/>
      <c r="OPT299" s="36"/>
      <c r="OPU299" s="36"/>
      <c r="OPV299" s="36"/>
      <c r="OPW299" s="36"/>
      <c r="OPX299" s="36"/>
      <c r="OPY299" s="36"/>
      <c r="OPZ299" s="36"/>
      <c r="OQA299" s="36"/>
      <c r="OQB299" s="36"/>
      <c r="OQC299" s="36"/>
      <c r="OQD299" s="36"/>
      <c r="OQE299" s="36"/>
      <c r="OQF299" s="36"/>
      <c r="OQG299" s="36"/>
      <c r="OQH299" s="36"/>
      <c r="OQI299" s="36"/>
      <c r="OQJ299" s="36"/>
      <c r="OQK299" s="36"/>
      <c r="OQL299" s="36"/>
      <c r="OQM299" s="36"/>
      <c r="OQN299" s="36"/>
      <c r="OQO299" s="36"/>
      <c r="OQP299" s="36"/>
      <c r="OQQ299" s="36"/>
      <c r="OQR299" s="36"/>
      <c r="OQS299" s="36"/>
      <c r="OQT299" s="36"/>
      <c r="OQU299" s="36"/>
      <c r="OQV299" s="36"/>
      <c r="OQW299" s="36"/>
      <c r="OQX299" s="36"/>
      <c r="OQY299" s="36"/>
      <c r="OQZ299" s="36"/>
      <c r="ORA299" s="36"/>
      <c r="ORB299" s="36"/>
      <c r="ORC299" s="36"/>
      <c r="ORD299" s="36"/>
      <c r="ORE299" s="36"/>
      <c r="ORF299" s="36"/>
      <c r="ORG299" s="36"/>
      <c r="ORH299" s="36"/>
      <c r="ORI299" s="36"/>
      <c r="ORJ299" s="36"/>
      <c r="ORK299" s="36"/>
      <c r="ORL299" s="36"/>
      <c r="ORM299" s="36"/>
      <c r="ORN299" s="36"/>
      <c r="ORO299" s="36"/>
      <c r="ORP299" s="36"/>
      <c r="ORQ299" s="36"/>
      <c r="ORR299" s="36"/>
      <c r="ORS299" s="36"/>
      <c r="ORT299" s="36"/>
      <c r="ORU299" s="36"/>
      <c r="ORV299" s="36"/>
      <c r="ORW299" s="36"/>
      <c r="ORX299" s="36"/>
      <c r="ORY299" s="36"/>
      <c r="ORZ299" s="36"/>
      <c r="OSA299" s="36"/>
      <c r="OSB299" s="36"/>
      <c r="OSC299" s="36"/>
      <c r="OSD299" s="36"/>
      <c r="OSE299" s="36"/>
      <c r="OSF299" s="36"/>
      <c r="OSG299" s="36"/>
      <c r="OSH299" s="36"/>
      <c r="OSI299" s="36"/>
      <c r="OSJ299" s="36"/>
      <c r="OSK299" s="36"/>
      <c r="OSL299" s="36"/>
      <c r="OSM299" s="36"/>
      <c r="OSN299" s="36"/>
      <c r="OSO299" s="36"/>
      <c r="OSP299" s="36"/>
      <c r="OSQ299" s="36"/>
      <c r="OSR299" s="36"/>
      <c r="OSS299" s="36"/>
      <c r="OST299" s="36"/>
      <c r="OSU299" s="36"/>
      <c r="OSV299" s="36"/>
      <c r="OSW299" s="36"/>
      <c r="OSX299" s="36"/>
      <c r="OSY299" s="36"/>
      <c r="OSZ299" s="36"/>
      <c r="OTA299" s="36"/>
      <c r="OTB299" s="36"/>
      <c r="OTC299" s="36"/>
      <c r="OTD299" s="36"/>
      <c r="OTE299" s="36"/>
      <c r="OTF299" s="36"/>
      <c r="OTG299" s="36"/>
      <c r="OTH299" s="36"/>
      <c r="OTI299" s="36"/>
      <c r="OTJ299" s="36"/>
      <c r="OTK299" s="36"/>
      <c r="OTL299" s="36"/>
      <c r="OTM299" s="36"/>
      <c r="OTN299" s="36"/>
      <c r="OTO299" s="36"/>
      <c r="OTP299" s="36"/>
      <c r="OTQ299" s="36"/>
      <c r="OTR299" s="36"/>
      <c r="OTS299" s="36"/>
      <c r="OTT299" s="36"/>
      <c r="OTU299" s="36"/>
      <c r="OTV299" s="36"/>
      <c r="OTW299" s="36"/>
      <c r="OTX299" s="36"/>
      <c r="OTY299" s="36"/>
      <c r="OTZ299" s="36"/>
      <c r="OUA299" s="36"/>
      <c r="OUB299" s="36"/>
      <c r="OUC299" s="36"/>
      <c r="OUD299" s="36"/>
      <c r="OUE299" s="36"/>
      <c r="OUF299" s="36"/>
      <c r="OUG299" s="36"/>
      <c r="OUH299" s="36"/>
      <c r="OUI299" s="36"/>
      <c r="OUJ299" s="36"/>
      <c r="OUK299" s="36"/>
      <c r="OUL299" s="36"/>
      <c r="OUM299" s="36"/>
      <c r="OUN299" s="36"/>
      <c r="OUO299" s="36"/>
      <c r="OUP299" s="36"/>
      <c r="OUQ299" s="36"/>
      <c r="OUR299" s="36"/>
      <c r="OUS299" s="36"/>
      <c r="OUT299" s="36"/>
      <c r="OUU299" s="36"/>
      <c r="OUV299" s="36"/>
      <c r="OUW299" s="36"/>
      <c r="OUX299" s="36"/>
      <c r="OUY299" s="36"/>
      <c r="OUZ299" s="36"/>
      <c r="OVA299" s="36"/>
      <c r="OVB299" s="36"/>
      <c r="OVC299" s="36"/>
      <c r="OVD299" s="36"/>
      <c r="OVE299" s="36"/>
      <c r="OVF299" s="36"/>
      <c r="OVG299" s="36"/>
      <c r="OVH299" s="36"/>
      <c r="OVI299" s="36"/>
      <c r="OVJ299" s="36"/>
      <c r="OVK299" s="36"/>
      <c r="OVL299" s="36"/>
      <c r="OVM299" s="36"/>
      <c r="OVN299" s="36"/>
      <c r="OVO299" s="36"/>
      <c r="OVP299" s="36"/>
      <c r="OVQ299" s="36"/>
      <c r="OVR299" s="36"/>
      <c r="OVS299" s="36"/>
      <c r="OVT299" s="36"/>
      <c r="OVU299" s="36"/>
      <c r="OVV299" s="36"/>
      <c r="OVW299" s="36"/>
      <c r="OVX299" s="36"/>
      <c r="OVY299" s="36"/>
      <c r="OVZ299" s="36"/>
      <c r="OWA299" s="36"/>
      <c r="OWB299" s="36"/>
      <c r="OWC299" s="36"/>
      <c r="OWD299" s="36"/>
      <c r="OWE299" s="36"/>
      <c r="OWF299" s="36"/>
      <c r="OWG299" s="36"/>
      <c r="OWH299" s="36"/>
      <c r="OWI299" s="36"/>
      <c r="OWJ299" s="36"/>
      <c r="OWK299" s="36"/>
      <c r="OWL299" s="36"/>
      <c r="OWM299" s="36"/>
      <c r="OWN299" s="36"/>
      <c r="OWO299" s="36"/>
      <c r="OWP299" s="36"/>
      <c r="OWQ299" s="36"/>
      <c r="OWR299" s="36"/>
      <c r="OWS299" s="36"/>
      <c r="OWT299" s="36"/>
      <c r="OWU299" s="36"/>
      <c r="OWV299" s="36"/>
      <c r="OWW299" s="36"/>
      <c r="OWX299" s="36"/>
      <c r="OWY299" s="36"/>
      <c r="OWZ299" s="36"/>
      <c r="OXA299" s="36"/>
      <c r="OXB299" s="36"/>
      <c r="OXC299" s="36"/>
      <c r="OXD299" s="36"/>
      <c r="OXE299" s="36"/>
      <c r="OXF299" s="36"/>
      <c r="OXG299" s="36"/>
      <c r="OXH299" s="36"/>
      <c r="OXI299" s="36"/>
      <c r="OXJ299" s="36"/>
      <c r="OXK299" s="36"/>
      <c r="OXL299" s="36"/>
      <c r="OXM299" s="36"/>
      <c r="OXN299" s="36"/>
      <c r="OXO299" s="36"/>
      <c r="OXP299" s="36"/>
      <c r="OXQ299" s="36"/>
      <c r="OXR299" s="36"/>
      <c r="OXS299" s="36"/>
      <c r="OXT299" s="36"/>
      <c r="OXU299" s="36"/>
      <c r="OXV299" s="36"/>
      <c r="OXW299" s="36"/>
      <c r="OXX299" s="36"/>
      <c r="OXY299" s="36"/>
      <c r="OXZ299" s="36"/>
      <c r="OYA299" s="36"/>
      <c r="OYB299" s="36"/>
      <c r="OYC299" s="36"/>
      <c r="OYD299" s="36"/>
      <c r="OYE299" s="36"/>
      <c r="OYF299" s="36"/>
      <c r="OYG299" s="36"/>
      <c r="OYH299" s="36"/>
      <c r="OYI299" s="36"/>
      <c r="OYJ299" s="36"/>
      <c r="OYK299" s="36"/>
      <c r="OYL299" s="36"/>
      <c r="OYM299" s="36"/>
      <c r="OYN299" s="36"/>
      <c r="OYO299" s="36"/>
      <c r="OYP299" s="36"/>
      <c r="OYQ299" s="36"/>
      <c r="OYR299" s="36"/>
      <c r="OYS299" s="36"/>
      <c r="OYT299" s="36"/>
      <c r="OYU299" s="36"/>
      <c r="OYV299" s="36"/>
      <c r="OYW299" s="36"/>
      <c r="OYX299" s="36"/>
      <c r="OYY299" s="36"/>
      <c r="OYZ299" s="36"/>
      <c r="OZA299" s="36"/>
      <c r="OZB299" s="36"/>
      <c r="OZC299" s="36"/>
      <c r="OZD299" s="36"/>
      <c r="OZE299" s="36"/>
      <c r="OZF299" s="36"/>
      <c r="OZG299" s="36"/>
      <c r="OZH299" s="36"/>
      <c r="OZI299" s="36"/>
      <c r="OZJ299" s="36"/>
      <c r="OZK299" s="36"/>
      <c r="OZL299" s="36"/>
      <c r="OZM299" s="36"/>
      <c r="OZN299" s="36"/>
      <c r="OZO299" s="36"/>
      <c r="OZP299" s="36"/>
      <c r="OZQ299" s="36"/>
      <c r="OZR299" s="36"/>
      <c r="OZS299" s="36"/>
      <c r="OZT299" s="36"/>
      <c r="OZU299" s="36"/>
      <c r="OZV299" s="36"/>
      <c r="OZW299" s="36"/>
      <c r="OZX299" s="36"/>
      <c r="OZY299" s="36"/>
      <c r="OZZ299" s="36"/>
      <c r="PAA299" s="36"/>
      <c r="PAB299" s="36"/>
      <c r="PAC299" s="36"/>
      <c r="PAD299" s="36"/>
      <c r="PAE299" s="36"/>
      <c r="PAF299" s="36"/>
      <c r="PAG299" s="36"/>
      <c r="PAH299" s="36"/>
      <c r="PAI299" s="36"/>
      <c r="PAJ299" s="36"/>
      <c r="PAK299" s="36"/>
      <c r="PAL299" s="36"/>
      <c r="PAM299" s="36"/>
      <c r="PAN299" s="36"/>
      <c r="PAO299" s="36"/>
      <c r="PAP299" s="36"/>
      <c r="PAQ299" s="36"/>
      <c r="PAR299" s="36"/>
      <c r="PAS299" s="36"/>
      <c r="PAT299" s="36"/>
      <c r="PAU299" s="36"/>
      <c r="PAV299" s="36"/>
      <c r="PAW299" s="36"/>
      <c r="PAX299" s="36"/>
      <c r="PAY299" s="36"/>
      <c r="PAZ299" s="36"/>
      <c r="PBA299" s="36"/>
      <c r="PBB299" s="36"/>
      <c r="PBC299" s="36"/>
      <c r="PBD299" s="36"/>
      <c r="PBE299" s="36"/>
      <c r="PBF299" s="36"/>
      <c r="PBG299" s="36"/>
      <c r="PBH299" s="36"/>
      <c r="PBI299" s="36"/>
      <c r="PBJ299" s="36"/>
      <c r="PBK299" s="36"/>
      <c r="PBL299" s="36"/>
      <c r="PBM299" s="36"/>
      <c r="PBN299" s="36"/>
      <c r="PBO299" s="36"/>
      <c r="PBP299" s="36"/>
      <c r="PBQ299" s="36"/>
      <c r="PBR299" s="36"/>
      <c r="PBS299" s="36"/>
      <c r="PBT299" s="36"/>
      <c r="PBU299" s="36"/>
      <c r="PBV299" s="36"/>
      <c r="PBW299" s="36"/>
      <c r="PBX299" s="36"/>
      <c r="PBY299" s="36"/>
      <c r="PBZ299" s="36"/>
      <c r="PCA299" s="36"/>
      <c r="PCB299" s="36"/>
      <c r="PCC299" s="36"/>
      <c r="PCD299" s="36"/>
      <c r="PCE299" s="36"/>
      <c r="PCF299" s="36"/>
      <c r="PCG299" s="36"/>
      <c r="PCH299" s="36"/>
      <c r="PCI299" s="36"/>
      <c r="PCJ299" s="36"/>
      <c r="PCK299" s="36"/>
      <c r="PCL299" s="36"/>
      <c r="PCM299" s="36"/>
      <c r="PCN299" s="36"/>
      <c r="PCO299" s="36"/>
      <c r="PCP299" s="36"/>
      <c r="PCQ299" s="36"/>
      <c r="PCR299" s="36"/>
      <c r="PCS299" s="36"/>
      <c r="PCT299" s="36"/>
      <c r="PCU299" s="36"/>
      <c r="PCV299" s="36"/>
      <c r="PCW299" s="36"/>
      <c r="PCX299" s="36"/>
      <c r="PCY299" s="36"/>
      <c r="PCZ299" s="36"/>
      <c r="PDA299" s="36"/>
      <c r="PDB299" s="36"/>
      <c r="PDC299" s="36"/>
      <c r="PDD299" s="36"/>
      <c r="PDE299" s="36"/>
      <c r="PDF299" s="36"/>
      <c r="PDG299" s="36"/>
      <c r="PDH299" s="36"/>
      <c r="PDI299" s="36"/>
      <c r="PDJ299" s="36"/>
      <c r="PDK299" s="36"/>
      <c r="PDL299" s="36"/>
      <c r="PDM299" s="36"/>
      <c r="PDN299" s="36"/>
      <c r="PDO299" s="36"/>
      <c r="PDP299" s="36"/>
      <c r="PDQ299" s="36"/>
      <c r="PDR299" s="36"/>
      <c r="PDS299" s="36"/>
      <c r="PDT299" s="36"/>
      <c r="PDU299" s="36"/>
      <c r="PDV299" s="36"/>
      <c r="PDW299" s="36"/>
      <c r="PDX299" s="36"/>
      <c r="PDY299" s="36"/>
      <c r="PDZ299" s="36"/>
      <c r="PEA299" s="36"/>
      <c r="PEB299" s="36"/>
      <c r="PEC299" s="36"/>
      <c r="PED299" s="36"/>
      <c r="PEE299" s="36"/>
      <c r="PEF299" s="36"/>
      <c r="PEG299" s="36"/>
      <c r="PEH299" s="36"/>
      <c r="PEI299" s="36"/>
      <c r="PEJ299" s="36"/>
      <c r="PEK299" s="36"/>
      <c r="PEL299" s="36"/>
      <c r="PEM299" s="36"/>
      <c r="PEN299" s="36"/>
      <c r="PEO299" s="36"/>
      <c r="PEP299" s="36"/>
      <c r="PEQ299" s="36"/>
      <c r="PER299" s="36"/>
      <c r="PES299" s="36"/>
      <c r="PET299" s="36"/>
      <c r="PEU299" s="36"/>
      <c r="PEV299" s="36"/>
      <c r="PEW299" s="36"/>
      <c r="PEX299" s="36"/>
      <c r="PEY299" s="36"/>
      <c r="PEZ299" s="36"/>
      <c r="PFA299" s="36"/>
      <c r="PFB299" s="36"/>
      <c r="PFC299" s="36"/>
      <c r="PFD299" s="36"/>
      <c r="PFE299" s="36"/>
      <c r="PFF299" s="36"/>
      <c r="PFG299" s="36"/>
      <c r="PFH299" s="36"/>
      <c r="PFI299" s="36"/>
      <c r="PFJ299" s="36"/>
      <c r="PFK299" s="36"/>
      <c r="PFL299" s="36"/>
      <c r="PFM299" s="36"/>
      <c r="PFN299" s="36"/>
      <c r="PFO299" s="36"/>
      <c r="PFP299" s="36"/>
      <c r="PFQ299" s="36"/>
      <c r="PFR299" s="36"/>
      <c r="PFS299" s="36"/>
      <c r="PFT299" s="36"/>
      <c r="PFU299" s="36"/>
      <c r="PFV299" s="36"/>
      <c r="PFW299" s="36"/>
      <c r="PFX299" s="36"/>
      <c r="PFY299" s="36"/>
      <c r="PFZ299" s="36"/>
      <c r="PGA299" s="36"/>
      <c r="PGB299" s="36"/>
      <c r="PGC299" s="36"/>
      <c r="PGD299" s="36"/>
      <c r="PGE299" s="36"/>
      <c r="PGF299" s="36"/>
      <c r="PGG299" s="36"/>
      <c r="PGH299" s="36"/>
      <c r="PGI299" s="36"/>
      <c r="PGJ299" s="36"/>
      <c r="PGK299" s="36"/>
      <c r="PGL299" s="36"/>
      <c r="PGM299" s="36"/>
      <c r="PGN299" s="36"/>
      <c r="PGO299" s="36"/>
      <c r="PGP299" s="36"/>
      <c r="PGQ299" s="36"/>
      <c r="PGR299" s="36"/>
      <c r="PGS299" s="36"/>
      <c r="PGT299" s="36"/>
      <c r="PGU299" s="36"/>
      <c r="PGV299" s="36"/>
      <c r="PGW299" s="36"/>
      <c r="PGX299" s="36"/>
      <c r="PGY299" s="36"/>
      <c r="PGZ299" s="36"/>
      <c r="PHA299" s="36"/>
      <c r="PHB299" s="36"/>
      <c r="PHC299" s="36"/>
      <c r="PHD299" s="36"/>
      <c r="PHE299" s="36"/>
      <c r="PHF299" s="36"/>
      <c r="PHG299" s="36"/>
      <c r="PHH299" s="36"/>
      <c r="PHI299" s="36"/>
      <c r="PHJ299" s="36"/>
      <c r="PHK299" s="36"/>
      <c r="PHL299" s="36"/>
      <c r="PHM299" s="36"/>
      <c r="PHN299" s="36"/>
      <c r="PHO299" s="36"/>
      <c r="PHP299" s="36"/>
      <c r="PHQ299" s="36"/>
      <c r="PHR299" s="36"/>
      <c r="PHS299" s="36"/>
      <c r="PHT299" s="36"/>
      <c r="PHU299" s="36"/>
      <c r="PHV299" s="36"/>
      <c r="PHW299" s="36"/>
      <c r="PHX299" s="36"/>
      <c r="PHY299" s="36"/>
      <c r="PHZ299" s="36"/>
      <c r="PIA299" s="36"/>
      <c r="PIB299" s="36"/>
      <c r="PIC299" s="36"/>
      <c r="PID299" s="36"/>
      <c r="PIE299" s="36"/>
      <c r="PIF299" s="36"/>
      <c r="PIG299" s="36"/>
      <c r="PIH299" s="36"/>
      <c r="PII299" s="36"/>
      <c r="PIJ299" s="36"/>
      <c r="PIK299" s="36"/>
      <c r="PIL299" s="36"/>
      <c r="PIM299" s="36"/>
      <c r="PIN299" s="36"/>
      <c r="PIO299" s="36"/>
      <c r="PIP299" s="36"/>
      <c r="PIQ299" s="36"/>
      <c r="PIR299" s="36"/>
      <c r="PIS299" s="36"/>
      <c r="PIT299" s="36"/>
      <c r="PIU299" s="36"/>
      <c r="PIV299" s="36"/>
      <c r="PIW299" s="36"/>
      <c r="PIX299" s="36"/>
      <c r="PIY299" s="36"/>
      <c r="PIZ299" s="36"/>
      <c r="PJA299" s="36"/>
      <c r="PJB299" s="36"/>
      <c r="PJC299" s="36"/>
      <c r="PJD299" s="36"/>
      <c r="PJE299" s="36"/>
      <c r="PJF299" s="36"/>
      <c r="PJG299" s="36"/>
      <c r="PJH299" s="36"/>
      <c r="PJI299" s="36"/>
      <c r="PJJ299" s="36"/>
      <c r="PJK299" s="36"/>
      <c r="PJL299" s="36"/>
      <c r="PJM299" s="36"/>
      <c r="PJN299" s="36"/>
      <c r="PJO299" s="36"/>
      <c r="PJP299" s="36"/>
      <c r="PJQ299" s="36"/>
      <c r="PJR299" s="36"/>
      <c r="PJS299" s="36"/>
      <c r="PJT299" s="36"/>
      <c r="PJU299" s="36"/>
      <c r="PJV299" s="36"/>
      <c r="PJW299" s="36"/>
      <c r="PJX299" s="36"/>
      <c r="PJY299" s="36"/>
      <c r="PJZ299" s="36"/>
      <c r="PKA299" s="36"/>
      <c r="PKB299" s="36"/>
      <c r="PKC299" s="36"/>
      <c r="PKD299" s="36"/>
      <c r="PKE299" s="36"/>
      <c r="PKF299" s="36"/>
      <c r="PKG299" s="36"/>
      <c r="PKH299" s="36"/>
      <c r="PKI299" s="36"/>
      <c r="PKJ299" s="36"/>
      <c r="PKK299" s="36"/>
      <c r="PKL299" s="36"/>
      <c r="PKM299" s="36"/>
      <c r="PKN299" s="36"/>
      <c r="PKO299" s="36"/>
      <c r="PKP299" s="36"/>
      <c r="PKQ299" s="36"/>
      <c r="PKR299" s="36"/>
      <c r="PKS299" s="36"/>
      <c r="PKT299" s="36"/>
      <c r="PKU299" s="36"/>
      <c r="PKV299" s="36"/>
      <c r="PKW299" s="36"/>
      <c r="PKX299" s="36"/>
      <c r="PKY299" s="36"/>
      <c r="PKZ299" s="36"/>
      <c r="PLA299" s="36"/>
      <c r="PLB299" s="36"/>
      <c r="PLC299" s="36"/>
      <c r="PLD299" s="36"/>
      <c r="PLE299" s="36"/>
      <c r="PLF299" s="36"/>
      <c r="PLG299" s="36"/>
      <c r="PLH299" s="36"/>
      <c r="PLI299" s="36"/>
      <c r="PLJ299" s="36"/>
      <c r="PLK299" s="36"/>
      <c r="PLL299" s="36"/>
      <c r="PLM299" s="36"/>
      <c r="PLN299" s="36"/>
      <c r="PLO299" s="36"/>
      <c r="PLP299" s="36"/>
      <c r="PLQ299" s="36"/>
      <c r="PLR299" s="36"/>
      <c r="PLS299" s="36"/>
      <c r="PLT299" s="36"/>
      <c r="PLU299" s="36"/>
      <c r="PLV299" s="36"/>
      <c r="PLW299" s="36"/>
      <c r="PLX299" s="36"/>
      <c r="PLY299" s="36"/>
      <c r="PLZ299" s="36"/>
      <c r="PMA299" s="36"/>
      <c r="PMB299" s="36"/>
      <c r="PMC299" s="36"/>
      <c r="PMD299" s="36"/>
      <c r="PME299" s="36"/>
      <c r="PMF299" s="36"/>
      <c r="PMG299" s="36"/>
      <c r="PMH299" s="36"/>
      <c r="PMI299" s="36"/>
      <c r="PMJ299" s="36"/>
      <c r="PMK299" s="36"/>
      <c r="PML299" s="36"/>
      <c r="PMM299" s="36"/>
      <c r="PMN299" s="36"/>
      <c r="PMO299" s="36"/>
      <c r="PMP299" s="36"/>
      <c r="PMQ299" s="36"/>
      <c r="PMR299" s="36"/>
      <c r="PMS299" s="36"/>
      <c r="PMT299" s="36"/>
      <c r="PMU299" s="36"/>
      <c r="PMV299" s="36"/>
      <c r="PMW299" s="36"/>
      <c r="PMX299" s="36"/>
      <c r="PMY299" s="36"/>
      <c r="PMZ299" s="36"/>
      <c r="PNA299" s="36"/>
      <c r="PNB299" s="36"/>
      <c r="PNC299" s="36"/>
      <c r="PND299" s="36"/>
      <c r="PNE299" s="36"/>
      <c r="PNF299" s="36"/>
      <c r="PNG299" s="36"/>
      <c r="PNH299" s="36"/>
      <c r="PNI299" s="36"/>
      <c r="PNJ299" s="36"/>
      <c r="PNK299" s="36"/>
      <c r="PNL299" s="36"/>
      <c r="PNM299" s="36"/>
      <c r="PNN299" s="36"/>
      <c r="PNO299" s="36"/>
      <c r="PNP299" s="36"/>
      <c r="PNQ299" s="36"/>
      <c r="PNR299" s="36"/>
      <c r="PNS299" s="36"/>
      <c r="PNT299" s="36"/>
      <c r="PNU299" s="36"/>
      <c r="PNV299" s="36"/>
      <c r="PNW299" s="36"/>
      <c r="PNX299" s="36"/>
      <c r="PNY299" s="36"/>
      <c r="PNZ299" s="36"/>
      <c r="POA299" s="36"/>
      <c r="POB299" s="36"/>
      <c r="POC299" s="36"/>
      <c r="POD299" s="36"/>
      <c r="POE299" s="36"/>
      <c r="POF299" s="36"/>
      <c r="POG299" s="36"/>
      <c r="POH299" s="36"/>
      <c r="POI299" s="36"/>
      <c r="POJ299" s="36"/>
      <c r="POK299" s="36"/>
      <c r="POL299" s="36"/>
      <c r="POM299" s="36"/>
      <c r="PON299" s="36"/>
      <c r="POO299" s="36"/>
      <c r="POP299" s="36"/>
      <c r="POQ299" s="36"/>
      <c r="POR299" s="36"/>
      <c r="POS299" s="36"/>
      <c r="POT299" s="36"/>
      <c r="POU299" s="36"/>
      <c r="POV299" s="36"/>
      <c r="POW299" s="36"/>
      <c r="POX299" s="36"/>
      <c r="POY299" s="36"/>
      <c r="POZ299" s="36"/>
      <c r="PPA299" s="36"/>
      <c r="PPB299" s="36"/>
      <c r="PPC299" s="36"/>
      <c r="PPD299" s="36"/>
      <c r="PPE299" s="36"/>
      <c r="PPF299" s="36"/>
      <c r="PPG299" s="36"/>
      <c r="PPH299" s="36"/>
      <c r="PPI299" s="36"/>
      <c r="PPJ299" s="36"/>
      <c r="PPK299" s="36"/>
      <c r="PPL299" s="36"/>
      <c r="PPM299" s="36"/>
      <c r="PPN299" s="36"/>
      <c r="PPO299" s="36"/>
      <c r="PPP299" s="36"/>
      <c r="PPQ299" s="36"/>
      <c r="PPR299" s="36"/>
      <c r="PPS299" s="36"/>
      <c r="PPT299" s="36"/>
      <c r="PPU299" s="36"/>
      <c r="PPV299" s="36"/>
      <c r="PPW299" s="36"/>
      <c r="PPX299" s="36"/>
      <c r="PPY299" s="36"/>
      <c r="PPZ299" s="36"/>
      <c r="PQA299" s="36"/>
      <c r="PQB299" s="36"/>
      <c r="PQC299" s="36"/>
      <c r="PQD299" s="36"/>
      <c r="PQE299" s="36"/>
      <c r="PQF299" s="36"/>
      <c r="PQG299" s="36"/>
      <c r="PQH299" s="36"/>
      <c r="PQI299" s="36"/>
      <c r="PQJ299" s="36"/>
      <c r="PQK299" s="36"/>
      <c r="PQL299" s="36"/>
      <c r="PQM299" s="36"/>
      <c r="PQN299" s="36"/>
      <c r="PQO299" s="36"/>
      <c r="PQP299" s="36"/>
      <c r="PQQ299" s="36"/>
      <c r="PQR299" s="36"/>
      <c r="PQS299" s="36"/>
      <c r="PQT299" s="36"/>
      <c r="PQU299" s="36"/>
      <c r="PQV299" s="36"/>
      <c r="PQW299" s="36"/>
      <c r="PQX299" s="36"/>
      <c r="PQY299" s="36"/>
      <c r="PQZ299" s="36"/>
      <c r="PRA299" s="36"/>
      <c r="PRB299" s="36"/>
      <c r="PRC299" s="36"/>
      <c r="PRD299" s="36"/>
      <c r="PRE299" s="36"/>
      <c r="PRF299" s="36"/>
      <c r="PRG299" s="36"/>
      <c r="PRH299" s="36"/>
      <c r="PRI299" s="36"/>
      <c r="PRJ299" s="36"/>
      <c r="PRK299" s="36"/>
      <c r="PRL299" s="36"/>
      <c r="PRM299" s="36"/>
      <c r="PRN299" s="36"/>
      <c r="PRO299" s="36"/>
      <c r="PRP299" s="36"/>
      <c r="PRQ299" s="36"/>
      <c r="PRR299" s="36"/>
      <c r="PRS299" s="36"/>
      <c r="PRT299" s="36"/>
      <c r="PRU299" s="36"/>
      <c r="PRV299" s="36"/>
      <c r="PRW299" s="36"/>
      <c r="PRX299" s="36"/>
      <c r="PRY299" s="36"/>
      <c r="PRZ299" s="36"/>
      <c r="PSA299" s="36"/>
      <c r="PSB299" s="36"/>
      <c r="PSC299" s="36"/>
      <c r="PSD299" s="36"/>
      <c r="PSE299" s="36"/>
      <c r="PSF299" s="36"/>
      <c r="PSG299" s="36"/>
      <c r="PSH299" s="36"/>
      <c r="PSI299" s="36"/>
      <c r="PSJ299" s="36"/>
      <c r="PSK299" s="36"/>
      <c r="PSL299" s="36"/>
      <c r="PSM299" s="36"/>
      <c r="PSN299" s="36"/>
      <c r="PSO299" s="36"/>
      <c r="PSP299" s="36"/>
      <c r="PSQ299" s="36"/>
      <c r="PSR299" s="36"/>
      <c r="PSS299" s="36"/>
      <c r="PST299" s="36"/>
      <c r="PSU299" s="36"/>
      <c r="PSV299" s="36"/>
      <c r="PSW299" s="36"/>
      <c r="PSX299" s="36"/>
      <c r="PSY299" s="36"/>
      <c r="PSZ299" s="36"/>
      <c r="PTA299" s="36"/>
      <c r="PTB299" s="36"/>
      <c r="PTC299" s="36"/>
      <c r="PTD299" s="36"/>
      <c r="PTE299" s="36"/>
      <c r="PTF299" s="36"/>
      <c r="PTG299" s="36"/>
      <c r="PTH299" s="36"/>
      <c r="PTI299" s="36"/>
      <c r="PTJ299" s="36"/>
      <c r="PTK299" s="36"/>
      <c r="PTL299" s="36"/>
      <c r="PTM299" s="36"/>
      <c r="PTN299" s="36"/>
      <c r="PTO299" s="36"/>
      <c r="PTP299" s="36"/>
      <c r="PTQ299" s="36"/>
      <c r="PTR299" s="36"/>
      <c r="PTS299" s="36"/>
      <c r="PTT299" s="36"/>
      <c r="PTU299" s="36"/>
      <c r="PTV299" s="36"/>
      <c r="PTW299" s="36"/>
      <c r="PTX299" s="36"/>
      <c r="PTY299" s="36"/>
      <c r="PTZ299" s="36"/>
      <c r="PUA299" s="36"/>
      <c r="PUB299" s="36"/>
      <c r="PUC299" s="36"/>
      <c r="PUD299" s="36"/>
      <c r="PUE299" s="36"/>
      <c r="PUF299" s="36"/>
      <c r="PUG299" s="36"/>
      <c r="PUH299" s="36"/>
      <c r="PUI299" s="36"/>
      <c r="PUJ299" s="36"/>
      <c r="PUK299" s="36"/>
      <c r="PUL299" s="36"/>
      <c r="PUM299" s="36"/>
      <c r="PUN299" s="36"/>
      <c r="PUO299" s="36"/>
      <c r="PUP299" s="36"/>
      <c r="PUQ299" s="36"/>
      <c r="PUR299" s="36"/>
      <c r="PUS299" s="36"/>
      <c r="PUT299" s="36"/>
      <c r="PUU299" s="36"/>
      <c r="PUV299" s="36"/>
      <c r="PUW299" s="36"/>
      <c r="PUX299" s="36"/>
      <c r="PUY299" s="36"/>
      <c r="PUZ299" s="36"/>
      <c r="PVA299" s="36"/>
      <c r="PVB299" s="36"/>
      <c r="PVC299" s="36"/>
      <c r="PVD299" s="36"/>
      <c r="PVE299" s="36"/>
      <c r="PVF299" s="36"/>
      <c r="PVG299" s="36"/>
      <c r="PVH299" s="36"/>
      <c r="PVI299" s="36"/>
      <c r="PVJ299" s="36"/>
      <c r="PVK299" s="36"/>
      <c r="PVL299" s="36"/>
      <c r="PVM299" s="36"/>
      <c r="PVN299" s="36"/>
      <c r="PVO299" s="36"/>
      <c r="PVP299" s="36"/>
      <c r="PVQ299" s="36"/>
      <c r="PVR299" s="36"/>
      <c r="PVS299" s="36"/>
      <c r="PVT299" s="36"/>
      <c r="PVU299" s="36"/>
      <c r="PVV299" s="36"/>
      <c r="PVW299" s="36"/>
      <c r="PVX299" s="36"/>
      <c r="PVY299" s="36"/>
      <c r="PVZ299" s="36"/>
      <c r="PWA299" s="36"/>
      <c r="PWB299" s="36"/>
      <c r="PWC299" s="36"/>
      <c r="PWD299" s="36"/>
      <c r="PWE299" s="36"/>
      <c r="PWF299" s="36"/>
      <c r="PWG299" s="36"/>
      <c r="PWH299" s="36"/>
      <c r="PWI299" s="36"/>
      <c r="PWJ299" s="36"/>
      <c r="PWK299" s="36"/>
      <c r="PWL299" s="36"/>
      <c r="PWM299" s="36"/>
      <c r="PWN299" s="36"/>
      <c r="PWO299" s="36"/>
      <c r="PWP299" s="36"/>
      <c r="PWQ299" s="36"/>
      <c r="PWR299" s="36"/>
      <c r="PWS299" s="36"/>
      <c r="PWT299" s="36"/>
      <c r="PWU299" s="36"/>
      <c r="PWV299" s="36"/>
      <c r="PWW299" s="36"/>
      <c r="PWX299" s="36"/>
      <c r="PWY299" s="36"/>
      <c r="PWZ299" s="36"/>
      <c r="PXA299" s="36"/>
      <c r="PXB299" s="36"/>
      <c r="PXC299" s="36"/>
      <c r="PXD299" s="36"/>
      <c r="PXE299" s="36"/>
      <c r="PXF299" s="36"/>
      <c r="PXG299" s="36"/>
      <c r="PXH299" s="36"/>
      <c r="PXI299" s="36"/>
      <c r="PXJ299" s="36"/>
      <c r="PXK299" s="36"/>
      <c r="PXL299" s="36"/>
      <c r="PXM299" s="36"/>
      <c r="PXN299" s="36"/>
      <c r="PXO299" s="36"/>
      <c r="PXP299" s="36"/>
      <c r="PXQ299" s="36"/>
      <c r="PXR299" s="36"/>
      <c r="PXS299" s="36"/>
      <c r="PXT299" s="36"/>
      <c r="PXU299" s="36"/>
      <c r="PXV299" s="36"/>
      <c r="PXW299" s="36"/>
      <c r="PXX299" s="36"/>
      <c r="PXY299" s="36"/>
      <c r="PXZ299" s="36"/>
      <c r="PYA299" s="36"/>
      <c r="PYB299" s="36"/>
      <c r="PYC299" s="36"/>
      <c r="PYD299" s="36"/>
      <c r="PYE299" s="36"/>
      <c r="PYF299" s="36"/>
      <c r="PYG299" s="36"/>
      <c r="PYH299" s="36"/>
      <c r="PYI299" s="36"/>
      <c r="PYJ299" s="36"/>
      <c r="PYK299" s="36"/>
      <c r="PYL299" s="36"/>
      <c r="PYM299" s="36"/>
      <c r="PYN299" s="36"/>
      <c r="PYO299" s="36"/>
      <c r="PYP299" s="36"/>
      <c r="PYQ299" s="36"/>
      <c r="PYR299" s="36"/>
      <c r="PYS299" s="36"/>
      <c r="PYT299" s="36"/>
      <c r="PYU299" s="36"/>
      <c r="PYV299" s="36"/>
      <c r="PYW299" s="36"/>
      <c r="PYX299" s="36"/>
      <c r="PYY299" s="36"/>
      <c r="PYZ299" s="36"/>
      <c r="PZA299" s="36"/>
      <c r="PZB299" s="36"/>
      <c r="PZC299" s="36"/>
      <c r="PZD299" s="36"/>
      <c r="PZE299" s="36"/>
      <c r="PZF299" s="36"/>
      <c r="PZG299" s="36"/>
      <c r="PZH299" s="36"/>
      <c r="PZI299" s="36"/>
      <c r="PZJ299" s="36"/>
      <c r="PZK299" s="36"/>
      <c r="PZL299" s="36"/>
      <c r="PZM299" s="36"/>
      <c r="PZN299" s="36"/>
      <c r="PZO299" s="36"/>
      <c r="PZP299" s="36"/>
      <c r="PZQ299" s="36"/>
      <c r="PZR299" s="36"/>
      <c r="PZS299" s="36"/>
      <c r="PZT299" s="36"/>
      <c r="PZU299" s="36"/>
      <c r="PZV299" s="36"/>
      <c r="PZW299" s="36"/>
      <c r="PZX299" s="36"/>
      <c r="PZY299" s="36"/>
      <c r="PZZ299" s="36"/>
      <c r="QAA299" s="36"/>
      <c r="QAB299" s="36"/>
      <c r="QAC299" s="36"/>
      <c r="QAD299" s="36"/>
      <c r="QAE299" s="36"/>
      <c r="QAF299" s="36"/>
      <c r="QAG299" s="36"/>
      <c r="QAH299" s="36"/>
      <c r="QAI299" s="36"/>
      <c r="QAJ299" s="36"/>
      <c r="QAK299" s="36"/>
      <c r="QAL299" s="36"/>
      <c r="QAM299" s="36"/>
      <c r="QAN299" s="36"/>
      <c r="QAO299" s="36"/>
      <c r="QAP299" s="36"/>
      <c r="QAQ299" s="36"/>
      <c r="QAR299" s="36"/>
      <c r="QAS299" s="36"/>
      <c r="QAT299" s="36"/>
      <c r="QAU299" s="36"/>
      <c r="QAV299" s="36"/>
      <c r="QAW299" s="36"/>
      <c r="QAX299" s="36"/>
      <c r="QAY299" s="36"/>
      <c r="QAZ299" s="36"/>
      <c r="QBA299" s="36"/>
      <c r="QBB299" s="36"/>
      <c r="QBC299" s="36"/>
      <c r="QBD299" s="36"/>
      <c r="QBE299" s="36"/>
      <c r="QBF299" s="36"/>
      <c r="QBG299" s="36"/>
      <c r="QBH299" s="36"/>
      <c r="QBI299" s="36"/>
      <c r="QBJ299" s="36"/>
      <c r="QBK299" s="36"/>
      <c r="QBL299" s="36"/>
      <c r="QBM299" s="36"/>
      <c r="QBN299" s="36"/>
      <c r="QBO299" s="36"/>
      <c r="QBP299" s="36"/>
      <c r="QBQ299" s="36"/>
      <c r="QBR299" s="36"/>
      <c r="QBS299" s="36"/>
      <c r="QBT299" s="36"/>
      <c r="QBU299" s="36"/>
      <c r="QBV299" s="36"/>
      <c r="QBW299" s="36"/>
      <c r="QBX299" s="36"/>
      <c r="QBY299" s="36"/>
      <c r="QBZ299" s="36"/>
      <c r="QCA299" s="36"/>
      <c r="QCB299" s="36"/>
      <c r="QCC299" s="36"/>
      <c r="QCD299" s="36"/>
      <c r="QCE299" s="36"/>
      <c r="QCF299" s="36"/>
      <c r="QCG299" s="36"/>
      <c r="QCH299" s="36"/>
      <c r="QCI299" s="36"/>
      <c r="QCJ299" s="36"/>
      <c r="QCK299" s="36"/>
      <c r="QCL299" s="36"/>
      <c r="QCM299" s="36"/>
      <c r="QCN299" s="36"/>
      <c r="QCO299" s="36"/>
      <c r="QCP299" s="36"/>
      <c r="QCQ299" s="36"/>
      <c r="QCR299" s="36"/>
      <c r="QCS299" s="36"/>
      <c r="QCT299" s="36"/>
      <c r="QCU299" s="36"/>
      <c r="QCV299" s="36"/>
      <c r="QCW299" s="36"/>
      <c r="QCX299" s="36"/>
      <c r="QCY299" s="36"/>
      <c r="QCZ299" s="36"/>
      <c r="QDA299" s="36"/>
      <c r="QDB299" s="36"/>
      <c r="QDC299" s="36"/>
      <c r="QDD299" s="36"/>
      <c r="QDE299" s="36"/>
      <c r="QDF299" s="36"/>
      <c r="QDG299" s="36"/>
      <c r="QDH299" s="36"/>
      <c r="QDI299" s="36"/>
      <c r="QDJ299" s="36"/>
      <c r="QDK299" s="36"/>
      <c r="QDL299" s="36"/>
      <c r="QDM299" s="36"/>
      <c r="QDN299" s="36"/>
      <c r="QDO299" s="36"/>
      <c r="QDP299" s="36"/>
      <c r="QDQ299" s="36"/>
      <c r="QDR299" s="36"/>
      <c r="QDS299" s="36"/>
      <c r="QDT299" s="36"/>
      <c r="QDU299" s="36"/>
      <c r="QDV299" s="36"/>
      <c r="QDW299" s="36"/>
      <c r="QDX299" s="36"/>
      <c r="QDY299" s="36"/>
      <c r="QDZ299" s="36"/>
      <c r="QEA299" s="36"/>
      <c r="QEB299" s="36"/>
      <c r="QEC299" s="36"/>
      <c r="QED299" s="36"/>
      <c r="QEE299" s="36"/>
      <c r="QEF299" s="36"/>
      <c r="QEG299" s="36"/>
      <c r="QEH299" s="36"/>
      <c r="QEI299" s="36"/>
      <c r="QEJ299" s="36"/>
      <c r="QEK299" s="36"/>
      <c r="QEL299" s="36"/>
      <c r="QEM299" s="36"/>
      <c r="QEN299" s="36"/>
      <c r="QEO299" s="36"/>
      <c r="QEP299" s="36"/>
      <c r="QEQ299" s="36"/>
      <c r="QER299" s="36"/>
      <c r="QES299" s="36"/>
      <c r="QET299" s="36"/>
      <c r="QEU299" s="36"/>
      <c r="QEV299" s="36"/>
      <c r="QEW299" s="36"/>
      <c r="QEX299" s="36"/>
      <c r="QEY299" s="36"/>
      <c r="QEZ299" s="36"/>
      <c r="QFA299" s="36"/>
      <c r="QFB299" s="36"/>
      <c r="QFC299" s="36"/>
      <c r="QFD299" s="36"/>
      <c r="QFE299" s="36"/>
      <c r="QFF299" s="36"/>
      <c r="QFG299" s="36"/>
      <c r="QFH299" s="36"/>
      <c r="QFI299" s="36"/>
      <c r="QFJ299" s="36"/>
      <c r="QFK299" s="36"/>
      <c r="QFL299" s="36"/>
      <c r="QFM299" s="36"/>
      <c r="QFN299" s="36"/>
      <c r="QFO299" s="36"/>
      <c r="QFP299" s="36"/>
      <c r="QFQ299" s="36"/>
      <c r="QFR299" s="36"/>
      <c r="QFS299" s="36"/>
      <c r="QFT299" s="36"/>
      <c r="QFU299" s="36"/>
      <c r="QFV299" s="36"/>
      <c r="QFW299" s="36"/>
      <c r="QFX299" s="36"/>
      <c r="QFY299" s="36"/>
      <c r="QFZ299" s="36"/>
      <c r="QGA299" s="36"/>
      <c r="QGB299" s="36"/>
      <c r="QGC299" s="36"/>
      <c r="QGD299" s="36"/>
      <c r="QGE299" s="36"/>
      <c r="QGF299" s="36"/>
      <c r="QGG299" s="36"/>
      <c r="QGH299" s="36"/>
      <c r="QGI299" s="36"/>
      <c r="QGJ299" s="36"/>
      <c r="QGK299" s="36"/>
      <c r="QGL299" s="36"/>
      <c r="QGM299" s="36"/>
      <c r="QGN299" s="36"/>
      <c r="QGO299" s="36"/>
      <c r="QGP299" s="36"/>
      <c r="QGQ299" s="36"/>
      <c r="QGR299" s="36"/>
      <c r="QGS299" s="36"/>
      <c r="QGT299" s="36"/>
      <c r="QGU299" s="36"/>
      <c r="QGV299" s="36"/>
      <c r="QGW299" s="36"/>
      <c r="QGX299" s="36"/>
      <c r="QGY299" s="36"/>
      <c r="QGZ299" s="36"/>
      <c r="QHA299" s="36"/>
      <c r="QHB299" s="36"/>
      <c r="QHC299" s="36"/>
      <c r="QHD299" s="36"/>
      <c r="QHE299" s="36"/>
      <c r="QHF299" s="36"/>
      <c r="QHG299" s="36"/>
      <c r="QHH299" s="36"/>
      <c r="QHI299" s="36"/>
      <c r="QHJ299" s="36"/>
      <c r="QHK299" s="36"/>
      <c r="QHL299" s="36"/>
      <c r="QHM299" s="36"/>
      <c r="QHN299" s="36"/>
      <c r="QHO299" s="36"/>
      <c r="QHP299" s="36"/>
      <c r="QHQ299" s="36"/>
      <c r="QHR299" s="36"/>
      <c r="QHS299" s="36"/>
      <c r="QHT299" s="36"/>
      <c r="QHU299" s="36"/>
      <c r="QHV299" s="36"/>
      <c r="QHW299" s="36"/>
      <c r="QHX299" s="36"/>
      <c r="QHY299" s="36"/>
      <c r="QHZ299" s="36"/>
      <c r="QIA299" s="36"/>
      <c r="QIB299" s="36"/>
      <c r="QIC299" s="36"/>
      <c r="QID299" s="36"/>
      <c r="QIE299" s="36"/>
      <c r="QIF299" s="36"/>
      <c r="QIG299" s="36"/>
      <c r="QIH299" s="36"/>
      <c r="QII299" s="36"/>
      <c r="QIJ299" s="36"/>
      <c r="QIK299" s="36"/>
      <c r="QIL299" s="36"/>
      <c r="QIM299" s="36"/>
      <c r="QIN299" s="36"/>
      <c r="QIO299" s="36"/>
      <c r="QIP299" s="36"/>
      <c r="QIQ299" s="36"/>
      <c r="QIR299" s="36"/>
      <c r="QIS299" s="36"/>
      <c r="QIT299" s="36"/>
      <c r="QIU299" s="36"/>
      <c r="QIV299" s="36"/>
      <c r="QIW299" s="36"/>
      <c r="QIX299" s="36"/>
      <c r="QIY299" s="36"/>
      <c r="QIZ299" s="36"/>
      <c r="QJA299" s="36"/>
      <c r="QJB299" s="36"/>
      <c r="QJC299" s="36"/>
      <c r="QJD299" s="36"/>
      <c r="QJE299" s="36"/>
      <c r="QJF299" s="36"/>
      <c r="QJG299" s="36"/>
      <c r="QJH299" s="36"/>
      <c r="QJI299" s="36"/>
      <c r="QJJ299" s="36"/>
      <c r="QJK299" s="36"/>
      <c r="QJL299" s="36"/>
      <c r="QJM299" s="36"/>
      <c r="QJN299" s="36"/>
      <c r="QJO299" s="36"/>
      <c r="QJP299" s="36"/>
      <c r="QJQ299" s="36"/>
      <c r="QJR299" s="36"/>
      <c r="QJS299" s="36"/>
      <c r="QJT299" s="36"/>
      <c r="QJU299" s="36"/>
      <c r="QJV299" s="36"/>
      <c r="QJW299" s="36"/>
      <c r="QJX299" s="36"/>
      <c r="QJY299" s="36"/>
      <c r="QJZ299" s="36"/>
      <c r="QKA299" s="36"/>
      <c r="QKB299" s="36"/>
      <c r="QKC299" s="36"/>
      <c r="QKD299" s="36"/>
      <c r="QKE299" s="36"/>
      <c r="QKF299" s="36"/>
      <c r="QKG299" s="36"/>
      <c r="QKH299" s="36"/>
      <c r="QKI299" s="36"/>
      <c r="QKJ299" s="36"/>
      <c r="QKK299" s="36"/>
      <c r="QKL299" s="36"/>
      <c r="QKM299" s="36"/>
      <c r="QKN299" s="36"/>
      <c r="QKO299" s="36"/>
      <c r="QKP299" s="36"/>
      <c r="QKQ299" s="36"/>
      <c r="QKR299" s="36"/>
      <c r="QKS299" s="36"/>
      <c r="QKT299" s="36"/>
      <c r="QKU299" s="36"/>
      <c r="QKV299" s="36"/>
      <c r="QKW299" s="36"/>
      <c r="QKX299" s="36"/>
      <c r="QKY299" s="36"/>
      <c r="QKZ299" s="36"/>
      <c r="QLA299" s="36"/>
      <c r="QLB299" s="36"/>
      <c r="QLC299" s="36"/>
      <c r="QLD299" s="36"/>
      <c r="QLE299" s="36"/>
      <c r="QLF299" s="36"/>
      <c r="QLG299" s="36"/>
      <c r="QLH299" s="36"/>
      <c r="QLI299" s="36"/>
      <c r="QLJ299" s="36"/>
      <c r="QLK299" s="36"/>
      <c r="QLL299" s="36"/>
      <c r="QLM299" s="36"/>
      <c r="QLN299" s="36"/>
      <c r="QLO299" s="36"/>
      <c r="QLP299" s="36"/>
      <c r="QLQ299" s="36"/>
      <c r="QLR299" s="36"/>
      <c r="QLS299" s="36"/>
      <c r="QLT299" s="36"/>
      <c r="QLU299" s="36"/>
      <c r="QLV299" s="36"/>
      <c r="QLW299" s="36"/>
      <c r="QLX299" s="36"/>
      <c r="QLY299" s="36"/>
      <c r="QLZ299" s="36"/>
      <c r="QMA299" s="36"/>
      <c r="QMB299" s="36"/>
      <c r="QMC299" s="36"/>
      <c r="QMD299" s="36"/>
      <c r="QME299" s="36"/>
      <c r="QMF299" s="36"/>
      <c r="QMG299" s="36"/>
      <c r="QMH299" s="36"/>
      <c r="QMI299" s="36"/>
      <c r="QMJ299" s="36"/>
      <c r="QMK299" s="36"/>
      <c r="QML299" s="36"/>
      <c r="QMM299" s="36"/>
      <c r="QMN299" s="36"/>
      <c r="QMO299" s="36"/>
      <c r="QMP299" s="36"/>
      <c r="QMQ299" s="36"/>
      <c r="QMR299" s="36"/>
      <c r="QMS299" s="36"/>
      <c r="QMT299" s="36"/>
      <c r="QMU299" s="36"/>
      <c r="QMV299" s="36"/>
      <c r="QMW299" s="36"/>
      <c r="QMX299" s="36"/>
      <c r="QMY299" s="36"/>
      <c r="QMZ299" s="36"/>
      <c r="QNA299" s="36"/>
      <c r="QNB299" s="36"/>
      <c r="QNC299" s="36"/>
      <c r="QND299" s="36"/>
      <c r="QNE299" s="36"/>
      <c r="QNF299" s="36"/>
      <c r="QNG299" s="36"/>
      <c r="QNH299" s="36"/>
      <c r="QNI299" s="36"/>
      <c r="QNJ299" s="36"/>
      <c r="QNK299" s="36"/>
      <c r="QNL299" s="36"/>
      <c r="QNM299" s="36"/>
      <c r="QNN299" s="36"/>
      <c r="QNO299" s="36"/>
      <c r="QNP299" s="36"/>
      <c r="QNQ299" s="36"/>
      <c r="QNR299" s="36"/>
      <c r="QNS299" s="36"/>
      <c r="QNT299" s="36"/>
      <c r="QNU299" s="36"/>
      <c r="QNV299" s="36"/>
      <c r="QNW299" s="36"/>
      <c r="QNX299" s="36"/>
      <c r="QNY299" s="36"/>
      <c r="QNZ299" s="36"/>
      <c r="QOA299" s="36"/>
      <c r="QOB299" s="36"/>
      <c r="QOC299" s="36"/>
      <c r="QOD299" s="36"/>
      <c r="QOE299" s="36"/>
      <c r="QOF299" s="36"/>
      <c r="QOG299" s="36"/>
      <c r="QOH299" s="36"/>
      <c r="QOI299" s="36"/>
      <c r="QOJ299" s="36"/>
      <c r="QOK299" s="36"/>
      <c r="QOL299" s="36"/>
      <c r="QOM299" s="36"/>
      <c r="QON299" s="36"/>
      <c r="QOO299" s="36"/>
      <c r="QOP299" s="36"/>
      <c r="QOQ299" s="36"/>
      <c r="QOR299" s="36"/>
      <c r="QOS299" s="36"/>
      <c r="QOT299" s="36"/>
      <c r="QOU299" s="36"/>
      <c r="QOV299" s="36"/>
      <c r="QOW299" s="36"/>
      <c r="QOX299" s="36"/>
      <c r="QOY299" s="36"/>
      <c r="QOZ299" s="36"/>
      <c r="QPA299" s="36"/>
      <c r="QPB299" s="36"/>
      <c r="QPC299" s="36"/>
      <c r="QPD299" s="36"/>
      <c r="QPE299" s="36"/>
      <c r="QPF299" s="36"/>
      <c r="QPG299" s="36"/>
      <c r="QPH299" s="36"/>
      <c r="QPI299" s="36"/>
      <c r="QPJ299" s="36"/>
      <c r="QPK299" s="36"/>
      <c r="QPL299" s="36"/>
      <c r="QPM299" s="36"/>
      <c r="QPN299" s="36"/>
      <c r="QPO299" s="36"/>
      <c r="QPP299" s="36"/>
      <c r="QPQ299" s="36"/>
      <c r="QPR299" s="36"/>
      <c r="QPS299" s="36"/>
      <c r="QPT299" s="36"/>
      <c r="QPU299" s="36"/>
      <c r="QPV299" s="36"/>
      <c r="QPW299" s="36"/>
      <c r="QPX299" s="36"/>
      <c r="QPY299" s="36"/>
      <c r="QPZ299" s="36"/>
      <c r="QQA299" s="36"/>
      <c r="QQB299" s="36"/>
      <c r="QQC299" s="36"/>
      <c r="QQD299" s="36"/>
      <c r="QQE299" s="36"/>
      <c r="QQF299" s="36"/>
      <c r="QQG299" s="36"/>
      <c r="QQH299" s="36"/>
      <c r="QQI299" s="36"/>
      <c r="QQJ299" s="36"/>
      <c r="QQK299" s="36"/>
      <c r="QQL299" s="36"/>
      <c r="QQM299" s="36"/>
      <c r="QQN299" s="36"/>
      <c r="QQO299" s="36"/>
      <c r="QQP299" s="36"/>
      <c r="QQQ299" s="36"/>
      <c r="QQR299" s="36"/>
      <c r="QQS299" s="36"/>
      <c r="QQT299" s="36"/>
      <c r="QQU299" s="36"/>
      <c r="QQV299" s="36"/>
      <c r="QQW299" s="36"/>
      <c r="QQX299" s="36"/>
      <c r="QQY299" s="36"/>
      <c r="QQZ299" s="36"/>
      <c r="QRA299" s="36"/>
      <c r="QRB299" s="36"/>
      <c r="QRC299" s="36"/>
      <c r="QRD299" s="36"/>
      <c r="QRE299" s="36"/>
      <c r="QRF299" s="36"/>
      <c r="QRG299" s="36"/>
      <c r="QRH299" s="36"/>
      <c r="QRI299" s="36"/>
      <c r="QRJ299" s="36"/>
      <c r="QRK299" s="36"/>
      <c r="QRL299" s="36"/>
      <c r="QRM299" s="36"/>
      <c r="QRN299" s="36"/>
      <c r="QRO299" s="36"/>
      <c r="QRP299" s="36"/>
      <c r="QRQ299" s="36"/>
      <c r="QRR299" s="36"/>
      <c r="QRS299" s="36"/>
      <c r="QRT299" s="36"/>
      <c r="QRU299" s="36"/>
      <c r="QRV299" s="36"/>
      <c r="QRW299" s="36"/>
      <c r="QRX299" s="36"/>
      <c r="QRY299" s="36"/>
      <c r="QRZ299" s="36"/>
      <c r="QSA299" s="36"/>
      <c r="QSB299" s="36"/>
      <c r="QSC299" s="36"/>
      <c r="QSD299" s="36"/>
      <c r="QSE299" s="36"/>
      <c r="QSF299" s="36"/>
      <c r="QSG299" s="36"/>
      <c r="QSH299" s="36"/>
      <c r="QSI299" s="36"/>
      <c r="QSJ299" s="36"/>
      <c r="QSK299" s="36"/>
      <c r="QSL299" s="36"/>
      <c r="QSM299" s="36"/>
      <c r="QSN299" s="36"/>
      <c r="QSO299" s="36"/>
      <c r="QSP299" s="36"/>
      <c r="QSQ299" s="36"/>
      <c r="QSR299" s="36"/>
      <c r="QSS299" s="36"/>
      <c r="QST299" s="36"/>
      <c r="QSU299" s="36"/>
      <c r="QSV299" s="36"/>
      <c r="QSW299" s="36"/>
      <c r="QSX299" s="36"/>
      <c r="QSY299" s="36"/>
      <c r="QSZ299" s="36"/>
      <c r="QTA299" s="36"/>
      <c r="QTB299" s="36"/>
      <c r="QTC299" s="36"/>
      <c r="QTD299" s="36"/>
      <c r="QTE299" s="36"/>
      <c r="QTF299" s="36"/>
      <c r="QTG299" s="36"/>
      <c r="QTH299" s="36"/>
      <c r="QTI299" s="36"/>
      <c r="QTJ299" s="36"/>
      <c r="QTK299" s="36"/>
      <c r="QTL299" s="36"/>
      <c r="QTM299" s="36"/>
      <c r="QTN299" s="36"/>
      <c r="QTO299" s="36"/>
      <c r="QTP299" s="36"/>
      <c r="QTQ299" s="36"/>
      <c r="QTR299" s="36"/>
      <c r="QTS299" s="36"/>
      <c r="QTT299" s="36"/>
      <c r="QTU299" s="36"/>
      <c r="QTV299" s="36"/>
      <c r="QTW299" s="36"/>
      <c r="QTX299" s="36"/>
      <c r="QTY299" s="36"/>
      <c r="QTZ299" s="36"/>
      <c r="QUA299" s="36"/>
      <c r="QUB299" s="36"/>
      <c r="QUC299" s="36"/>
      <c r="QUD299" s="36"/>
      <c r="QUE299" s="36"/>
      <c r="QUF299" s="36"/>
      <c r="QUG299" s="36"/>
      <c r="QUH299" s="36"/>
      <c r="QUI299" s="36"/>
      <c r="QUJ299" s="36"/>
      <c r="QUK299" s="36"/>
      <c r="QUL299" s="36"/>
      <c r="QUM299" s="36"/>
      <c r="QUN299" s="36"/>
      <c r="QUO299" s="36"/>
      <c r="QUP299" s="36"/>
      <c r="QUQ299" s="36"/>
      <c r="QUR299" s="36"/>
      <c r="QUS299" s="36"/>
      <c r="QUT299" s="36"/>
      <c r="QUU299" s="36"/>
      <c r="QUV299" s="36"/>
      <c r="QUW299" s="36"/>
      <c r="QUX299" s="36"/>
      <c r="QUY299" s="36"/>
      <c r="QUZ299" s="36"/>
      <c r="QVA299" s="36"/>
      <c r="QVB299" s="36"/>
      <c r="QVC299" s="36"/>
      <c r="QVD299" s="36"/>
      <c r="QVE299" s="36"/>
      <c r="QVF299" s="36"/>
      <c r="QVG299" s="36"/>
      <c r="QVH299" s="36"/>
      <c r="QVI299" s="36"/>
      <c r="QVJ299" s="36"/>
      <c r="QVK299" s="36"/>
      <c r="QVL299" s="36"/>
      <c r="QVM299" s="36"/>
      <c r="QVN299" s="36"/>
      <c r="QVO299" s="36"/>
      <c r="QVP299" s="36"/>
      <c r="QVQ299" s="36"/>
      <c r="QVR299" s="36"/>
      <c r="QVS299" s="36"/>
      <c r="QVT299" s="36"/>
      <c r="QVU299" s="36"/>
      <c r="QVV299" s="36"/>
      <c r="QVW299" s="36"/>
      <c r="QVX299" s="36"/>
      <c r="QVY299" s="36"/>
      <c r="QVZ299" s="36"/>
      <c r="QWA299" s="36"/>
      <c r="QWB299" s="36"/>
      <c r="QWC299" s="36"/>
      <c r="QWD299" s="36"/>
      <c r="QWE299" s="36"/>
      <c r="QWF299" s="36"/>
      <c r="QWG299" s="36"/>
      <c r="QWH299" s="36"/>
      <c r="QWI299" s="36"/>
      <c r="QWJ299" s="36"/>
      <c r="QWK299" s="36"/>
      <c r="QWL299" s="36"/>
      <c r="QWM299" s="36"/>
      <c r="QWN299" s="36"/>
      <c r="QWO299" s="36"/>
      <c r="QWP299" s="36"/>
      <c r="QWQ299" s="36"/>
      <c r="QWR299" s="36"/>
      <c r="QWS299" s="36"/>
      <c r="QWT299" s="36"/>
      <c r="QWU299" s="36"/>
      <c r="QWV299" s="36"/>
      <c r="QWW299" s="36"/>
      <c r="QWX299" s="36"/>
      <c r="QWY299" s="36"/>
      <c r="QWZ299" s="36"/>
      <c r="QXA299" s="36"/>
      <c r="QXB299" s="36"/>
      <c r="QXC299" s="36"/>
      <c r="QXD299" s="36"/>
      <c r="QXE299" s="36"/>
      <c r="QXF299" s="36"/>
      <c r="QXG299" s="36"/>
      <c r="QXH299" s="36"/>
      <c r="QXI299" s="36"/>
      <c r="QXJ299" s="36"/>
      <c r="QXK299" s="36"/>
      <c r="QXL299" s="36"/>
      <c r="QXM299" s="36"/>
      <c r="QXN299" s="36"/>
      <c r="QXO299" s="36"/>
      <c r="QXP299" s="36"/>
      <c r="QXQ299" s="36"/>
      <c r="QXR299" s="36"/>
      <c r="QXS299" s="36"/>
      <c r="QXT299" s="36"/>
      <c r="QXU299" s="36"/>
      <c r="QXV299" s="36"/>
      <c r="QXW299" s="36"/>
      <c r="QXX299" s="36"/>
      <c r="QXY299" s="36"/>
      <c r="QXZ299" s="36"/>
      <c r="QYA299" s="36"/>
      <c r="QYB299" s="36"/>
      <c r="QYC299" s="36"/>
      <c r="QYD299" s="36"/>
      <c r="QYE299" s="36"/>
      <c r="QYF299" s="36"/>
      <c r="QYG299" s="36"/>
      <c r="QYH299" s="36"/>
      <c r="QYI299" s="36"/>
      <c r="QYJ299" s="36"/>
      <c r="QYK299" s="36"/>
      <c r="QYL299" s="36"/>
      <c r="QYM299" s="36"/>
      <c r="QYN299" s="36"/>
      <c r="QYO299" s="36"/>
      <c r="QYP299" s="36"/>
      <c r="QYQ299" s="36"/>
      <c r="QYR299" s="36"/>
      <c r="QYS299" s="36"/>
      <c r="QYT299" s="36"/>
      <c r="QYU299" s="36"/>
      <c r="QYV299" s="36"/>
      <c r="QYW299" s="36"/>
      <c r="QYX299" s="36"/>
      <c r="QYY299" s="36"/>
      <c r="QYZ299" s="36"/>
      <c r="QZA299" s="36"/>
      <c r="QZB299" s="36"/>
      <c r="QZC299" s="36"/>
      <c r="QZD299" s="36"/>
      <c r="QZE299" s="36"/>
      <c r="QZF299" s="36"/>
      <c r="QZG299" s="36"/>
      <c r="QZH299" s="36"/>
      <c r="QZI299" s="36"/>
      <c r="QZJ299" s="36"/>
      <c r="QZK299" s="36"/>
      <c r="QZL299" s="36"/>
      <c r="QZM299" s="36"/>
      <c r="QZN299" s="36"/>
      <c r="QZO299" s="36"/>
      <c r="QZP299" s="36"/>
      <c r="QZQ299" s="36"/>
      <c r="QZR299" s="36"/>
      <c r="QZS299" s="36"/>
      <c r="QZT299" s="36"/>
      <c r="QZU299" s="36"/>
      <c r="QZV299" s="36"/>
      <c r="QZW299" s="36"/>
      <c r="QZX299" s="36"/>
      <c r="QZY299" s="36"/>
      <c r="QZZ299" s="36"/>
      <c r="RAA299" s="36"/>
      <c r="RAB299" s="36"/>
      <c r="RAC299" s="36"/>
      <c r="RAD299" s="36"/>
      <c r="RAE299" s="36"/>
      <c r="RAF299" s="36"/>
      <c r="RAG299" s="36"/>
      <c r="RAH299" s="36"/>
      <c r="RAI299" s="36"/>
      <c r="RAJ299" s="36"/>
      <c r="RAK299" s="36"/>
      <c r="RAL299" s="36"/>
      <c r="RAM299" s="36"/>
      <c r="RAN299" s="36"/>
      <c r="RAO299" s="36"/>
      <c r="RAP299" s="36"/>
      <c r="RAQ299" s="36"/>
      <c r="RAR299" s="36"/>
      <c r="RAS299" s="36"/>
      <c r="RAT299" s="36"/>
      <c r="RAU299" s="36"/>
      <c r="RAV299" s="36"/>
      <c r="RAW299" s="36"/>
      <c r="RAX299" s="36"/>
      <c r="RAY299" s="36"/>
      <c r="RAZ299" s="36"/>
      <c r="RBA299" s="36"/>
      <c r="RBB299" s="36"/>
      <c r="RBC299" s="36"/>
      <c r="RBD299" s="36"/>
      <c r="RBE299" s="36"/>
      <c r="RBF299" s="36"/>
      <c r="RBG299" s="36"/>
      <c r="RBH299" s="36"/>
      <c r="RBI299" s="36"/>
      <c r="RBJ299" s="36"/>
      <c r="RBK299" s="36"/>
      <c r="RBL299" s="36"/>
      <c r="RBM299" s="36"/>
      <c r="RBN299" s="36"/>
      <c r="RBO299" s="36"/>
      <c r="RBP299" s="36"/>
      <c r="RBQ299" s="36"/>
      <c r="RBR299" s="36"/>
      <c r="RBS299" s="36"/>
      <c r="RBT299" s="36"/>
      <c r="RBU299" s="36"/>
      <c r="RBV299" s="36"/>
      <c r="RBW299" s="36"/>
      <c r="RBX299" s="36"/>
      <c r="RBY299" s="36"/>
      <c r="RBZ299" s="36"/>
      <c r="RCA299" s="36"/>
      <c r="RCB299" s="36"/>
      <c r="RCC299" s="36"/>
      <c r="RCD299" s="36"/>
      <c r="RCE299" s="36"/>
      <c r="RCF299" s="36"/>
      <c r="RCG299" s="36"/>
      <c r="RCH299" s="36"/>
      <c r="RCI299" s="36"/>
      <c r="RCJ299" s="36"/>
      <c r="RCK299" s="36"/>
      <c r="RCL299" s="36"/>
      <c r="RCM299" s="36"/>
      <c r="RCN299" s="36"/>
      <c r="RCO299" s="36"/>
      <c r="RCP299" s="36"/>
      <c r="RCQ299" s="36"/>
      <c r="RCR299" s="36"/>
      <c r="RCS299" s="36"/>
      <c r="RCT299" s="36"/>
      <c r="RCU299" s="36"/>
      <c r="RCV299" s="36"/>
      <c r="RCW299" s="36"/>
      <c r="RCX299" s="36"/>
      <c r="RCY299" s="36"/>
      <c r="RCZ299" s="36"/>
      <c r="RDA299" s="36"/>
      <c r="RDB299" s="36"/>
      <c r="RDC299" s="36"/>
      <c r="RDD299" s="36"/>
      <c r="RDE299" s="36"/>
      <c r="RDF299" s="36"/>
      <c r="RDG299" s="36"/>
      <c r="RDH299" s="36"/>
      <c r="RDI299" s="36"/>
      <c r="RDJ299" s="36"/>
      <c r="RDK299" s="36"/>
      <c r="RDL299" s="36"/>
      <c r="RDM299" s="36"/>
      <c r="RDN299" s="36"/>
      <c r="RDO299" s="36"/>
      <c r="RDP299" s="36"/>
      <c r="RDQ299" s="36"/>
      <c r="RDR299" s="36"/>
      <c r="RDS299" s="36"/>
      <c r="RDT299" s="36"/>
      <c r="RDU299" s="36"/>
      <c r="RDV299" s="36"/>
      <c r="RDW299" s="36"/>
      <c r="RDX299" s="36"/>
      <c r="RDY299" s="36"/>
      <c r="RDZ299" s="36"/>
      <c r="REA299" s="36"/>
      <c r="REB299" s="36"/>
      <c r="REC299" s="36"/>
      <c r="RED299" s="36"/>
      <c r="REE299" s="36"/>
      <c r="REF299" s="36"/>
      <c r="REG299" s="36"/>
      <c r="REH299" s="36"/>
      <c r="REI299" s="36"/>
      <c r="REJ299" s="36"/>
      <c r="REK299" s="36"/>
      <c r="REL299" s="36"/>
      <c r="REM299" s="36"/>
      <c r="REN299" s="36"/>
      <c r="REO299" s="36"/>
      <c r="REP299" s="36"/>
      <c r="REQ299" s="36"/>
      <c r="RER299" s="36"/>
      <c r="RES299" s="36"/>
      <c r="RET299" s="36"/>
      <c r="REU299" s="36"/>
      <c r="REV299" s="36"/>
      <c r="REW299" s="36"/>
      <c r="REX299" s="36"/>
      <c r="REY299" s="36"/>
      <c r="REZ299" s="36"/>
      <c r="RFA299" s="36"/>
      <c r="RFB299" s="36"/>
      <c r="RFC299" s="36"/>
      <c r="RFD299" s="36"/>
      <c r="RFE299" s="36"/>
      <c r="RFF299" s="36"/>
      <c r="RFG299" s="36"/>
      <c r="RFH299" s="36"/>
      <c r="RFI299" s="36"/>
      <c r="RFJ299" s="36"/>
      <c r="RFK299" s="36"/>
      <c r="RFL299" s="36"/>
      <c r="RFM299" s="36"/>
      <c r="RFN299" s="36"/>
      <c r="RFO299" s="36"/>
      <c r="RFP299" s="36"/>
      <c r="RFQ299" s="36"/>
      <c r="RFR299" s="36"/>
      <c r="RFS299" s="36"/>
      <c r="RFT299" s="36"/>
      <c r="RFU299" s="36"/>
      <c r="RFV299" s="36"/>
      <c r="RFW299" s="36"/>
      <c r="RFX299" s="36"/>
      <c r="RFY299" s="36"/>
      <c r="RFZ299" s="36"/>
      <c r="RGA299" s="36"/>
      <c r="RGB299" s="36"/>
      <c r="RGC299" s="36"/>
      <c r="RGD299" s="36"/>
      <c r="RGE299" s="36"/>
      <c r="RGF299" s="36"/>
      <c r="RGG299" s="36"/>
      <c r="RGH299" s="36"/>
      <c r="RGI299" s="36"/>
      <c r="RGJ299" s="36"/>
      <c r="RGK299" s="36"/>
      <c r="RGL299" s="36"/>
      <c r="RGM299" s="36"/>
      <c r="RGN299" s="36"/>
      <c r="RGO299" s="36"/>
      <c r="RGP299" s="36"/>
      <c r="RGQ299" s="36"/>
      <c r="RGR299" s="36"/>
      <c r="RGS299" s="36"/>
      <c r="RGT299" s="36"/>
      <c r="RGU299" s="36"/>
      <c r="RGV299" s="36"/>
      <c r="RGW299" s="36"/>
      <c r="RGX299" s="36"/>
      <c r="RGY299" s="36"/>
      <c r="RGZ299" s="36"/>
      <c r="RHA299" s="36"/>
      <c r="RHB299" s="36"/>
      <c r="RHC299" s="36"/>
      <c r="RHD299" s="36"/>
      <c r="RHE299" s="36"/>
      <c r="RHF299" s="36"/>
      <c r="RHG299" s="36"/>
      <c r="RHH299" s="36"/>
      <c r="RHI299" s="36"/>
      <c r="RHJ299" s="36"/>
      <c r="RHK299" s="36"/>
      <c r="RHL299" s="36"/>
      <c r="RHM299" s="36"/>
      <c r="RHN299" s="36"/>
      <c r="RHO299" s="36"/>
      <c r="RHP299" s="36"/>
      <c r="RHQ299" s="36"/>
      <c r="RHR299" s="36"/>
      <c r="RHS299" s="36"/>
      <c r="RHT299" s="36"/>
      <c r="RHU299" s="36"/>
      <c r="RHV299" s="36"/>
      <c r="RHW299" s="36"/>
      <c r="RHX299" s="36"/>
      <c r="RHY299" s="36"/>
      <c r="RHZ299" s="36"/>
      <c r="RIA299" s="36"/>
      <c r="RIB299" s="36"/>
      <c r="RIC299" s="36"/>
      <c r="RID299" s="36"/>
      <c r="RIE299" s="36"/>
      <c r="RIF299" s="36"/>
      <c r="RIG299" s="36"/>
      <c r="RIH299" s="36"/>
      <c r="RII299" s="36"/>
      <c r="RIJ299" s="36"/>
      <c r="RIK299" s="36"/>
      <c r="RIL299" s="36"/>
      <c r="RIM299" s="36"/>
      <c r="RIN299" s="36"/>
      <c r="RIO299" s="36"/>
      <c r="RIP299" s="36"/>
      <c r="RIQ299" s="36"/>
      <c r="RIR299" s="36"/>
      <c r="RIS299" s="36"/>
      <c r="RIT299" s="36"/>
      <c r="RIU299" s="36"/>
      <c r="RIV299" s="36"/>
      <c r="RIW299" s="36"/>
      <c r="RIX299" s="36"/>
      <c r="RIY299" s="36"/>
      <c r="RIZ299" s="36"/>
      <c r="RJA299" s="36"/>
      <c r="RJB299" s="36"/>
      <c r="RJC299" s="36"/>
      <c r="RJD299" s="36"/>
      <c r="RJE299" s="36"/>
      <c r="RJF299" s="36"/>
      <c r="RJG299" s="36"/>
      <c r="RJH299" s="36"/>
      <c r="RJI299" s="36"/>
      <c r="RJJ299" s="36"/>
      <c r="RJK299" s="36"/>
      <c r="RJL299" s="36"/>
      <c r="RJM299" s="36"/>
      <c r="RJN299" s="36"/>
      <c r="RJO299" s="36"/>
      <c r="RJP299" s="36"/>
      <c r="RJQ299" s="36"/>
      <c r="RJR299" s="36"/>
      <c r="RJS299" s="36"/>
      <c r="RJT299" s="36"/>
      <c r="RJU299" s="36"/>
      <c r="RJV299" s="36"/>
      <c r="RJW299" s="36"/>
      <c r="RJX299" s="36"/>
      <c r="RJY299" s="36"/>
      <c r="RJZ299" s="36"/>
      <c r="RKA299" s="36"/>
      <c r="RKB299" s="36"/>
      <c r="RKC299" s="36"/>
      <c r="RKD299" s="36"/>
      <c r="RKE299" s="36"/>
      <c r="RKF299" s="36"/>
      <c r="RKG299" s="36"/>
      <c r="RKH299" s="36"/>
      <c r="RKI299" s="36"/>
      <c r="RKJ299" s="36"/>
      <c r="RKK299" s="36"/>
      <c r="RKL299" s="36"/>
      <c r="RKM299" s="36"/>
      <c r="RKN299" s="36"/>
      <c r="RKO299" s="36"/>
      <c r="RKP299" s="36"/>
      <c r="RKQ299" s="36"/>
      <c r="RKR299" s="36"/>
      <c r="RKS299" s="36"/>
      <c r="RKT299" s="36"/>
      <c r="RKU299" s="36"/>
      <c r="RKV299" s="36"/>
      <c r="RKW299" s="36"/>
      <c r="RKX299" s="36"/>
      <c r="RKY299" s="36"/>
      <c r="RKZ299" s="36"/>
      <c r="RLA299" s="36"/>
      <c r="RLB299" s="36"/>
      <c r="RLC299" s="36"/>
      <c r="RLD299" s="36"/>
      <c r="RLE299" s="36"/>
      <c r="RLF299" s="36"/>
      <c r="RLG299" s="36"/>
      <c r="RLH299" s="36"/>
      <c r="RLI299" s="36"/>
      <c r="RLJ299" s="36"/>
      <c r="RLK299" s="36"/>
      <c r="RLL299" s="36"/>
      <c r="RLM299" s="36"/>
      <c r="RLN299" s="36"/>
      <c r="RLO299" s="36"/>
      <c r="RLP299" s="36"/>
      <c r="RLQ299" s="36"/>
      <c r="RLR299" s="36"/>
      <c r="RLS299" s="36"/>
      <c r="RLT299" s="36"/>
      <c r="RLU299" s="36"/>
      <c r="RLV299" s="36"/>
      <c r="RLW299" s="36"/>
      <c r="RLX299" s="36"/>
      <c r="RLY299" s="36"/>
      <c r="RLZ299" s="36"/>
      <c r="RMA299" s="36"/>
      <c r="RMB299" s="36"/>
      <c r="RMC299" s="36"/>
      <c r="RMD299" s="36"/>
      <c r="RME299" s="36"/>
      <c r="RMF299" s="36"/>
      <c r="RMG299" s="36"/>
      <c r="RMH299" s="36"/>
      <c r="RMI299" s="36"/>
      <c r="RMJ299" s="36"/>
      <c r="RMK299" s="36"/>
      <c r="RML299" s="36"/>
      <c r="RMM299" s="36"/>
      <c r="RMN299" s="36"/>
      <c r="RMO299" s="36"/>
      <c r="RMP299" s="36"/>
      <c r="RMQ299" s="36"/>
      <c r="RMR299" s="36"/>
      <c r="RMS299" s="36"/>
      <c r="RMT299" s="36"/>
      <c r="RMU299" s="36"/>
      <c r="RMV299" s="36"/>
      <c r="RMW299" s="36"/>
      <c r="RMX299" s="36"/>
      <c r="RMY299" s="36"/>
      <c r="RMZ299" s="36"/>
      <c r="RNA299" s="36"/>
      <c r="RNB299" s="36"/>
      <c r="RNC299" s="36"/>
      <c r="RND299" s="36"/>
      <c r="RNE299" s="36"/>
      <c r="RNF299" s="36"/>
      <c r="RNG299" s="36"/>
      <c r="RNH299" s="36"/>
      <c r="RNI299" s="36"/>
      <c r="RNJ299" s="36"/>
      <c r="RNK299" s="36"/>
      <c r="RNL299" s="36"/>
      <c r="RNM299" s="36"/>
      <c r="RNN299" s="36"/>
      <c r="RNO299" s="36"/>
      <c r="RNP299" s="36"/>
      <c r="RNQ299" s="36"/>
      <c r="RNR299" s="36"/>
      <c r="RNS299" s="36"/>
      <c r="RNT299" s="36"/>
      <c r="RNU299" s="36"/>
      <c r="RNV299" s="36"/>
      <c r="RNW299" s="36"/>
      <c r="RNX299" s="36"/>
      <c r="RNY299" s="36"/>
      <c r="RNZ299" s="36"/>
      <c r="ROA299" s="36"/>
      <c r="ROB299" s="36"/>
      <c r="ROC299" s="36"/>
      <c r="ROD299" s="36"/>
      <c r="ROE299" s="36"/>
      <c r="ROF299" s="36"/>
      <c r="ROG299" s="36"/>
      <c r="ROH299" s="36"/>
      <c r="ROI299" s="36"/>
      <c r="ROJ299" s="36"/>
      <c r="ROK299" s="36"/>
      <c r="ROL299" s="36"/>
      <c r="ROM299" s="36"/>
      <c r="RON299" s="36"/>
      <c r="ROO299" s="36"/>
      <c r="ROP299" s="36"/>
      <c r="ROQ299" s="36"/>
      <c r="ROR299" s="36"/>
      <c r="ROS299" s="36"/>
      <c r="ROT299" s="36"/>
      <c r="ROU299" s="36"/>
      <c r="ROV299" s="36"/>
      <c r="ROW299" s="36"/>
      <c r="ROX299" s="36"/>
      <c r="ROY299" s="36"/>
      <c r="ROZ299" s="36"/>
      <c r="RPA299" s="36"/>
      <c r="RPB299" s="36"/>
      <c r="RPC299" s="36"/>
      <c r="RPD299" s="36"/>
      <c r="RPE299" s="36"/>
      <c r="RPF299" s="36"/>
      <c r="RPG299" s="36"/>
      <c r="RPH299" s="36"/>
      <c r="RPI299" s="36"/>
      <c r="RPJ299" s="36"/>
      <c r="RPK299" s="36"/>
      <c r="RPL299" s="36"/>
      <c r="RPM299" s="36"/>
      <c r="RPN299" s="36"/>
      <c r="RPO299" s="36"/>
      <c r="RPP299" s="36"/>
      <c r="RPQ299" s="36"/>
      <c r="RPR299" s="36"/>
      <c r="RPS299" s="36"/>
      <c r="RPT299" s="36"/>
      <c r="RPU299" s="36"/>
      <c r="RPV299" s="36"/>
      <c r="RPW299" s="36"/>
      <c r="RPX299" s="36"/>
      <c r="RPY299" s="36"/>
      <c r="RPZ299" s="36"/>
      <c r="RQA299" s="36"/>
      <c r="RQB299" s="36"/>
      <c r="RQC299" s="36"/>
      <c r="RQD299" s="36"/>
      <c r="RQE299" s="36"/>
      <c r="RQF299" s="36"/>
      <c r="RQG299" s="36"/>
      <c r="RQH299" s="36"/>
      <c r="RQI299" s="36"/>
      <c r="RQJ299" s="36"/>
      <c r="RQK299" s="36"/>
      <c r="RQL299" s="36"/>
      <c r="RQM299" s="36"/>
      <c r="RQN299" s="36"/>
      <c r="RQO299" s="36"/>
      <c r="RQP299" s="36"/>
      <c r="RQQ299" s="36"/>
      <c r="RQR299" s="36"/>
      <c r="RQS299" s="36"/>
      <c r="RQT299" s="36"/>
      <c r="RQU299" s="36"/>
      <c r="RQV299" s="36"/>
      <c r="RQW299" s="36"/>
      <c r="RQX299" s="36"/>
      <c r="RQY299" s="36"/>
      <c r="RQZ299" s="36"/>
      <c r="RRA299" s="36"/>
      <c r="RRB299" s="36"/>
      <c r="RRC299" s="36"/>
      <c r="RRD299" s="36"/>
      <c r="RRE299" s="36"/>
      <c r="RRF299" s="36"/>
      <c r="RRG299" s="36"/>
      <c r="RRH299" s="36"/>
      <c r="RRI299" s="36"/>
      <c r="RRJ299" s="36"/>
      <c r="RRK299" s="36"/>
      <c r="RRL299" s="36"/>
      <c r="RRM299" s="36"/>
      <c r="RRN299" s="36"/>
      <c r="RRO299" s="36"/>
      <c r="RRP299" s="36"/>
      <c r="RRQ299" s="36"/>
      <c r="RRR299" s="36"/>
      <c r="RRS299" s="36"/>
      <c r="RRT299" s="36"/>
      <c r="RRU299" s="36"/>
      <c r="RRV299" s="36"/>
      <c r="RRW299" s="36"/>
      <c r="RRX299" s="36"/>
      <c r="RRY299" s="36"/>
      <c r="RRZ299" s="36"/>
      <c r="RSA299" s="36"/>
      <c r="RSB299" s="36"/>
      <c r="RSC299" s="36"/>
      <c r="RSD299" s="36"/>
      <c r="RSE299" s="36"/>
      <c r="RSF299" s="36"/>
      <c r="RSG299" s="36"/>
      <c r="RSH299" s="36"/>
      <c r="RSI299" s="36"/>
      <c r="RSJ299" s="36"/>
      <c r="RSK299" s="36"/>
      <c r="RSL299" s="36"/>
      <c r="RSM299" s="36"/>
      <c r="RSN299" s="36"/>
      <c r="RSO299" s="36"/>
      <c r="RSP299" s="36"/>
      <c r="RSQ299" s="36"/>
      <c r="RSR299" s="36"/>
      <c r="RSS299" s="36"/>
      <c r="RST299" s="36"/>
      <c r="RSU299" s="36"/>
      <c r="RSV299" s="36"/>
      <c r="RSW299" s="36"/>
      <c r="RSX299" s="36"/>
      <c r="RSY299" s="36"/>
      <c r="RSZ299" s="36"/>
      <c r="RTA299" s="36"/>
      <c r="RTB299" s="36"/>
      <c r="RTC299" s="36"/>
      <c r="RTD299" s="36"/>
      <c r="RTE299" s="36"/>
      <c r="RTF299" s="36"/>
      <c r="RTG299" s="36"/>
      <c r="RTH299" s="36"/>
      <c r="RTI299" s="36"/>
      <c r="RTJ299" s="36"/>
      <c r="RTK299" s="36"/>
      <c r="RTL299" s="36"/>
      <c r="RTM299" s="36"/>
      <c r="RTN299" s="36"/>
      <c r="RTO299" s="36"/>
      <c r="RTP299" s="36"/>
      <c r="RTQ299" s="36"/>
      <c r="RTR299" s="36"/>
      <c r="RTS299" s="36"/>
      <c r="RTT299" s="36"/>
      <c r="RTU299" s="36"/>
      <c r="RTV299" s="36"/>
      <c r="RTW299" s="36"/>
      <c r="RTX299" s="36"/>
      <c r="RTY299" s="36"/>
      <c r="RTZ299" s="36"/>
      <c r="RUA299" s="36"/>
      <c r="RUB299" s="36"/>
      <c r="RUC299" s="36"/>
      <c r="RUD299" s="36"/>
      <c r="RUE299" s="36"/>
      <c r="RUF299" s="36"/>
      <c r="RUG299" s="36"/>
      <c r="RUH299" s="36"/>
      <c r="RUI299" s="36"/>
      <c r="RUJ299" s="36"/>
      <c r="RUK299" s="36"/>
      <c r="RUL299" s="36"/>
      <c r="RUM299" s="36"/>
      <c r="RUN299" s="36"/>
      <c r="RUO299" s="36"/>
      <c r="RUP299" s="36"/>
      <c r="RUQ299" s="36"/>
      <c r="RUR299" s="36"/>
      <c r="RUS299" s="36"/>
      <c r="RUT299" s="36"/>
      <c r="RUU299" s="36"/>
      <c r="RUV299" s="36"/>
      <c r="RUW299" s="36"/>
      <c r="RUX299" s="36"/>
      <c r="RUY299" s="36"/>
      <c r="RUZ299" s="36"/>
      <c r="RVA299" s="36"/>
      <c r="RVB299" s="36"/>
      <c r="RVC299" s="36"/>
      <c r="RVD299" s="36"/>
      <c r="RVE299" s="36"/>
      <c r="RVF299" s="36"/>
      <c r="RVG299" s="36"/>
      <c r="RVH299" s="36"/>
      <c r="RVI299" s="36"/>
      <c r="RVJ299" s="36"/>
      <c r="RVK299" s="36"/>
      <c r="RVL299" s="36"/>
      <c r="RVM299" s="36"/>
      <c r="RVN299" s="36"/>
      <c r="RVO299" s="36"/>
      <c r="RVP299" s="36"/>
      <c r="RVQ299" s="36"/>
      <c r="RVR299" s="36"/>
      <c r="RVS299" s="36"/>
      <c r="RVT299" s="36"/>
      <c r="RVU299" s="36"/>
      <c r="RVV299" s="36"/>
      <c r="RVW299" s="36"/>
      <c r="RVX299" s="36"/>
      <c r="RVY299" s="36"/>
      <c r="RVZ299" s="36"/>
      <c r="RWA299" s="36"/>
      <c r="RWB299" s="36"/>
      <c r="RWC299" s="36"/>
      <c r="RWD299" s="36"/>
      <c r="RWE299" s="36"/>
      <c r="RWF299" s="36"/>
      <c r="RWG299" s="36"/>
      <c r="RWH299" s="36"/>
      <c r="RWI299" s="36"/>
      <c r="RWJ299" s="36"/>
      <c r="RWK299" s="36"/>
      <c r="RWL299" s="36"/>
      <c r="RWM299" s="36"/>
      <c r="RWN299" s="36"/>
      <c r="RWO299" s="36"/>
      <c r="RWP299" s="36"/>
      <c r="RWQ299" s="36"/>
      <c r="RWR299" s="36"/>
      <c r="RWS299" s="36"/>
      <c r="RWT299" s="36"/>
      <c r="RWU299" s="36"/>
      <c r="RWV299" s="36"/>
      <c r="RWW299" s="36"/>
      <c r="RWX299" s="36"/>
      <c r="RWY299" s="36"/>
      <c r="RWZ299" s="36"/>
      <c r="RXA299" s="36"/>
      <c r="RXB299" s="36"/>
      <c r="RXC299" s="36"/>
      <c r="RXD299" s="36"/>
      <c r="RXE299" s="36"/>
      <c r="RXF299" s="36"/>
      <c r="RXG299" s="36"/>
      <c r="RXH299" s="36"/>
      <c r="RXI299" s="36"/>
      <c r="RXJ299" s="36"/>
      <c r="RXK299" s="36"/>
      <c r="RXL299" s="36"/>
      <c r="RXM299" s="36"/>
      <c r="RXN299" s="36"/>
      <c r="RXO299" s="36"/>
      <c r="RXP299" s="36"/>
      <c r="RXQ299" s="36"/>
      <c r="RXR299" s="36"/>
      <c r="RXS299" s="36"/>
      <c r="RXT299" s="36"/>
      <c r="RXU299" s="36"/>
      <c r="RXV299" s="36"/>
      <c r="RXW299" s="36"/>
      <c r="RXX299" s="36"/>
      <c r="RXY299" s="36"/>
      <c r="RXZ299" s="36"/>
      <c r="RYA299" s="36"/>
      <c r="RYB299" s="36"/>
      <c r="RYC299" s="36"/>
      <c r="RYD299" s="36"/>
      <c r="RYE299" s="36"/>
      <c r="RYF299" s="36"/>
      <c r="RYG299" s="36"/>
      <c r="RYH299" s="36"/>
      <c r="RYI299" s="36"/>
      <c r="RYJ299" s="36"/>
      <c r="RYK299" s="36"/>
      <c r="RYL299" s="36"/>
      <c r="RYM299" s="36"/>
      <c r="RYN299" s="36"/>
      <c r="RYO299" s="36"/>
      <c r="RYP299" s="36"/>
      <c r="RYQ299" s="36"/>
      <c r="RYR299" s="36"/>
      <c r="RYS299" s="36"/>
      <c r="RYT299" s="36"/>
      <c r="RYU299" s="36"/>
      <c r="RYV299" s="36"/>
      <c r="RYW299" s="36"/>
      <c r="RYX299" s="36"/>
      <c r="RYY299" s="36"/>
      <c r="RYZ299" s="36"/>
      <c r="RZA299" s="36"/>
      <c r="RZB299" s="36"/>
      <c r="RZC299" s="36"/>
      <c r="RZD299" s="36"/>
      <c r="RZE299" s="36"/>
      <c r="RZF299" s="36"/>
      <c r="RZG299" s="36"/>
      <c r="RZH299" s="36"/>
      <c r="RZI299" s="36"/>
      <c r="RZJ299" s="36"/>
      <c r="RZK299" s="36"/>
      <c r="RZL299" s="36"/>
      <c r="RZM299" s="36"/>
      <c r="RZN299" s="36"/>
      <c r="RZO299" s="36"/>
      <c r="RZP299" s="36"/>
      <c r="RZQ299" s="36"/>
      <c r="RZR299" s="36"/>
      <c r="RZS299" s="36"/>
      <c r="RZT299" s="36"/>
      <c r="RZU299" s="36"/>
      <c r="RZV299" s="36"/>
      <c r="RZW299" s="36"/>
      <c r="RZX299" s="36"/>
      <c r="RZY299" s="36"/>
      <c r="RZZ299" s="36"/>
      <c r="SAA299" s="36"/>
      <c r="SAB299" s="36"/>
      <c r="SAC299" s="36"/>
      <c r="SAD299" s="36"/>
      <c r="SAE299" s="36"/>
      <c r="SAF299" s="36"/>
      <c r="SAG299" s="36"/>
      <c r="SAH299" s="36"/>
      <c r="SAI299" s="36"/>
      <c r="SAJ299" s="36"/>
      <c r="SAK299" s="36"/>
      <c r="SAL299" s="36"/>
      <c r="SAM299" s="36"/>
      <c r="SAN299" s="36"/>
      <c r="SAO299" s="36"/>
      <c r="SAP299" s="36"/>
      <c r="SAQ299" s="36"/>
      <c r="SAR299" s="36"/>
      <c r="SAS299" s="36"/>
      <c r="SAT299" s="36"/>
      <c r="SAU299" s="36"/>
      <c r="SAV299" s="36"/>
      <c r="SAW299" s="36"/>
      <c r="SAX299" s="36"/>
      <c r="SAY299" s="36"/>
      <c r="SAZ299" s="36"/>
      <c r="SBA299" s="36"/>
      <c r="SBB299" s="36"/>
      <c r="SBC299" s="36"/>
      <c r="SBD299" s="36"/>
      <c r="SBE299" s="36"/>
      <c r="SBF299" s="36"/>
      <c r="SBG299" s="36"/>
      <c r="SBH299" s="36"/>
      <c r="SBI299" s="36"/>
      <c r="SBJ299" s="36"/>
      <c r="SBK299" s="36"/>
      <c r="SBL299" s="36"/>
      <c r="SBM299" s="36"/>
      <c r="SBN299" s="36"/>
      <c r="SBO299" s="36"/>
      <c r="SBP299" s="36"/>
      <c r="SBQ299" s="36"/>
      <c r="SBR299" s="36"/>
      <c r="SBS299" s="36"/>
      <c r="SBT299" s="36"/>
      <c r="SBU299" s="36"/>
      <c r="SBV299" s="36"/>
      <c r="SBW299" s="36"/>
      <c r="SBX299" s="36"/>
      <c r="SBY299" s="36"/>
      <c r="SBZ299" s="36"/>
      <c r="SCA299" s="36"/>
      <c r="SCB299" s="36"/>
      <c r="SCC299" s="36"/>
      <c r="SCD299" s="36"/>
      <c r="SCE299" s="36"/>
      <c r="SCF299" s="36"/>
      <c r="SCG299" s="36"/>
      <c r="SCH299" s="36"/>
      <c r="SCI299" s="36"/>
      <c r="SCJ299" s="36"/>
      <c r="SCK299" s="36"/>
      <c r="SCL299" s="36"/>
      <c r="SCM299" s="36"/>
      <c r="SCN299" s="36"/>
      <c r="SCO299" s="36"/>
      <c r="SCP299" s="36"/>
      <c r="SCQ299" s="36"/>
      <c r="SCR299" s="36"/>
      <c r="SCS299" s="36"/>
      <c r="SCT299" s="36"/>
      <c r="SCU299" s="36"/>
      <c r="SCV299" s="36"/>
      <c r="SCW299" s="36"/>
      <c r="SCX299" s="36"/>
      <c r="SCY299" s="36"/>
      <c r="SCZ299" s="36"/>
      <c r="SDA299" s="36"/>
      <c r="SDB299" s="36"/>
      <c r="SDC299" s="36"/>
      <c r="SDD299" s="36"/>
      <c r="SDE299" s="36"/>
      <c r="SDF299" s="36"/>
      <c r="SDG299" s="36"/>
      <c r="SDH299" s="36"/>
      <c r="SDI299" s="36"/>
      <c r="SDJ299" s="36"/>
      <c r="SDK299" s="36"/>
      <c r="SDL299" s="36"/>
      <c r="SDM299" s="36"/>
      <c r="SDN299" s="36"/>
      <c r="SDO299" s="36"/>
      <c r="SDP299" s="36"/>
      <c r="SDQ299" s="36"/>
      <c r="SDR299" s="36"/>
      <c r="SDS299" s="36"/>
      <c r="SDT299" s="36"/>
      <c r="SDU299" s="36"/>
      <c r="SDV299" s="36"/>
      <c r="SDW299" s="36"/>
      <c r="SDX299" s="36"/>
      <c r="SDY299" s="36"/>
      <c r="SDZ299" s="36"/>
      <c r="SEA299" s="36"/>
      <c r="SEB299" s="36"/>
      <c r="SEC299" s="36"/>
      <c r="SED299" s="36"/>
      <c r="SEE299" s="36"/>
      <c r="SEF299" s="36"/>
      <c r="SEG299" s="36"/>
      <c r="SEH299" s="36"/>
      <c r="SEI299" s="36"/>
      <c r="SEJ299" s="36"/>
      <c r="SEK299" s="36"/>
      <c r="SEL299" s="36"/>
      <c r="SEM299" s="36"/>
      <c r="SEN299" s="36"/>
      <c r="SEO299" s="36"/>
      <c r="SEP299" s="36"/>
      <c r="SEQ299" s="36"/>
      <c r="SER299" s="36"/>
      <c r="SES299" s="36"/>
      <c r="SET299" s="36"/>
      <c r="SEU299" s="36"/>
      <c r="SEV299" s="36"/>
      <c r="SEW299" s="36"/>
      <c r="SEX299" s="36"/>
      <c r="SEY299" s="36"/>
      <c r="SEZ299" s="36"/>
      <c r="SFA299" s="36"/>
      <c r="SFB299" s="36"/>
      <c r="SFC299" s="36"/>
      <c r="SFD299" s="36"/>
      <c r="SFE299" s="36"/>
      <c r="SFF299" s="36"/>
      <c r="SFG299" s="36"/>
      <c r="SFH299" s="36"/>
      <c r="SFI299" s="36"/>
      <c r="SFJ299" s="36"/>
      <c r="SFK299" s="36"/>
      <c r="SFL299" s="36"/>
      <c r="SFM299" s="36"/>
      <c r="SFN299" s="36"/>
      <c r="SFO299" s="36"/>
      <c r="SFP299" s="36"/>
      <c r="SFQ299" s="36"/>
      <c r="SFR299" s="36"/>
      <c r="SFS299" s="36"/>
      <c r="SFT299" s="36"/>
      <c r="SFU299" s="36"/>
      <c r="SFV299" s="36"/>
      <c r="SFW299" s="36"/>
      <c r="SFX299" s="36"/>
      <c r="SFY299" s="36"/>
      <c r="SFZ299" s="36"/>
      <c r="SGA299" s="36"/>
      <c r="SGB299" s="36"/>
      <c r="SGC299" s="36"/>
      <c r="SGD299" s="36"/>
      <c r="SGE299" s="36"/>
      <c r="SGF299" s="36"/>
      <c r="SGG299" s="36"/>
      <c r="SGH299" s="36"/>
      <c r="SGI299" s="36"/>
      <c r="SGJ299" s="36"/>
      <c r="SGK299" s="36"/>
      <c r="SGL299" s="36"/>
      <c r="SGM299" s="36"/>
      <c r="SGN299" s="36"/>
      <c r="SGO299" s="36"/>
      <c r="SGP299" s="36"/>
      <c r="SGQ299" s="36"/>
      <c r="SGR299" s="36"/>
      <c r="SGS299" s="36"/>
      <c r="SGT299" s="36"/>
      <c r="SGU299" s="36"/>
      <c r="SGV299" s="36"/>
      <c r="SGW299" s="36"/>
      <c r="SGX299" s="36"/>
      <c r="SGY299" s="36"/>
      <c r="SGZ299" s="36"/>
      <c r="SHA299" s="36"/>
      <c r="SHB299" s="36"/>
      <c r="SHC299" s="36"/>
      <c r="SHD299" s="36"/>
      <c r="SHE299" s="36"/>
      <c r="SHF299" s="36"/>
      <c r="SHG299" s="36"/>
      <c r="SHH299" s="36"/>
      <c r="SHI299" s="36"/>
      <c r="SHJ299" s="36"/>
      <c r="SHK299" s="36"/>
      <c r="SHL299" s="36"/>
      <c r="SHM299" s="36"/>
      <c r="SHN299" s="36"/>
      <c r="SHO299" s="36"/>
      <c r="SHP299" s="36"/>
      <c r="SHQ299" s="36"/>
      <c r="SHR299" s="36"/>
      <c r="SHS299" s="36"/>
      <c r="SHT299" s="36"/>
      <c r="SHU299" s="36"/>
      <c r="SHV299" s="36"/>
      <c r="SHW299" s="36"/>
      <c r="SHX299" s="36"/>
      <c r="SHY299" s="36"/>
      <c r="SHZ299" s="36"/>
      <c r="SIA299" s="36"/>
      <c r="SIB299" s="36"/>
      <c r="SIC299" s="36"/>
      <c r="SID299" s="36"/>
      <c r="SIE299" s="36"/>
      <c r="SIF299" s="36"/>
      <c r="SIG299" s="36"/>
      <c r="SIH299" s="36"/>
      <c r="SII299" s="36"/>
      <c r="SIJ299" s="36"/>
      <c r="SIK299" s="36"/>
      <c r="SIL299" s="36"/>
      <c r="SIM299" s="36"/>
      <c r="SIN299" s="36"/>
      <c r="SIO299" s="36"/>
      <c r="SIP299" s="36"/>
      <c r="SIQ299" s="36"/>
      <c r="SIR299" s="36"/>
      <c r="SIS299" s="36"/>
      <c r="SIT299" s="36"/>
      <c r="SIU299" s="36"/>
      <c r="SIV299" s="36"/>
      <c r="SIW299" s="36"/>
      <c r="SIX299" s="36"/>
      <c r="SIY299" s="36"/>
      <c r="SIZ299" s="36"/>
      <c r="SJA299" s="36"/>
      <c r="SJB299" s="36"/>
      <c r="SJC299" s="36"/>
      <c r="SJD299" s="36"/>
      <c r="SJE299" s="36"/>
      <c r="SJF299" s="36"/>
      <c r="SJG299" s="36"/>
      <c r="SJH299" s="36"/>
      <c r="SJI299" s="36"/>
      <c r="SJJ299" s="36"/>
      <c r="SJK299" s="36"/>
      <c r="SJL299" s="36"/>
      <c r="SJM299" s="36"/>
      <c r="SJN299" s="36"/>
      <c r="SJO299" s="36"/>
      <c r="SJP299" s="36"/>
      <c r="SJQ299" s="36"/>
      <c r="SJR299" s="36"/>
      <c r="SJS299" s="36"/>
      <c r="SJT299" s="36"/>
      <c r="SJU299" s="36"/>
      <c r="SJV299" s="36"/>
      <c r="SJW299" s="36"/>
      <c r="SJX299" s="36"/>
      <c r="SJY299" s="36"/>
      <c r="SJZ299" s="36"/>
      <c r="SKA299" s="36"/>
      <c r="SKB299" s="36"/>
      <c r="SKC299" s="36"/>
      <c r="SKD299" s="36"/>
      <c r="SKE299" s="36"/>
      <c r="SKF299" s="36"/>
      <c r="SKG299" s="36"/>
      <c r="SKH299" s="36"/>
      <c r="SKI299" s="36"/>
      <c r="SKJ299" s="36"/>
      <c r="SKK299" s="36"/>
      <c r="SKL299" s="36"/>
      <c r="SKM299" s="36"/>
      <c r="SKN299" s="36"/>
      <c r="SKO299" s="36"/>
      <c r="SKP299" s="36"/>
      <c r="SKQ299" s="36"/>
      <c r="SKR299" s="36"/>
      <c r="SKS299" s="36"/>
      <c r="SKT299" s="36"/>
      <c r="SKU299" s="36"/>
      <c r="SKV299" s="36"/>
      <c r="SKW299" s="36"/>
      <c r="SKX299" s="36"/>
      <c r="SKY299" s="36"/>
      <c r="SKZ299" s="36"/>
      <c r="SLA299" s="36"/>
      <c r="SLB299" s="36"/>
      <c r="SLC299" s="36"/>
      <c r="SLD299" s="36"/>
      <c r="SLE299" s="36"/>
      <c r="SLF299" s="36"/>
      <c r="SLG299" s="36"/>
      <c r="SLH299" s="36"/>
      <c r="SLI299" s="36"/>
      <c r="SLJ299" s="36"/>
      <c r="SLK299" s="36"/>
      <c r="SLL299" s="36"/>
      <c r="SLM299" s="36"/>
      <c r="SLN299" s="36"/>
      <c r="SLO299" s="36"/>
      <c r="SLP299" s="36"/>
      <c r="SLQ299" s="36"/>
      <c r="SLR299" s="36"/>
      <c r="SLS299" s="36"/>
      <c r="SLT299" s="36"/>
      <c r="SLU299" s="36"/>
      <c r="SLV299" s="36"/>
      <c r="SLW299" s="36"/>
      <c r="SLX299" s="36"/>
      <c r="SLY299" s="36"/>
      <c r="SLZ299" s="36"/>
      <c r="SMA299" s="36"/>
      <c r="SMB299" s="36"/>
      <c r="SMC299" s="36"/>
      <c r="SMD299" s="36"/>
      <c r="SME299" s="36"/>
      <c r="SMF299" s="36"/>
      <c r="SMG299" s="36"/>
      <c r="SMH299" s="36"/>
      <c r="SMI299" s="36"/>
      <c r="SMJ299" s="36"/>
      <c r="SMK299" s="36"/>
      <c r="SML299" s="36"/>
      <c r="SMM299" s="36"/>
      <c r="SMN299" s="36"/>
      <c r="SMO299" s="36"/>
      <c r="SMP299" s="36"/>
      <c r="SMQ299" s="36"/>
      <c r="SMR299" s="36"/>
      <c r="SMS299" s="36"/>
      <c r="SMT299" s="36"/>
      <c r="SMU299" s="36"/>
      <c r="SMV299" s="36"/>
      <c r="SMW299" s="36"/>
      <c r="SMX299" s="36"/>
      <c r="SMY299" s="36"/>
      <c r="SMZ299" s="36"/>
      <c r="SNA299" s="36"/>
      <c r="SNB299" s="36"/>
      <c r="SNC299" s="36"/>
      <c r="SND299" s="36"/>
      <c r="SNE299" s="36"/>
      <c r="SNF299" s="36"/>
      <c r="SNG299" s="36"/>
      <c r="SNH299" s="36"/>
      <c r="SNI299" s="36"/>
      <c r="SNJ299" s="36"/>
      <c r="SNK299" s="36"/>
      <c r="SNL299" s="36"/>
      <c r="SNM299" s="36"/>
      <c r="SNN299" s="36"/>
      <c r="SNO299" s="36"/>
      <c r="SNP299" s="36"/>
      <c r="SNQ299" s="36"/>
      <c r="SNR299" s="36"/>
      <c r="SNS299" s="36"/>
      <c r="SNT299" s="36"/>
      <c r="SNU299" s="36"/>
      <c r="SNV299" s="36"/>
      <c r="SNW299" s="36"/>
      <c r="SNX299" s="36"/>
      <c r="SNY299" s="36"/>
      <c r="SNZ299" s="36"/>
      <c r="SOA299" s="36"/>
      <c r="SOB299" s="36"/>
      <c r="SOC299" s="36"/>
      <c r="SOD299" s="36"/>
      <c r="SOE299" s="36"/>
      <c r="SOF299" s="36"/>
      <c r="SOG299" s="36"/>
      <c r="SOH299" s="36"/>
      <c r="SOI299" s="36"/>
      <c r="SOJ299" s="36"/>
      <c r="SOK299" s="36"/>
      <c r="SOL299" s="36"/>
      <c r="SOM299" s="36"/>
      <c r="SON299" s="36"/>
      <c r="SOO299" s="36"/>
      <c r="SOP299" s="36"/>
      <c r="SOQ299" s="36"/>
      <c r="SOR299" s="36"/>
      <c r="SOS299" s="36"/>
      <c r="SOT299" s="36"/>
      <c r="SOU299" s="36"/>
      <c r="SOV299" s="36"/>
      <c r="SOW299" s="36"/>
      <c r="SOX299" s="36"/>
      <c r="SOY299" s="36"/>
      <c r="SOZ299" s="36"/>
      <c r="SPA299" s="36"/>
      <c r="SPB299" s="36"/>
      <c r="SPC299" s="36"/>
      <c r="SPD299" s="36"/>
      <c r="SPE299" s="36"/>
      <c r="SPF299" s="36"/>
      <c r="SPG299" s="36"/>
      <c r="SPH299" s="36"/>
      <c r="SPI299" s="36"/>
      <c r="SPJ299" s="36"/>
      <c r="SPK299" s="36"/>
      <c r="SPL299" s="36"/>
      <c r="SPM299" s="36"/>
      <c r="SPN299" s="36"/>
      <c r="SPO299" s="36"/>
      <c r="SPP299" s="36"/>
      <c r="SPQ299" s="36"/>
      <c r="SPR299" s="36"/>
      <c r="SPS299" s="36"/>
      <c r="SPT299" s="36"/>
      <c r="SPU299" s="36"/>
      <c r="SPV299" s="36"/>
      <c r="SPW299" s="36"/>
      <c r="SPX299" s="36"/>
      <c r="SPY299" s="36"/>
      <c r="SPZ299" s="36"/>
      <c r="SQA299" s="36"/>
      <c r="SQB299" s="36"/>
      <c r="SQC299" s="36"/>
      <c r="SQD299" s="36"/>
      <c r="SQE299" s="36"/>
      <c r="SQF299" s="36"/>
      <c r="SQG299" s="36"/>
      <c r="SQH299" s="36"/>
      <c r="SQI299" s="36"/>
      <c r="SQJ299" s="36"/>
      <c r="SQK299" s="36"/>
      <c r="SQL299" s="36"/>
      <c r="SQM299" s="36"/>
      <c r="SQN299" s="36"/>
      <c r="SQO299" s="36"/>
      <c r="SQP299" s="36"/>
      <c r="SQQ299" s="36"/>
      <c r="SQR299" s="36"/>
      <c r="SQS299" s="36"/>
      <c r="SQT299" s="36"/>
      <c r="SQU299" s="36"/>
      <c r="SQV299" s="36"/>
      <c r="SQW299" s="36"/>
      <c r="SQX299" s="36"/>
      <c r="SQY299" s="36"/>
      <c r="SQZ299" s="36"/>
      <c r="SRA299" s="36"/>
      <c r="SRB299" s="36"/>
      <c r="SRC299" s="36"/>
      <c r="SRD299" s="36"/>
      <c r="SRE299" s="36"/>
      <c r="SRF299" s="36"/>
      <c r="SRG299" s="36"/>
      <c r="SRH299" s="36"/>
      <c r="SRI299" s="36"/>
      <c r="SRJ299" s="36"/>
      <c r="SRK299" s="36"/>
      <c r="SRL299" s="36"/>
      <c r="SRM299" s="36"/>
      <c r="SRN299" s="36"/>
      <c r="SRO299" s="36"/>
      <c r="SRP299" s="36"/>
      <c r="SRQ299" s="36"/>
      <c r="SRR299" s="36"/>
      <c r="SRS299" s="36"/>
      <c r="SRT299" s="36"/>
      <c r="SRU299" s="36"/>
      <c r="SRV299" s="36"/>
      <c r="SRW299" s="36"/>
      <c r="SRX299" s="36"/>
      <c r="SRY299" s="36"/>
      <c r="SRZ299" s="36"/>
      <c r="SSA299" s="36"/>
      <c r="SSB299" s="36"/>
      <c r="SSC299" s="36"/>
      <c r="SSD299" s="36"/>
      <c r="SSE299" s="36"/>
      <c r="SSF299" s="36"/>
      <c r="SSG299" s="36"/>
      <c r="SSH299" s="36"/>
      <c r="SSI299" s="36"/>
      <c r="SSJ299" s="36"/>
      <c r="SSK299" s="36"/>
      <c r="SSL299" s="36"/>
      <c r="SSM299" s="36"/>
      <c r="SSN299" s="36"/>
      <c r="SSO299" s="36"/>
      <c r="SSP299" s="36"/>
      <c r="SSQ299" s="36"/>
      <c r="SSR299" s="36"/>
      <c r="SSS299" s="36"/>
      <c r="SST299" s="36"/>
      <c r="SSU299" s="36"/>
      <c r="SSV299" s="36"/>
      <c r="SSW299" s="36"/>
      <c r="SSX299" s="36"/>
      <c r="SSY299" s="36"/>
      <c r="SSZ299" s="36"/>
      <c r="STA299" s="36"/>
      <c r="STB299" s="36"/>
      <c r="STC299" s="36"/>
      <c r="STD299" s="36"/>
      <c r="STE299" s="36"/>
      <c r="STF299" s="36"/>
      <c r="STG299" s="36"/>
      <c r="STH299" s="36"/>
      <c r="STI299" s="36"/>
      <c r="STJ299" s="36"/>
      <c r="STK299" s="36"/>
      <c r="STL299" s="36"/>
      <c r="STM299" s="36"/>
      <c r="STN299" s="36"/>
      <c r="STO299" s="36"/>
      <c r="STP299" s="36"/>
      <c r="STQ299" s="36"/>
      <c r="STR299" s="36"/>
      <c r="STS299" s="36"/>
      <c r="STT299" s="36"/>
      <c r="STU299" s="36"/>
      <c r="STV299" s="36"/>
      <c r="STW299" s="36"/>
      <c r="STX299" s="36"/>
      <c r="STY299" s="36"/>
      <c r="STZ299" s="36"/>
      <c r="SUA299" s="36"/>
      <c r="SUB299" s="36"/>
      <c r="SUC299" s="36"/>
      <c r="SUD299" s="36"/>
      <c r="SUE299" s="36"/>
      <c r="SUF299" s="36"/>
      <c r="SUG299" s="36"/>
      <c r="SUH299" s="36"/>
      <c r="SUI299" s="36"/>
      <c r="SUJ299" s="36"/>
      <c r="SUK299" s="36"/>
      <c r="SUL299" s="36"/>
      <c r="SUM299" s="36"/>
      <c r="SUN299" s="36"/>
      <c r="SUO299" s="36"/>
      <c r="SUP299" s="36"/>
      <c r="SUQ299" s="36"/>
      <c r="SUR299" s="36"/>
      <c r="SUS299" s="36"/>
      <c r="SUT299" s="36"/>
      <c r="SUU299" s="36"/>
      <c r="SUV299" s="36"/>
      <c r="SUW299" s="36"/>
      <c r="SUX299" s="36"/>
      <c r="SUY299" s="36"/>
      <c r="SUZ299" s="36"/>
      <c r="SVA299" s="36"/>
      <c r="SVB299" s="36"/>
      <c r="SVC299" s="36"/>
      <c r="SVD299" s="36"/>
      <c r="SVE299" s="36"/>
      <c r="SVF299" s="36"/>
      <c r="SVG299" s="36"/>
      <c r="SVH299" s="36"/>
      <c r="SVI299" s="36"/>
      <c r="SVJ299" s="36"/>
      <c r="SVK299" s="36"/>
      <c r="SVL299" s="36"/>
      <c r="SVM299" s="36"/>
      <c r="SVN299" s="36"/>
      <c r="SVO299" s="36"/>
      <c r="SVP299" s="36"/>
      <c r="SVQ299" s="36"/>
      <c r="SVR299" s="36"/>
      <c r="SVS299" s="36"/>
      <c r="SVT299" s="36"/>
      <c r="SVU299" s="36"/>
      <c r="SVV299" s="36"/>
      <c r="SVW299" s="36"/>
      <c r="SVX299" s="36"/>
      <c r="SVY299" s="36"/>
      <c r="SVZ299" s="36"/>
      <c r="SWA299" s="36"/>
      <c r="SWB299" s="36"/>
      <c r="SWC299" s="36"/>
      <c r="SWD299" s="36"/>
      <c r="SWE299" s="36"/>
      <c r="SWF299" s="36"/>
      <c r="SWG299" s="36"/>
      <c r="SWH299" s="36"/>
      <c r="SWI299" s="36"/>
      <c r="SWJ299" s="36"/>
      <c r="SWK299" s="36"/>
      <c r="SWL299" s="36"/>
      <c r="SWM299" s="36"/>
      <c r="SWN299" s="36"/>
      <c r="SWO299" s="36"/>
      <c r="SWP299" s="36"/>
      <c r="SWQ299" s="36"/>
      <c r="SWR299" s="36"/>
      <c r="SWS299" s="36"/>
      <c r="SWT299" s="36"/>
      <c r="SWU299" s="36"/>
      <c r="SWV299" s="36"/>
      <c r="SWW299" s="36"/>
      <c r="SWX299" s="36"/>
      <c r="SWY299" s="36"/>
      <c r="SWZ299" s="36"/>
      <c r="SXA299" s="36"/>
      <c r="SXB299" s="36"/>
      <c r="SXC299" s="36"/>
      <c r="SXD299" s="36"/>
      <c r="SXE299" s="36"/>
      <c r="SXF299" s="36"/>
      <c r="SXG299" s="36"/>
      <c r="SXH299" s="36"/>
      <c r="SXI299" s="36"/>
      <c r="SXJ299" s="36"/>
      <c r="SXK299" s="36"/>
      <c r="SXL299" s="36"/>
      <c r="SXM299" s="36"/>
      <c r="SXN299" s="36"/>
      <c r="SXO299" s="36"/>
      <c r="SXP299" s="36"/>
      <c r="SXQ299" s="36"/>
      <c r="SXR299" s="36"/>
      <c r="SXS299" s="36"/>
      <c r="SXT299" s="36"/>
      <c r="SXU299" s="36"/>
      <c r="SXV299" s="36"/>
      <c r="SXW299" s="36"/>
      <c r="SXX299" s="36"/>
      <c r="SXY299" s="36"/>
      <c r="SXZ299" s="36"/>
      <c r="SYA299" s="36"/>
      <c r="SYB299" s="36"/>
      <c r="SYC299" s="36"/>
      <c r="SYD299" s="36"/>
      <c r="SYE299" s="36"/>
      <c r="SYF299" s="36"/>
      <c r="SYG299" s="36"/>
      <c r="SYH299" s="36"/>
      <c r="SYI299" s="36"/>
      <c r="SYJ299" s="36"/>
      <c r="SYK299" s="36"/>
      <c r="SYL299" s="36"/>
      <c r="SYM299" s="36"/>
      <c r="SYN299" s="36"/>
      <c r="SYO299" s="36"/>
      <c r="SYP299" s="36"/>
      <c r="SYQ299" s="36"/>
      <c r="SYR299" s="36"/>
      <c r="SYS299" s="36"/>
      <c r="SYT299" s="36"/>
      <c r="SYU299" s="36"/>
      <c r="SYV299" s="36"/>
      <c r="SYW299" s="36"/>
      <c r="SYX299" s="36"/>
      <c r="SYY299" s="36"/>
      <c r="SYZ299" s="36"/>
      <c r="SZA299" s="36"/>
      <c r="SZB299" s="36"/>
      <c r="SZC299" s="36"/>
      <c r="SZD299" s="36"/>
      <c r="SZE299" s="36"/>
      <c r="SZF299" s="36"/>
      <c r="SZG299" s="36"/>
      <c r="SZH299" s="36"/>
      <c r="SZI299" s="36"/>
      <c r="SZJ299" s="36"/>
      <c r="SZK299" s="36"/>
      <c r="SZL299" s="36"/>
      <c r="SZM299" s="36"/>
      <c r="SZN299" s="36"/>
      <c r="SZO299" s="36"/>
      <c r="SZP299" s="36"/>
      <c r="SZQ299" s="36"/>
      <c r="SZR299" s="36"/>
      <c r="SZS299" s="36"/>
      <c r="SZT299" s="36"/>
      <c r="SZU299" s="36"/>
      <c r="SZV299" s="36"/>
      <c r="SZW299" s="36"/>
      <c r="SZX299" s="36"/>
      <c r="SZY299" s="36"/>
      <c r="SZZ299" s="36"/>
      <c r="TAA299" s="36"/>
      <c r="TAB299" s="36"/>
      <c r="TAC299" s="36"/>
      <c r="TAD299" s="36"/>
      <c r="TAE299" s="36"/>
      <c r="TAF299" s="36"/>
      <c r="TAG299" s="36"/>
      <c r="TAH299" s="36"/>
      <c r="TAI299" s="36"/>
      <c r="TAJ299" s="36"/>
      <c r="TAK299" s="36"/>
      <c r="TAL299" s="36"/>
      <c r="TAM299" s="36"/>
      <c r="TAN299" s="36"/>
      <c r="TAO299" s="36"/>
      <c r="TAP299" s="36"/>
      <c r="TAQ299" s="36"/>
      <c r="TAR299" s="36"/>
      <c r="TAS299" s="36"/>
      <c r="TAT299" s="36"/>
      <c r="TAU299" s="36"/>
      <c r="TAV299" s="36"/>
      <c r="TAW299" s="36"/>
      <c r="TAX299" s="36"/>
      <c r="TAY299" s="36"/>
      <c r="TAZ299" s="36"/>
      <c r="TBA299" s="36"/>
      <c r="TBB299" s="36"/>
      <c r="TBC299" s="36"/>
      <c r="TBD299" s="36"/>
      <c r="TBE299" s="36"/>
      <c r="TBF299" s="36"/>
      <c r="TBG299" s="36"/>
      <c r="TBH299" s="36"/>
      <c r="TBI299" s="36"/>
      <c r="TBJ299" s="36"/>
      <c r="TBK299" s="36"/>
      <c r="TBL299" s="36"/>
      <c r="TBM299" s="36"/>
      <c r="TBN299" s="36"/>
      <c r="TBO299" s="36"/>
      <c r="TBP299" s="36"/>
      <c r="TBQ299" s="36"/>
      <c r="TBR299" s="36"/>
      <c r="TBS299" s="36"/>
      <c r="TBT299" s="36"/>
      <c r="TBU299" s="36"/>
      <c r="TBV299" s="36"/>
      <c r="TBW299" s="36"/>
      <c r="TBX299" s="36"/>
      <c r="TBY299" s="36"/>
      <c r="TBZ299" s="36"/>
      <c r="TCA299" s="36"/>
      <c r="TCB299" s="36"/>
      <c r="TCC299" s="36"/>
      <c r="TCD299" s="36"/>
      <c r="TCE299" s="36"/>
      <c r="TCF299" s="36"/>
      <c r="TCG299" s="36"/>
      <c r="TCH299" s="36"/>
      <c r="TCI299" s="36"/>
      <c r="TCJ299" s="36"/>
      <c r="TCK299" s="36"/>
      <c r="TCL299" s="36"/>
      <c r="TCM299" s="36"/>
      <c r="TCN299" s="36"/>
      <c r="TCO299" s="36"/>
      <c r="TCP299" s="36"/>
      <c r="TCQ299" s="36"/>
      <c r="TCR299" s="36"/>
      <c r="TCS299" s="36"/>
      <c r="TCT299" s="36"/>
      <c r="TCU299" s="36"/>
      <c r="TCV299" s="36"/>
      <c r="TCW299" s="36"/>
      <c r="TCX299" s="36"/>
      <c r="TCY299" s="36"/>
      <c r="TCZ299" s="36"/>
      <c r="TDA299" s="36"/>
      <c r="TDB299" s="36"/>
      <c r="TDC299" s="36"/>
      <c r="TDD299" s="36"/>
      <c r="TDE299" s="36"/>
      <c r="TDF299" s="36"/>
      <c r="TDG299" s="36"/>
      <c r="TDH299" s="36"/>
      <c r="TDI299" s="36"/>
      <c r="TDJ299" s="36"/>
      <c r="TDK299" s="36"/>
      <c r="TDL299" s="36"/>
      <c r="TDM299" s="36"/>
      <c r="TDN299" s="36"/>
      <c r="TDO299" s="36"/>
      <c r="TDP299" s="36"/>
      <c r="TDQ299" s="36"/>
      <c r="TDR299" s="36"/>
      <c r="TDS299" s="36"/>
      <c r="TDT299" s="36"/>
      <c r="TDU299" s="36"/>
      <c r="TDV299" s="36"/>
      <c r="TDW299" s="36"/>
      <c r="TDX299" s="36"/>
      <c r="TDY299" s="36"/>
      <c r="TDZ299" s="36"/>
      <c r="TEA299" s="36"/>
      <c r="TEB299" s="36"/>
      <c r="TEC299" s="36"/>
      <c r="TED299" s="36"/>
      <c r="TEE299" s="36"/>
      <c r="TEF299" s="36"/>
      <c r="TEG299" s="36"/>
      <c r="TEH299" s="36"/>
      <c r="TEI299" s="36"/>
      <c r="TEJ299" s="36"/>
      <c r="TEK299" s="36"/>
      <c r="TEL299" s="36"/>
      <c r="TEM299" s="36"/>
      <c r="TEN299" s="36"/>
      <c r="TEO299" s="36"/>
      <c r="TEP299" s="36"/>
      <c r="TEQ299" s="36"/>
      <c r="TER299" s="36"/>
      <c r="TES299" s="36"/>
      <c r="TET299" s="36"/>
      <c r="TEU299" s="36"/>
      <c r="TEV299" s="36"/>
      <c r="TEW299" s="36"/>
      <c r="TEX299" s="36"/>
      <c r="TEY299" s="36"/>
      <c r="TEZ299" s="36"/>
      <c r="TFA299" s="36"/>
      <c r="TFB299" s="36"/>
      <c r="TFC299" s="36"/>
      <c r="TFD299" s="36"/>
      <c r="TFE299" s="36"/>
      <c r="TFF299" s="36"/>
      <c r="TFG299" s="36"/>
      <c r="TFH299" s="36"/>
      <c r="TFI299" s="36"/>
      <c r="TFJ299" s="36"/>
      <c r="TFK299" s="36"/>
      <c r="TFL299" s="36"/>
      <c r="TFM299" s="36"/>
      <c r="TFN299" s="36"/>
      <c r="TFO299" s="36"/>
      <c r="TFP299" s="36"/>
      <c r="TFQ299" s="36"/>
      <c r="TFR299" s="36"/>
      <c r="TFS299" s="36"/>
      <c r="TFT299" s="36"/>
      <c r="TFU299" s="36"/>
      <c r="TFV299" s="36"/>
      <c r="TFW299" s="36"/>
      <c r="TFX299" s="36"/>
      <c r="TFY299" s="36"/>
      <c r="TFZ299" s="36"/>
      <c r="TGA299" s="36"/>
      <c r="TGB299" s="36"/>
      <c r="TGC299" s="36"/>
      <c r="TGD299" s="36"/>
      <c r="TGE299" s="36"/>
      <c r="TGF299" s="36"/>
      <c r="TGG299" s="36"/>
      <c r="TGH299" s="36"/>
      <c r="TGI299" s="36"/>
      <c r="TGJ299" s="36"/>
      <c r="TGK299" s="36"/>
      <c r="TGL299" s="36"/>
      <c r="TGM299" s="36"/>
      <c r="TGN299" s="36"/>
      <c r="TGO299" s="36"/>
      <c r="TGP299" s="36"/>
      <c r="TGQ299" s="36"/>
      <c r="TGR299" s="36"/>
      <c r="TGS299" s="36"/>
      <c r="TGT299" s="36"/>
      <c r="TGU299" s="36"/>
      <c r="TGV299" s="36"/>
      <c r="TGW299" s="36"/>
      <c r="TGX299" s="36"/>
      <c r="TGY299" s="36"/>
      <c r="TGZ299" s="36"/>
      <c r="THA299" s="36"/>
      <c r="THB299" s="36"/>
      <c r="THC299" s="36"/>
      <c r="THD299" s="36"/>
      <c r="THE299" s="36"/>
      <c r="THF299" s="36"/>
      <c r="THG299" s="36"/>
      <c r="THH299" s="36"/>
      <c r="THI299" s="36"/>
      <c r="THJ299" s="36"/>
      <c r="THK299" s="36"/>
      <c r="THL299" s="36"/>
      <c r="THM299" s="36"/>
      <c r="THN299" s="36"/>
      <c r="THO299" s="36"/>
      <c r="THP299" s="36"/>
      <c r="THQ299" s="36"/>
      <c r="THR299" s="36"/>
      <c r="THS299" s="36"/>
      <c r="THT299" s="36"/>
      <c r="THU299" s="36"/>
      <c r="THV299" s="36"/>
      <c r="THW299" s="36"/>
      <c r="THX299" s="36"/>
      <c r="THY299" s="36"/>
      <c r="THZ299" s="36"/>
      <c r="TIA299" s="36"/>
      <c r="TIB299" s="36"/>
      <c r="TIC299" s="36"/>
      <c r="TID299" s="36"/>
      <c r="TIE299" s="36"/>
      <c r="TIF299" s="36"/>
      <c r="TIG299" s="36"/>
      <c r="TIH299" s="36"/>
      <c r="TII299" s="36"/>
      <c r="TIJ299" s="36"/>
      <c r="TIK299" s="36"/>
      <c r="TIL299" s="36"/>
      <c r="TIM299" s="36"/>
      <c r="TIN299" s="36"/>
      <c r="TIO299" s="36"/>
      <c r="TIP299" s="36"/>
      <c r="TIQ299" s="36"/>
      <c r="TIR299" s="36"/>
      <c r="TIS299" s="36"/>
      <c r="TIT299" s="36"/>
      <c r="TIU299" s="36"/>
      <c r="TIV299" s="36"/>
      <c r="TIW299" s="36"/>
      <c r="TIX299" s="36"/>
      <c r="TIY299" s="36"/>
      <c r="TIZ299" s="36"/>
      <c r="TJA299" s="36"/>
      <c r="TJB299" s="36"/>
      <c r="TJC299" s="36"/>
      <c r="TJD299" s="36"/>
      <c r="TJE299" s="36"/>
      <c r="TJF299" s="36"/>
      <c r="TJG299" s="36"/>
      <c r="TJH299" s="36"/>
      <c r="TJI299" s="36"/>
      <c r="TJJ299" s="36"/>
      <c r="TJK299" s="36"/>
      <c r="TJL299" s="36"/>
      <c r="TJM299" s="36"/>
      <c r="TJN299" s="36"/>
      <c r="TJO299" s="36"/>
      <c r="TJP299" s="36"/>
      <c r="TJQ299" s="36"/>
      <c r="TJR299" s="36"/>
      <c r="TJS299" s="36"/>
      <c r="TJT299" s="36"/>
      <c r="TJU299" s="36"/>
      <c r="TJV299" s="36"/>
      <c r="TJW299" s="36"/>
      <c r="TJX299" s="36"/>
      <c r="TJY299" s="36"/>
      <c r="TJZ299" s="36"/>
      <c r="TKA299" s="36"/>
      <c r="TKB299" s="36"/>
      <c r="TKC299" s="36"/>
      <c r="TKD299" s="36"/>
      <c r="TKE299" s="36"/>
      <c r="TKF299" s="36"/>
      <c r="TKG299" s="36"/>
      <c r="TKH299" s="36"/>
      <c r="TKI299" s="36"/>
      <c r="TKJ299" s="36"/>
      <c r="TKK299" s="36"/>
      <c r="TKL299" s="36"/>
      <c r="TKM299" s="36"/>
      <c r="TKN299" s="36"/>
      <c r="TKO299" s="36"/>
      <c r="TKP299" s="36"/>
      <c r="TKQ299" s="36"/>
      <c r="TKR299" s="36"/>
      <c r="TKS299" s="36"/>
      <c r="TKT299" s="36"/>
      <c r="TKU299" s="36"/>
      <c r="TKV299" s="36"/>
      <c r="TKW299" s="36"/>
      <c r="TKX299" s="36"/>
      <c r="TKY299" s="36"/>
      <c r="TKZ299" s="36"/>
      <c r="TLA299" s="36"/>
      <c r="TLB299" s="36"/>
      <c r="TLC299" s="36"/>
      <c r="TLD299" s="36"/>
      <c r="TLE299" s="36"/>
      <c r="TLF299" s="36"/>
      <c r="TLG299" s="36"/>
      <c r="TLH299" s="36"/>
      <c r="TLI299" s="36"/>
      <c r="TLJ299" s="36"/>
      <c r="TLK299" s="36"/>
      <c r="TLL299" s="36"/>
      <c r="TLM299" s="36"/>
      <c r="TLN299" s="36"/>
      <c r="TLO299" s="36"/>
      <c r="TLP299" s="36"/>
      <c r="TLQ299" s="36"/>
      <c r="TLR299" s="36"/>
      <c r="TLS299" s="36"/>
      <c r="TLT299" s="36"/>
      <c r="TLU299" s="36"/>
      <c r="TLV299" s="36"/>
      <c r="TLW299" s="36"/>
      <c r="TLX299" s="36"/>
      <c r="TLY299" s="36"/>
      <c r="TLZ299" s="36"/>
      <c r="TMA299" s="36"/>
      <c r="TMB299" s="36"/>
      <c r="TMC299" s="36"/>
      <c r="TMD299" s="36"/>
      <c r="TME299" s="36"/>
      <c r="TMF299" s="36"/>
      <c r="TMG299" s="36"/>
      <c r="TMH299" s="36"/>
      <c r="TMI299" s="36"/>
      <c r="TMJ299" s="36"/>
      <c r="TMK299" s="36"/>
      <c r="TML299" s="36"/>
      <c r="TMM299" s="36"/>
      <c r="TMN299" s="36"/>
      <c r="TMO299" s="36"/>
      <c r="TMP299" s="36"/>
      <c r="TMQ299" s="36"/>
      <c r="TMR299" s="36"/>
      <c r="TMS299" s="36"/>
      <c r="TMT299" s="36"/>
      <c r="TMU299" s="36"/>
      <c r="TMV299" s="36"/>
      <c r="TMW299" s="36"/>
      <c r="TMX299" s="36"/>
      <c r="TMY299" s="36"/>
      <c r="TMZ299" s="36"/>
      <c r="TNA299" s="36"/>
      <c r="TNB299" s="36"/>
      <c r="TNC299" s="36"/>
      <c r="TND299" s="36"/>
      <c r="TNE299" s="36"/>
      <c r="TNF299" s="36"/>
      <c r="TNG299" s="36"/>
      <c r="TNH299" s="36"/>
      <c r="TNI299" s="36"/>
      <c r="TNJ299" s="36"/>
      <c r="TNK299" s="36"/>
      <c r="TNL299" s="36"/>
      <c r="TNM299" s="36"/>
      <c r="TNN299" s="36"/>
      <c r="TNO299" s="36"/>
      <c r="TNP299" s="36"/>
      <c r="TNQ299" s="36"/>
      <c r="TNR299" s="36"/>
      <c r="TNS299" s="36"/>
      <c r="TNT299" s="36"/>
      <c r="TNU299" s="36"/>
      <c r="TNV299" s="36"/>
      <c r="TNW299" s="36"/>
      <c r="TNX299" s="36"/>
      <c r="TNY299" s="36"/>
      <c r="TNZ299" s="36"/>
      <c r="TOA299" s="36"/>
      <c r="TOB299" s="36"/>
      <c r="TOC299" s="36"/>
      <c r="TOD299" s="36"/>
      <c r="TOE299" s="36"/>
      <c r="TOF299" s="36"/>
      <c r="TOG299" s="36"/>
      <c r="TOH299" s="36"/>
      <c r="TOI299" s="36"/>
      <c r="TOJ299" s="36"/>
      <c r="TOK299" s="36"/>
      <c r="TOL299" s="36"/>
      <c r="TOM299" s="36"/>
      <c r="TON299" s="36"/>
      <c r="TOO299" s="36"/>
      <c r="TOP299" s="36"/>
      <c r="TOQ299" s="36"/>
      <c r="TOR299" s="36"/>
      <c r="TOS299" s="36"/>
      <c r="TOT299" s="36"/>
      <c r="TOU299" s="36"/>
      <c r="TOV299" s="36"/>
      <c r="TOW299" s="36"/>
      <c r="TOX299" s="36"/>
      <c r="TOY299" s="36"/>
      <c r="TOZ299" s="36"/>
      <c r="TPA299" s="36"/>
      <c r="TPB299" s="36"/>
      <c r="TPC299" s="36"/>
      <c r="TPD299" s="36"/>
      <c r="TPE299" s="36"/>
      <c r="TPF299" s="36"/>
      <c r="TPG299" s="36"/>
      <c r="TPH299" s="36"/>
      <c r="TPI299" s="36"/>
      <c r="TPJ299" s="36"/>
      <c r="TPK299" s="36"/>
      <c r="TPL299" s="36"/>
      <c r="TPM299" s="36"/>
      <c r="TPN299" s="36"/>
      <c r="TPO299" s="36"/>
      <c r="TPP299" s="36"/>
      <c r="TPQ299" s="36"/>
      <c r="TPR299" s="36"/>
      <c r="TPS299" s="36"/>
      <c r="TPT299" s="36"/>
      <c r="TPU299" s="36"/>
      <c r="TPV299" s="36"/>
      <c r="TPW299" s="36"/>
      <c r="TPX299" s="36"/>
      <c r="TPY299" s="36"/>
      <c r="TPZ299" s="36"/>
      <c r="TQA299" s="36"/>
      <c r="TQB299" s="36"/>
      <c r="TQC299" s="36"/>
      <c r="TQD299" s="36"/>
      <c r="TQE299" s="36"/>
      <c r="TQF299" s="36"/>
      <c r="TQG299" s="36"/>
      <c r="TQH299" s="36"/>
      <c r="TQI299" s="36"/>
      <c r="TQJ299" s="36"/>
      <c r="TQK299" s="36"/>
      <c r="TQL299" s="36"/>
      <c r="TQM299" s="36"/>
      <c r="TQN299" s="36"/>
      <c r="TQO299" s="36"/>
      <c r="TQP299" s="36"/>
      <c r="TQQ299" s="36"/>
      <c r="TQR299" s="36"/>
      <c r="TQS299" s="36"/>
      <c r="TQT299" s="36"/>
      <c r="TQU299" s="36"/>
      <c r="TQV299" s="36"/>
      <c r="TQW299" s="36"/>
      <c r="TQX299" s="36"/>
      <c r="TQY299" s="36"/>
      <c r="TQZ299" s="36"/>
      <c r="TRA299" s="36"/>
      <c r="TRB299" s="36"/>
      <c r="TRC299" s="36"/>
      <c r="TRD299" s="36"/>
      <c r="TRE299" s="36"/>
      <c r="TRF299" s="36"/>
      <c r="TRG299" s="36"/>
      <c r="TRH299" s="36"/>
      <c r="TRI299" s="36"/>
      <c r="TRJ299" s="36"/>
      <c r="TRK299" s="36"/>
      <c r="TRL299" s="36"/>
      <c r="TRM299" s="36"/>
      <c r="TRN299" s="36"/>
      <c r="TRO299" s="36"/>
      <c r="TRP299" s="36"/>
      <c r="TRQ299" s="36"/>
      <c r="TRR299" s="36"/>
      <c r="TRS299" s="36"/>
      <c r="TRT299" s="36"/>
      <c r="TRU299" s="36"/>
      <c r="TRV299" s="36"/>
      <c r="TRW299" s="36"/>
      <c r="TRX299" s="36"/>
      <c r="TRY299" s="36"/>
      <c r="TRZ299" s="36"/>
      <c r="TSA299" s="36"/>
      <c r="TSB299" s="36"/>
      <c r="TSC299" s="36"/>
      <c r="TSD299" s="36"/>
      <c r="TSE299" s="36"/>
      <c r="TSF299" s="36"/>
      <c r="TSG299" s="36"/>
      <c r="TSH299" s="36"/>
      <c r="TSI299" s="36"/>
      <c r="TSJ299" s="36"/>
      <c r="TSK299" s="36"/>
      <c r="TSL299" s="36"/>
      <c r="TSM299" s="36"/>
      <c r="TSN299" s="36"/>
      <c r="TSO299" s="36"/>
      <c r="TSP299" s="36"/>
      <c r="TSQ299" s="36"/>
      <c r="TSR299" s="36"/>
      <c r="TSS299" s="36"/>
      <c r="TST299" s="36"/>
      <c r="TSU299" s="36"/>
      <c r="TSV299" s="36"/>
      <c r="TSW299" s="36"/>
      <c r="TSX299" s="36"/>
      <c r="TSY299" s="36"/>
      <c r="TSZ299" s="36"/>
      <c r="TTA299" s="36"/>
      <c r="TTB299" s="36"/>
      <c r="TTC299" s="36"/>
      <c r="TTD299" s="36"/>
      <c r="TTE299" s="36"/>
      <c r="TTF299" s="36"/>
      <c r="TTG299" s="36"/>
      <c r="TTH299" s="36"/>
      <c r="TTI299" s="36"/>
      <c r="TTJ299" s="36"/>
      <c r="TTK299" s="36"/>
      <c r="TTL299" s="36"/>
      <c r="TTM299" s="36"/>
      <c r="TTN299" s="36"/>
      <c r="TTO299" s="36"/>
      <c r="TTP299" s="36"/>
      <c r="TTQ299" s="36"/>
      <c r="TTR299" s="36"/>
      <c r="TTS299" s="36"/>
      <c r="TTT299" s="36"/>
      <c r="TTU299" s="36"/>
      <c r="TTV299" s="36"/>
      <c r="TTW299" s="36"/>
      <c r="TTX299" s="36"/>
      <c r="TTY299" s="36"/>
      <c r="TTZ299" s="36"/>
      <c r="TUA299" s="36"/>
      <c r="TUB299" s="36"/>
      <c r="TUC299" s="36"/>
      <c r="TUD299" s="36"/>
      <c r="TUE299" s="36"/>
      <c r="TUF299" s="36"/>
      <c r="TUG299" s="36"/>
      <c r="TUH299" s="36"/>
      <c r="TUI299" s="36"/>
      <c r="TUJ299" s="36"/>
      <c r="TUK299" s="36"/>
      <c r="TUL299" s="36"/>
      <c r="TUM299" s="36"/>
      <c r="TUN299" s="36"/>
      <c r="TUO299" s="36"/>
      <c r="TUP299" s="36"/>
      <c r="TUQ299" s="36"/>
      <c r="TUR299" s="36"/>
      <c r="TUS299" s="36"/>
      <c r="TUT299" s="36"/>
      <c r="TUU299" s="36"/>
      <c r="TUV299" s="36"/>
      <c r="TUW299" s="36"/>
      <c r="TUX299" s="36"/>
      <c r="TUY299" s="36"/>
      <c r="TUZ299" s="36"/>
      <c r="TVA299" s="36"/>
      <c r="TVB299" s="36"/>
      <c r="TVC299" s="36"/>
      <c r="TVD299" s="36"/>
      <c r="TVE299" s="36"/>
      <c r="TVF299" s="36"/>
      <c r="TVG299" s="36"/>
      <c r="TVH299" s="36"/>
      <c r="TVI299" s="36"/>
      <c r="TVJ299" s="36"/>
      <c r="TVK299" s="36"/>
      <c r="TVL299" s="36"/>
      <c r="TVM299" s="36"/>
      <c r="TVN299" s="36"/>
      <c r="TVO299" s="36"/>
      <c r="TVP299" s="36"/>
      <c r="TVQ299" s="36"/>
      <c r="TVR299" s="36"/>
      <c r="TVS299" s="36"/>
      <c r="TVT299" s="36"/>
      <c r="TVU299" s="36"/>
      <c r="TVV299" s="36"/>
      <c r="TVW299" s="36"/>
      <c r="TVX299" s="36"/>
      <c r="TVY299" s="36"/>
      <c r="TVZ299" s="36"/>
      <c r="TWA299" s="36"/>
      <c r="TWB299" s="36"/>
      <c r="TWC299" s="36"/>
      <c r="TWD299" s="36"/>
      <c r="TWE299" s="36"/>
      <c r="TWF299" s="36"/>
      <c r="TWG299" s="36"/>
      <c r="TWH299" s="36"/>
      <c r="TWI299" s="36"/>
      <c r="TWJ299" s="36"/>
      <c r="TWK299" s="36"/>
      <c r="TWL299" s="36"/>
      <c r="TWM299" s="36"/>
      <c r="TWN299" s="36"/>
      <c r="TWO299" s="36"/>
      <c r="TWP299" s="36"/>
      <c r="TWQ299" s="36"/>
      <c r="TWR299" s="36"/>
      <c r="TWS299" s="36"/>
      <c r="TWT299" s="36"/>
      <c r="TWU299" s="36"/>
      <c r="TWV299" s="36"/>
      <c r="TWW299" s="36"/>
      <c r="TWX299" s="36"/>
      <c r="TWY299" s="36"/>
      <c r="TWZ299" s="36"/>
      <c r="TXA299" s="36"/>
      <c r="TXB299" s="36"/>
      <c r="TXC299" s="36"/>
      <c r="TXD299" s="36"/>
      <c r="TXE299" s="36"/>
      <c r="TXF299" s="36"/>
      <c r="TXG299" s="36"/>
      <c r="TXH299" s="36"/>
      <c r="TXI299" s="36"/>
      <c r="TXJ299" s="36"/>
      <c r="TXK299" s="36"/>
      <c r="TXL299" s="36"/>
      <c r="TXM299" s="36"/>
      <c r="TXN299" s="36"/>
      <c r="TXO299" s="36"/>
      <c r="TXP299" s="36"/>
      <c r="TXQ299" s="36"/>
      <c r="TXR299" s="36"/>
      <c r="TXS299" s="36"/>
      <c r="TXT299" s="36"/>
      <c r="TXU299" s="36"/>
      <c r="TXV299" s="36"/>
      <c r="TXW299" s="36"/>
      <c r="TXX299" s="36"/>
      <c r="TXY299" s="36"/>
      <c r="TXZ299" s="36"/>
      <c r="TYA299" s="36"/>
      <c r="TYB299" s="36"/>
      <c r="TYC299" s="36"/>
      <c r="TYD299" s="36"/>
      <c r="TYE299" s="36"/>
      <c r="TYF299" s="36"/>
      <c r="TYG299" s="36"/>
      <c r="TYH299" s="36"/>
      <c r="TYI299" s="36"/>
      <c r="TYJ299" s="36"/>
      <c r="TYK299" s="36"/>
      <c r="TYL299" s="36"/>
      <c r="TYM299" s="36"/>
      <c r="TYN299" s="36"/>
      <c r="TYO299" s="36"/>
      <c r="TYP299" s="36"/>
      <c r="TYQ299" s="36"/>
      <c r="TYR299" s="36"/>
      <c r="TYS299" s="36"/>
      <c r="TYT299" s="36"/>
      <c r="TYU299" s="36"/>
      <c r="TYV299" s="36"/>
      <c r="TYW299" s="36"/>
      <c r="TYX299" s="36"/>
      <c r="TYY299" s="36"/>
      <c r="TYZ299" s="36"/>
      <c r="TZA299" s="36"/>
      <c r="TZB299" s="36"/>
      <c r="TZC299" s="36"/>
      <c r="TZD299" s="36"/>
      <c r="TZE299" s="36"/>
      <c r="TZF299" s="36"/>
      <c r="TZG299" s="36"/>
      <c r="TZH299" s="36"/>
      <c r="TZI299" s="36"/>
      <c r="TZJ299" s="36"/>
      <c r="TZK299" s="36"/>
      <c r="TZL299" s="36"/>
      <c r="TZM299" s="36"/>
      <c r="TZN299" s="36"/>
      <c r="TZO299" s="36"/>
      <c r="TZP299" s="36"/>
      <c r="TZQ299" s="36"/>
      <c r="TZR299" s="36"/>
      <c r="TZS299" s="36"/>
      <c r="TZT299" s="36"/>
      <c r="TZU299" s="36"/>
      <c r="TZV299" s="36"/>
      <c r="TZW299" s="36"/>
      <c r="TZX299" s="36"/>
      <c r="TZY299" s="36"/>
      <c r="TZZ299" s="36"/>
      <c r="UAA299" s="36"/>
      <c r="UAB299" s="36"/>
      <c r="UAC299" s="36"/>
      <c r="UAD299" s="36"/>
      <c r="UAE299" s="36"/>
      <c r="UAF299" s="36"/>
      <c r="UAG299" s="36"/>
      <c r="UAH299" s="36"/>
      <c r="UAI299" s="36"/>
      <c r="UAJ299" s="36"/>
      <c r="UAK299" s="36"/>
      <c r="UAL299" s="36"/>
      <c r="UAM299" s="36"/>
      <c r="UAN299" s="36"/>
      <c r="UAO299" s="36"/>
      <c r="UAP299" s="36"/>
      <c r="UAQ299" s="36"/>
      <c r="UAR299" s="36"/>
      <c r="UAS299" s="36"/>
      <c r="UAT299" s="36"/>
      <c r="UAU299" s="36"/>
      <c r="UAV299" s="36"/>
      <c r="UAW299" s="36"/>
      <c r="UAX299" s="36"/>
      <c r="UAY299" s="36"/>
      <c r="UAZ299" s="36"/>
      <c r="UBA299" s="36"/>
      <c r="UBB299" s="36"/>
      <c r="UBC299" s="36"/>
      <c r="UBD299" s="36"/>
      <c r="UBE299" s="36"/>
      <c r="UBF299" s="36"/>
      <c r="UBG299" s="36"/>
      <c r="UBH299" s="36"/>
      <c r="UBI299" s="36"/>
      <c r="UBJ299" s="36"/>
      <c r="UBK299" s="36"/>
      <c r="UBL299" s="36"/>
      <c r="UBM299" s="36"/>
      <c r="UBN299" s="36"/>
      <c r="UBO299" s="36"/>
      <c r="UBP299" s="36"/>
      <c r="UBQ299" s="36"/>
      <c r="UBR299" s="36"/>
      <c r="UBS299" s="36"/>
      <c r="UBT299" s="36"/>
      <c r="UBU299" s="36"/>
      <c r="UBV299" s="36"/>
      <c r="UBW299" s="36"/>
      <c r="UBX299" s="36"/>
      <c r="UBY299" s="36"/>
      <c r="UBZ299" s="36"/>
      <c r="UCA299" s="36"/>
      <c r="UCB299" s="36"/>
      <c r="UCC299" s="36"/>
      <c r="UCD299" s="36"/>
      <c r="UCE299" s="36"/>
      <c r="UCF299" s="36"/>
      <c r="UCG299" s="36"/>
      <c r="UCH299" s="36"/>
      <c r="UCI299" s="36"/>
      <c r="UCJ299" s="36"/>
      <c r="UCK299" s="36"/>
      <c r="UCL299" s="36"/>
      <c r="UCM299" s="36"/>
      <c r="UCN299" s="36"/>
      <c r="UCO299" s="36"/>
      <c r="UCP299" s="36"/>
      <c r="UCQ299" s="36"/>
      <c r="UCR299" s="36"/>
      <c r="UCS299" s="36"/>
      <c r="UCT299" s="36"/>
      <c r="UCU299" s="36"/>
      <c r="UCV299" s="36"/>
      <c r="UCW299" s="36"/>
      <c r="UCX299" s="36"/>
      <c r="UCY299" s="36"/>
      <c r="UCZ299" s="36"/>
      <c r="UDA299" s="36"/>
      <c r="UDB299" s="36"/>
      <c r="UDC299" s="36"/>
      <c r="UDD299" s="36"/>
      <c r="UDE299" s="36"/>
      <c r="UDF299" s="36"/>
      <c r="UDG299" s="36"/>
      <c r="UDH299" s="36"/>
      <c r="UDI299" s="36"/>
      <c r="UDJ299" s="36"/>
      <c r="UDK299" s="36"/>
      <c r="UDL299" s="36"/>
      <c r="UDM299" s="36"/>
      <c r="UDN299" s="36"/>
      <c r="UDO299" s="36"/>
      <c r="UDP299" s="36"/>
      <c r="UDQ299" s="36"/>
      <c r="UDR299" s="36"/>
      <c r="UDS299" s="36"/>
      <c r="UDT299" s="36"/>
      <c r="UDU299" s="36"/>
      <c r="UDV299" s="36"/>
      <c r="UDW299" s="36"/>
      <c r="UDX299" s="36"/>
      <c r="UDY299" s="36"/>
      <c r="UDZ299" s="36"/>
      <c r="UEA299" s="36"/>
      <c r="UEB299" s="36"/>
      <c r="UEC299" s="36"/>
      <c r="UED299" s="36"/>
      <c r="UEE299" s="36"/>
      <c r="UEF299" s="36"/>
      <c r="UEG299" s="36"/>
      <c r="UEH299" s="36"/>
      <c r="UEI299" s="36"/>
      <c r="UEJ299" s="36"/>
      <c r="UEK299" s="36"/>
      <c r="UEL299" s="36"/>
      <c r="UEM299" s="36"/>
      <c r="UEN299" s="36"/>
      <c r="UEO299" s="36"/>
      <c r="UEP299" s="36"/>
      <c r="UEQ299" s="36"/>
      <c r="UER299" s="36"/>
      <c r="UES299" s="36"/>
      <c r="UET299" s="36"/>
      <c r="UEU299" s="36"/>
      <c r="UEV299" s="36"/>
      <c r="UEW299" s="36"/>
      <c r="UEX299" s="36"/>
      <c r="UEY299" s="36"/>
      <c r="UEZ299" s="36"/>
      <c r="UFA299" s="36"/>
      <c r="UFB299" s="36"/>
      <c r="UFC299" s="36"/>
      <c r="UFD299" s="36"/>
      <c r="UFE299" s="36"/>
      <c r="UFF299" s="36"/>
      <c r="UFG299" s="36"/>
      <c r="UFH299" s="36"/>
      <c r="UFI299" s="36"/>
      <c r="UFJ299" s="36"/>
      <c r="UFK299" s="36"/>
      <c r="UFL299" s="36"/>
      <c r="UFM299" s="36"/>
      <c r="UFN299" s="36"/>
      <c r="UFO299" s="36"/>
      <c r="UFP299" s="36"/>
      <c r="UFQ299" s="36"/>
      <c r="UFR299" s="36"/>
      <c r="UFS299" s="36"/>
      <c r="UFT299" s="36"/>
      <c r="UFU299" s="36"/>
      <c r="UFV299" s="36"/>
      <c r="UFW299" s="36"/>
      <c r="UFX299" s="36"/>
      <c r="UFY299" s="36"/>
      <c r="UFZ299" s="36"/>
      <c r="UGA299" s="36"/>
      <c r="UGB299" s="36"/>
      <c r="UGC299" s="36"/>
      <c r="UGD299" s="36"/>
      <c r="UGE299" s="36"/>
      <c r="UGF299" s="36"/>
      <c r="UGG299" s="36"/>
      <c r="UGH299" s="36"/>
      <c r="UGI299" s="36"/>
      <c r="UGJ299" s="36"/>
      <c r="UGK299" s="36"/>
      <c r="UGL299" s="36"/>
      <c r="UGM299" s="36"/>
      <c r="UGN299" s="36"/>
      <c r="UGO299" s="36"/>
      <c r="UGP299" s="36"/>
      <c r="UGQ299" s="36"/>
      <c r="UGR299" s="36"/>
      <c r="UGS299" s="36"/>
      <c r="UGT299" s="36"/>
      <c r="UGU299" s="36"/>
      <c r="UGV299" s="36"/>
      <c r="UGW299" s="36"/>
      <c r="UGX299" s="36"/>
      <c r="UGY299" s="36"/>
      <c r="UGZ299" s="36"/>
      <c r="UHA299" s="36"/>
      <c r="UHB299" s="36"/>
      <c r="UHC299" s="36"/>
      <c r="UHD299" s="36"/>
      <c r="UHE299" s="36"/>
      <c r="UHF299" s="36"/>
      <c r="UHG299" s="36"/>
      <c r="UHH299" s="36"/>
      <c r="UHI299" s="36"/>
      <c r="UHJ299" s="36"/>
      <c r="UHK299" s="36"/>
      <c r="UHL299" s="36"/>
      <c r="UHM299" s="36"/>
      <c r="UHN299" s="36"/>
      <c r="UHO299" s="36"/>
      <c r="UHP299" s="36"/>
      <c r="UHQ299" s="36"/>
      <c r="UHR299" s="36"/>
      <c r="UHS299" s="36"/>
      <c r="UHT299" s="36"/>
      <c r="UHU299" s="36"/>
      <c r="UHV299" s="36"/>
      <c r="UHW299" s="36"/>
      <c r="UHX299" s="36"/>
      <c r="UHY299" s="36"/>
      <c r="UHZ299" s="36"/>
      <c r="UIA299" s="36"/>
      <c r="UIB299" s="36"/>
      <c r="UIC299" s="36"/>
      <c r="UID299" s="36"/>
      <c r="UIE299" s="36"/>
      <c r="UIF299" s="36"/>
      <c r="UIG299" s="36"/>
      <c r="UIH299" s="36"/>
      <c r="UII299" s="36"/>
      <c r="UIJ299" s="36"/>
      <c r="UIK299" s="36"/>
      <c r="UIL299" s="36"/>
      <c r="UIM299" s="36"/>
      <c r="UIN299" s="36"/>
      <c r="UIO299" s="36"/>
      <c r="UIP299" s="36"/>
      <c r="UIQ299" s="36"/>
      <c r="UIR299" s="36"/>
      <c r="UIS299" s="36"/>
      <c r="UIT299" s="36"/>
      <c r="UIU299" s="36"/>
      <c r="UIV299" s="36"/>
      <c r="UIW299" s="36"/>
      <c r="UIX299" s="36"/>
      <c r="UIY299" s="36"/>
      <c r="UIZ299" s="36"/>
      <c r="UJA299" s="36"/>
      <c r="UJB299" s="36"/>
      <c r="UJC299" s="36"/>
      <c r="UJD299" s="36"/>
      <c r="UJE299" s="36"/>
      <c r="UJF299" s="36"/>
      <c r="UJG299" s="36"/>
      <c r="UJH299" s="36"/>
      <c r="UJI299" s="36"/>
      <c r="UJJ299" s="36"/>
      <c r="UJK299" s="36"/>
      <c r="UJL299" s="36"/>
      <c r="UJM299" s="36"/>
      <c r="UJN299" s="36"/>
      <c r="UJO299" s="36"/>
      <c r="UJP299" s="36"/>
      <c r="UJQ299" s="36"/>
      <c r="UJR299" s="36"/>
      <c r="UJS299" s="36"/>
      <c r="UJT299" s="36"/>
      <c r="UJU299" s="36"/>
      <c r="UJV299" s="36"/>
      <c r="UJW299" s="36"/>
      <c r="UJX299" s="36"/>
      <c r="UJY299" s="36"/>
      <c r="UJZ299" s="36"/>
      <c r="UKA299" s="36"/>
      <c r="UKB299" s="36"/>
      <c r="UKC299" s="36"/>
      <c r="UKD299" s="36"/>
      <c r="UKE299" s="36"/>
      <c r="UKF299" s="36"/>
      <c r="UKG299" s="36"/>
      <c r="UKH299" s="36"/>
      <c r="UKI299" s="36"/>
      <c r="UKJ299" s="36"/>
      <c r="UKK299" s="36"/>
      <c r="UKL299" s="36"/>
      <c r="UKM299" s="36"/>
      <c r="UKN299" s="36"/>
      <c r="UKO299" s="36"/>
      <c r="UKP299" s="36"/>
      <c r="UKQ299" s="36"/>
      <c r="UKR299" s="36"/>
      <c r="UKS299" s="36"/>
      <c r="UKT299" s="36"/>
      <c r="UKU299" s="36"/>
      <c r="UKV299" s="36"/>
      <c r="UKW299" s="36"/>
      <c r="UKX299" s="36"/>
      <c r="UKY299" s="36"/>
      <c r="UKZ299" s="36"/>
      <c r="ULA299" s="36"/>
      <c r="ULB299" s="36"/>
      <c r="ULC299" s="36"/>
      <c r="ULD299" s="36"/>
      <c r="ULE299" s="36"/>
      <c r="ULF299" s="36"/>
      <c r="ULG299" s="36"/>
      <c r="ULH299" s="36"/>
      <c r="ULI299" s="36"/>
      <c r="ULJ299" s="36"/>
      <c r="ULK299" s="36"/>
      <c r="ULL299" s="36"/>
      <c r="ULM299" s="36"/>
      <c r="ULN299" s="36"/>
      <c r="ULO299" s="36"/>
      <c r="ULP299" s="36"/>
      <c r="ULQ299" s="36"/>
      <c r="ULR299" s="36"/>
      <c r="ULS299" s="36"/>
      <c r="ULT299" s="36"/>
      <c r="ULU299" s="36"/>
      <c r="ULV299" s="36"/>
      <c r="ULW299" s="36"/>
      <c r="ULX299" s="36"/>
      <c r="ULY299" s="36"/>
      <c r="ULZ299" s="36"/>
      <c r="UMA299" s="36"/>
      <c r="UMB299" s="36"/>
      <c r="UMC299" s="36"/>
      <c r="UMD299" s="36"/>
      <c r="UME299" s="36"/>
      <c r="UMF299" s="36"/>
      <c r="UMG299" s="36"/>
      <c r="UMH299" s="36"/>
      <c r="UMI299" s="36"/>
      <c r="UMJ299" s="36"/>
      <c r="UMK299" s="36"/>
      <c r="UML299" s="36"/>
      <c r="UMM299" s="36"/>
      <c r="UMN299" s="36"/>
      <c r="UMO299" s="36"/>
      <c r="UMP299" s="36"/>
      <c r="UMQ299" s="36"/>
      <c r="UMR299" s="36"/>
      <c r="UMS299" s="36"/>
      <c r="UMT299" s="36"/>
      <c r="UMU299" s="36"/>
      <c r="UMV299" s="36"/>
      <c r="UMW299" s="36"/>
      <c r="UMX299" s="36"/>
      <c r="UMY299" s="36"/>
      <c r="UMZ299" s="36"/>
      <c r="UNA299" s="36"/>
      <c r="UNB299" s="36"/>
      <c r="UNC299" s="36"/>
      <c r="UND299" s="36"/>
      <c r="UNE299" s="36"/>
      <c r="UNF299" s="36"/>
      <c r="UNG299" s="36"/>
      <c r="UNH299" s="36"/>
      <c r="UNI299" s="36"/>
      <c r="UNJ299" s="36"/>
      <c r="UNK299" s="36"/>
      <c r="UNL299" s="36"/>
      <c r="UNM299" s="36"/>
      <c r="UNN299" s="36"/>
      <c r="UNO299" s="36"/>
      <c r="UNP299" s="36"/>
      <c r="UNQ299" s="36"/>
      <c r="UNR299" s="36"/>
      <c r="UNS299" s="36"/>
      <c r="UNT299" s="36"/>
      <c r="UNU299" s="36"/>
      <c r="UNV299" s="36"/>
      <c r="UNW299" s="36"/>
      <c r="UNX299" s="36"/>
      <c r="UNY299" s="36"/>
      <c r="UNZ299" s="36"/>
      <c r="UOA299" s="36"/>
      <c r="UOB299" s="36"/>
      <c r="UOC299" s="36"/>
      <c r="UOD299" s="36"/>
      <c r="UOE299" s="36"/>
      <c r="UOF299" s="36"/>
      <c r="UOG299" s="36"/>
      <c r="UOH299" s="36"/>
      <c r="UOI299" s="36"/>
      <c r="UOJ299" s="36"/>
      <c r="UOK299" s="36"/>
      <c r="UOL299" s="36"/>
      <c r="UOM299" s="36"/>
      <c r="UON299" s="36"/>
      <c r="UOO299" s="36"/>
      <c r="UOP299" s="36"/>
      <c r="UOQ299" s="36"/>
      <c r="UOR299" s="36"/>
      <c r="UOS299" s="36"/>
      <c r="UOT299" s="36"/>
      <c r="UOU299" s="36"/>
      <c r="UOV299" s="36"/>
      <c r="UOW299" s="36"/>
      <c r="UOX299" s="36"/>
      <c r="UOY299" s="36"/>
      <c r="UOZ299" s="36"/>
      <c r="UPA299" s="36"/>
      <c r="UPB299" s="36"/>
      <c r="UPC299" s="36"/>
      <c r="UPD299" s="36"/>
      <c r="UPE299" s="36"/>
      <c r="UPF299" s="36"/>
      <c r="UPG299" s="36"/>
      <c r="UPH299" s="36"/>
      <c r="UPI299" s="36"/>
      <c r="UPJ299" s="36"/>
      <c r="UPK299" s="36"/>
      <c r="UPL299" s="36"/>
      <c r="UPM299" s="36"/>
      <c r="UPN299" s="36"/>
      <c r="UPO299" s="36"/>
      <c r="UPP299" s="36"/>
      <c r="UPQ299" s="36"/>
      <c r="UPR299" s="36"/>
      <c r="UPS299" s="36"/>
      <c r="UPT299" s="36"/>
      <c r="UPU299" s="36"/>
      <c r="UPV299" s="36"/>
      <c r="UPW299" s="36"/>
      <c r="UPX299" s="36"/>
      <c r="UPY299" s="36"/>
      <c r="UPZ299" s="36"/>
      <c r="UQA299" s="36"/>
      <c r="UQB299" s="36"/>
      <c r="UQC299" s="36"/>
      <c r="UQD299" s="36"/>
      <c r="UQE299" s="36"/>
      <c r="UQF299" s="36"/>
      <c r="UQG299" s="36"/>
      <c r="UQH299" s="36"/>
      <c r="UQI299" s="36"/>
      <c r="UQJ299" s="36"/>
      <c r="UQK299" s="36"/>
      <c r="UQL299" s="36"/>
      <c r="UQM299" s="36"/>
      <c r="UQN299" s="36"/>
      <c r="UQO299" s="36"/>
      <c r="UQP299" s="36"/>
      <c r="UQQ299" s="36"/>
      <c r="UQR299" s="36"/>
      <c r="UQS299" s="36"/>
      <c r="UQT299" s="36"/>
      <c r="UQU299" s="36"/>
      <c r="UQV299" s="36"/>
      <c r="UQW299" s="36"/>
      <c r="UQX299" s="36"/>
      <c r="UQY299" s="36"/>
      <c r="UQZ299" s="36"/>
      <c r="URA299" s="36"/>
      <c r="URB299" s="36"/>
      <c r="URC299" s="36"/>
      <c r="URD299" s="36"/>
      <c r="URE299" s="36"/>
      <c r="URF299" s="36"/>
      <c r="URG299" s="36"/>
      <c r="URH299" s="36"/>
      <c r="URI299" s="36"/>
      <c r="URJ299" s="36"/>
      <c r="URK299" s="36"/>
      <c r="URL299" s="36"/>
      <c r="URM299" s="36"/>
      <c r="URN299" s="36"/>
      <c r="URO299" s="36"/>
      <c r="URP299" s="36"/>
      <c r="URQ299" s="36"/>
      <c r="URR299" s="36"/>
      <c r="URS299" s="36"/>
      <c r="URT299" s="36"/>
      <c r="URU299" s="36"/>
      <c r="URV299" s="36"/>
      <c r="URW299" s="36"/>
      <c r="URX299" s="36"/>
      <c r="URY299" s="36"/>
      <c r="URZ299" s="36"/>
      <c r="USA299" s="36"/>
      <c r="USB299" s="36"/>
      <c r="USC299" s="36"/>
      <c r="USD299" s="36"/>
      <c r="USE299" s="36"/>
      <c r="USF299" s="36"/>
      <c r="USG299" s="36"/>
      <c r="USH299" s="36"/>
      <c r="USI299" s="36"/>
      <c r="USJ299" s="36"/>
      <c r="USK299" s="36"/>
      <c r="USL299" s="36"/>
      <c r="USM299" s="36"/>
      <c r="USN299" s="36"/>
      <c r="USO299" s="36"/>
      <c r="USP299" s="36"/>
      <c r="USQ299" s="36"/>
      <c r="USR299" s="36"/>
      <c r="USS299" s="36"/>
      <c r="UST299" s="36"/>
      <c r="USU299" s="36"/>
      <c r="USV299" s="36"/>
      <c r="USW299" s="36"/>
      <c r="USX299" s="36"/>
      <c r="USY299" s="36"/>
      <c r="USZ299" s="36"/>
      <c r="UTA299" s="36"/>
      <c r="UTB299" s="36"/>
      <c r="UTC299" s="36"/>
      <c r="UTD299" s="36"/>
      <c r="UTE299" s="36"/>
      <c r="UTF299" s="36"/>
      <c r="UTG299" s="36"/>
      <c r="UTH299" s="36"/>
      <c r="UTI299" s="36"/>
      <c r="UTJ299" s="36"/>
      <c r="UTK299" s="36"/>
      <c r="UTL299" s="36"/>
      <c r="UTM299" s="36"/>
      <c r="UTN299" s="36"/>
      <c r="UTO299" s="36"/>
      <c r="UTP299" s="36"/>
      <c r="UTQ299" s="36"/>
      <c r="UTR299" s="36"/>
      <c r="UTS299" s="36"/>
      <c r="UTT299" s="36"/>
      <c r="UTU299" s="36"/>
      <c r="UTV299" s="36"/>
      <c r="UTW299" s="36"/>
      <c r="UTX299" s="36"/>
      <c r="UTY299" s="36"/>
      <c r="UTZ299" s="36"/>
      <c r="UUA299" s="36"/>
      <c r="UUB299" s="36"/>
      <c r="UUC299" s="36"/>
      <c r="UUD299" s="36"/>
      <c r="UUE299" s="36"/>
      <c r="UUF299" s="36"/>
      <c r="UUG299" s="36"/>
      <c r="UUH299" s="36"/>
      <c r="UUI299" s="36"/>
      <c r="UUJ299" s="36"/>
      <c r="UUK299" s="36"/>
      <c r="UUL299" s="36"/>
      <c r="UUM299" s="36"/>
      <c r="UUN299" s="36"/>
      <c r="UUO299" s="36"/>
      <c r="UUP299" s="36"/>
      <c r="UUQ299" s="36"/>
      <c r="UUR299" s="36"/>
      <c r="UUS299" s="36"/>
      <c r="UUT299" s="36"/>
      <c r="UUU299" s="36"/>
      <c r="UUV299" s="36"/>
      <c r="UUW299" s="36"/>
      <c r="UUX299" s="36"/>
      <c r="UUY299" s="36"/>
      <c r="UUZ299" s="36"/>
      <c r="UVA299" s="36"/>
      <c r="UVB299" s="36"/>
      <c r="UVC299" s="36"/>
      <c r="UVD299" s="36"/>
      <c r="UVE299" s="36"/>
      <c r="UVF299" s="36"/>
      <c r="UVG299" s="36"/>
      <c r="UVH299" s="36"/>
      <c r="UVI299" s="36"/>
      <c r="UVJ299" s="36"/>
      <c r="UVK299" s="36"/>
      <c r="UVL299" s="36"/>
      <c r="UVM299" s="36"/>
      <c r="UVN299" s="36"/>
      <c r="UVO299" s="36"/>
      <c r="UVP299" s="36"/>
      <c r="UVQ299" s="36"/>
      <c r="UVR299" s="36"/>
      <c r="UVS299" s="36"/>
      <c r="UVT299" s="36"/>
      <c r="UVU299" s="36"/>
      <c r="UVV299" s="36"/>
      <c r="UVW299" s="36"/>
      <c r="UVX299" s="36"/>
      <c r="UVY299" s="36"/>
      <c r="UVZ299" s="36"/>
      <c r="UWA299" s="36"/>
      <c r="UWB299" s="36"/>
      <c r="UWC299" s="36"/>
      <c r="UWD299" s="36"/>
      <c r="UWE299" s="36"/>
      <c r="UWF299" s="36"/>
      <c r="UWG299" s="36"/>
      <c r="UWH299" s="36"/>
      <c r="UWI299" s="36"/>
      <c r="UWJ299" s="36"/>
      <c r="UWK299" s="36"/>
      <c r="UWL299" s="36"/>
      <c r="UWM299" s="36"/>
      <c r="UWN299" s="36"/>
      <c r="UWO299" s="36"/>
      <c r="UWP299" s="36"/>
      <c r="UWQ299" s="36"/>
      <c r="UWR299" s="36"/>
      <c r="UWS299" s="36"/>
      <c r="UWT299" s="36"/>
      <c r="UWU299" s="36"/>
      <c r="UWV299" s="36"/>
      <c r="UWW299" s="36"/>
      <c r="UWX299" s="36"/>
      <c r="UWY299" s="36"/>
      <c r="UWZ299" s="36"/>
      <c r="UXA299" s="36"/>
      <c r="UXB299" s="36"/>
      <c r="UXC299" s="36"/>
      <c r="UXD299" s="36"/>
      <c r="UXE299" s="36"/>
      <c r="UXF299" s="36"/>
      <c r="UXG299" s="36"/>
      <c r="UXH299" s="36"/>
      <c r="UXI299" s="36"/>
      <c r="UXJ299" s="36"/>
      <c r="UXK299" s="36"/>
      <c r="UXL299" s="36"/>
      <c r="UXM299" s="36"/>
      <c r="UXN299" s="36"/>
      <c r="UXO299" s="36"/>
      <c r="UXP299" s="36"/>
      <c r="UXQ299" s="36"/>
      <c r="UXR299" s="36"/>
      <c r="UXS299" s="36"/>
      <c r="UXT299" s="36"/>
      <c r="UXU299" s="36"/>
      <c r="UXV299" s="36"/>
      <c r="UXW299" s="36"/>
      <c r="UXX299" s="36"/>
      <c r="UXY299" s="36"/>
      <c r="UXZ299" s="36"/>
      <c r="UYA299" s="36"/>
      <c r="UYB299" s="36"/>
      <c r="UYC299" s="36"/>
      <c r="UYD299" s="36"/>
      <c r="UYE299" s="36"/>
      <c r="UYF299" s="36"/>
      <c r="UYG299" s="36"/>
      <c r="UYH299" s="36"/>
      <c r="UYI299" s="36"/>
      <c r="UYJ299" s="36"/>
      <c r="UYK299" s="36"/>
      <c r="UYL299" s="36"/>
      <c r="UYM299" s="36"/>
      <c r="UYN299" s="36"/>
      <c r="UYO299" s="36"/>
      <c r="UYP299" s="36"/>
      <c r="UYQ299" s="36"/>
      <c r="UYR299" s="36"/>
      <c r="UYS299" s="36"/>
      <c r="UYT299" s="36"/>
      <c r="UYU299" s="36"/>
      <c r="UYV299" s="36"/>
      <c r="UYW299" s="36"/>
      <c r="UYX299" s="36"/>
      <c r="UYY299" s="36"/>
      <c r="UYZ299" s="36"/>
      <c r="UZA299" s="36"/>
      <c r="UZB299" s="36"/>
      <c r="UZC299" s="36"/>
      <c r="UZD299" s="36"/>
      <c r="UZE299" s="36"/>
      <c r="UZF299" s="36"/>
      <c r="UZG299" s="36"/>
      <c r="UZH299" s="36"/>
      <c r="UZI299" s="36"/>
      <c r="UZJ299" s="36"/>
      <c r="UZK299" s="36"/>
      <c r="UZL299" s="36"/>
      <c r="UZM299" s="36"/>
      <c r="UZN299" s="36"/>
      <c r="UZO299" s="36"/>
      <c r="UZP299" s="36"/>
      <c r="UZQ299" s="36"/>
      <c r="UZR299" s="36"/>
      <c r="UZS299" s="36"/>
      <c r="UZT299" s="36"/>
      <c r="UZU299" s="36"/>
      <c r="UZV299" s="36"/>
      <c r="UZW299" s="36"/>
      <c r="UZX299" s="36"/>
      <c r="UZY299" s="36"/>
      <c r="UZZ299" s="36"/>
      <c r="VAA299" s="36"/>
      <c r="VAB299" s="36"/>
      <c r="VAC299" s="36"/>
      <c r="VAD299" s="36"/>
      <c r="VAE299" s="36"/>
      <c r="VAF299" s="36"/>
      <c r="VAG299" s="36"/>
      <c r="VAH299" s="36"/>
      <c r="VAI299" s="36"/>
      <c r="VAJ299" s="36"/>
      <c r="VAK299" s="36"/>
      <c r="VAL299" s="36"/>
      <c r="VAM299" s="36"/>
      <c r="VAN299" s="36"/>
      <c r="VAO299" s="36"/>
      <c r="VAP299" s="36"/>
      <c r="VAQ299" s="36"/>
      <c r="VAR299" s="36"/>
      <c r="VAS299" s="36"/>
      <c r="VAT299" s="36"/>
      <c r="VAU299" s="36"/>
      <c r="VAV299" s="36"/>
      <c r="VAW299" s="36"/>
      <c r="VAX299" s="36"/>
      <c r="VAY299" s="36"/>
      <c r="VAZ299" s="36"/>
      <c r="VBA299" s="36"/>
      <c r="VBB299" s="36"/>
      <c r="VBC299" s="36"/>
      <c r="VBD299" s="36"/>
      <c r="VBE299" s="36"/>
      <c r="VBF299" s="36"/>
      <c r="VBG299" s="36"/>
      <c r="VBH299" s="36"/>
      <c r="VBI299" s="36"/>
      <c r="VBJ299" s="36"/>
      <c r="VBK299" s="36"/>
      <c r="VBL299" s="36"/>
      <c r="VBM299" s="36"/>
      <c r="VBN299" s="36"/>
      <c r="VBO299" s="36"/>
      <c r="VBP299" s="36"/>
      <c r="VBQ299" s="36"/>
      <c r="VBR299" s="36"/>
      <c r="VBS299" s="36"/>
      <c r="VBT299" s="36"/>
      <c r="VBU299" s="36"/>
      <c r="VBV299" s="36"/>
      <c r="VBW299" s="36"/>
      <c r="VBX299" s="36"/>
      <c r="VBY299" s="36"/>
      <c r="VBZ299" s="36"/>
      <c r="VCA299" s="36"/>
      <c r="VCB299" s="36"/>
      <c r="VCC299" s="36"/>
      <c r="VCD299" s="36"/>
      <c r="VCE299" s="36"/>
      <c r="VCF299" s="36"/>
      <c r="VCG299" s="36"/>
      <c r="VCH299" s="36"/>
      <c r="VCI299" s="36"/>
      <c r="VCJ299" s="36"/>
      <c r="VCK299" s="36"/>
      <c r="VCL299" s="36"/>
      <c r="VCM299" s="36"/>
      <c r="VCN299" s="36"/>
      <c r="VCO299" s="36"/>
      <c r="VCP299" s="36"/>
      <c r="VCQ299" s="36"/>
      <c r="VCR299" s="36"/>
      <c r="VCS299" s="36"/>
      <c r="VCT299" s="36"/>
      <c r="VCU299" s="36"/>
      <c r="VCV299" s="36"/>
      <c r="VCW299" s="36"/>
      <c r="VCX299" s="36"/>
      <c r="VCY299" s="36"/>
      <c r="VCZ299" s="36"/>
      <c r="VDA299" s="36"/>
      <c r="VDB299" s="36"/>
      <c r="VDC299" s="36"/>
      <c r="VDD299" s="36"/>
      <c r="VDE299" s="36"/>
      <c r="VDF299" s="36"/>
      <c r="VDG299" s="36"/>
      <c r="VDH299" s="36"/>
      <c r="VDI299" s="36"/>
      <c r="VDJ299" s="36"/>
      <c r="VDK299" s="36"/>
      <c r="VDL299" s="36"/>
      <c r="VDM299" s="36"/>
      <c r="VDN299" s="36"/>
      <c r="VDO299" s="36"/>
      <c r="VDP299" s="36"/>
      <c r="VDQ299" s="36"/>
      <c r="VDR299" s="36"/>
      <c r="VDS299" s="36"/>
      <c r="VDT299" s="36"/>
      <c r="VDU299" s="36"/>
      <c r="VDV299" s="36"/>
      <c r="VDW299" s="36"/>
      <c r="VDX299" s="36"/>
      <c r="VDY299" s="36"/>
      <c r="VDZ299" s="36"/>
      <c r="VEA299" s="36"/>
      <c r="VEB299" s="36"/>
      <c r="VEC299" s="36"/>
      <c r="VED299" s="36"/>
      <c r="VEE299" s="36"/>
      <c r="VEF299" s="36"/>
      <c r="VEG299" s="36"/>
      <c r="VEH299" s="36"/>
      <c r="VEI299" s="36"/>
      <c r="VEJ299" s="36"/>
      <c r="VEK299" s="36"/>
      <c r="VEL299" s="36"/>
      <c r="VEM299" s="36"/>
      <c r="VEN299" s="36"/>
      <c r="VEO299" s="36"/>
      <c r="VEP299" s="36"/>
      <c r="VEQ299" s="36"/>
      <c r="VER299" s="36"/>
      <c r="VES299" s="36"/>
      <c r="VET299" s="36"/>
      <c r="VEU299" s="36"/>
      <c r="VEV299" s="36"/>
      <c r="VEW299" s="36"/>
      <c r="VEX299" s="36"/>
      <c r="VEY299" s="36"/>
      <c r="VEZ299" s="36"/>
      <c r="VFA299" s="36"/>
      <c r="VFB299" s="36"/>
      <c r="VFC299" s="36"/>
      <c r="VFD299" s="36"/>
      <c r="VFE299" s="36"/>
      <c r="VFF299" s="36"/>
      <c r="VFG299" s="36"/>
      <c r="VFH299" s="36"/>
      <c r="VFI299" s="36"/>
      <c r="VFJ299" s="36"/>
      <c r="VFK299" s="36"/>
      <c r="VFL299" s="36"/>
      <c r="VFM299" s="36"/>
      <c r="VFN299" s="36"/>
      <c r="VFO299" s="36"/>
      <c r="VFP299" s="36"/>
      <c r="VFQ299" s="36"/>
      <c r="VFR299" s="36"/>
      <c r="VFS299" s="36"/>
      <c r="VFT299" s="36"/>
      <c r="VFU299" s="36"/>
      <c r="VFV299" s="36"/>
      <c r="VFW299" s="36"/>
      <c r="VFX299" s="36"/>
      <c r="VFY299" s="36"/>
      <c r="VFZ299" s="36"/>
      <c r="VGA299" s="36"/>
      <c r="VGB299" s="36"/>
      <c r="VGC299" s="36"/>
      <c r="VGD299" s="36"/>
      <c r="VGE299" s="36"/>
      <c r="VGF299" s="36"/>
      <c r="VGG299" s="36"/>
      <c r="VGH299" s="36"/>
      <c r="VGI299" s="36"/>
      <c r="VGJ299" s="36"/>
      <c r="VGK299" s="36"/>
      <c r="VGL299" s="36"/>
      <c r="VGM299" s="36"/>
      <c r="VGN299" s="36"/>
      <c r="VGO299" s="36"/>
      <c r="VGP299" s="36"/>
      <c r="VGQ299" s="36"/>
      <c r="VGR299" s="36"/>
      <c r="VGS299" s="36"/>
      <c r="VGT299" s="36"/>
      <c r="VGU299" s="36"/>
      <c r="VGV299" s="36"/>
      <c r="VGW299" s="36"/>
      <c r="VGX299" s="36"/>
      <c r="VGY299" s="36"/>
      <c r="VGZ299" s="36"/>
      <c r="VHA299" s="36"/>
      <c r="VHB299" s="36"/>
      <c r="VHC299" s="36"/>
      <c r="VHD299" s="36"/>
      <c r="VHE299" s="36"/>
      <c r="VHF299" s="36"/>
      <c r="VHG299" s="36"/>
      <c r="VHH299" s="36"/>
      <c r="VHI299" s="36"/>
      <c r="VHJ299" s="36"/>
      <c r="VHK299" s="36"/>
      <c r="VHL299" s="36"/>
      <c r="VHM299" s="36"/>
      <c r="VHN299" s="36"/>
      <c r="VHO299" s="36"/>
      <c r="VHP299" s="36"/>
      <c r="VHQ299" s="36"/>
      <c r="VHR299" s="36"/>
      <c r="VHS299" s="36"/>
      <c r="VHT299" s="36"/>
      <c r="VHU299" s="36"/>
      <c r="VHV299" s="36"/>
      <c r="VHW299" s="36"/>
      <c r="VHX299" s="36"/>
      <c r="VHY299" s="36"/>
      <c r="VHZ299" s="36"/>
      <c r="VIA299" s="36"/>
      <c r="VIB299" s="36"/>
      <c r="VIC299" s="36"/>
      <c r="VID299" s="36"/>
      <c r="VIE299" s="36"/>
      <c r="VIF299" s="36"/>
      <c r="VIG299" s="36"/>
      <c r="VIH299" s="36"/>
      <c r="VII299" s="36"/>
      <c r="VIJ299" s="36"/>
      <c r="VIK299" s="36"/>
      <c r="VIL299" s="36"/>
      <c r="VIM299" s="36"/>
      <c r="VIN299" s="36"/>
      <c r="VIO299" s="36"/>
      <c r="VIP299" s="36"/>
      <c r="VIQ299" s="36"/>
      <c r="VIR299" s="36"/>
      <c r="VIS299" s="36"/>
      <c r="VIT299" s="36"/>
      <c r="VIU299" s="36"/>
      <c r="VIV299" s="36"/>
      <c r="VIW299" s="36"/>
      <c r="VIX299" s="36"/>
      <c r="VIY299" s="36"/>
      <c r="VIZ299" s="36"/>
      <c r="VJA299" s="36"/>
      <c r="VJB299" s="36"/>
      <c r="VJC299" s="36"/>
      <c r="VJD299" s="36"/>
      <c r="VJE299" s="36"/>
      <c r="VJF299" s="36"/>
      <c r="VJG299" s="36"/>
      <c r="VJH299" s="36"/>
      <c r="VJI299" s="36"/>
      <c r="VJJ299" s="36"/>
      <c r="VJK299" s="36"/>
      <c r="VJL299" s="36"/>
      <c r="VJM299" s="36"/>
      <c r="VJN299" s="36"/>
      <c r="VJO299" s="36"/>
      <c r="VJP299" s="36"/>
      <c r="VJQ299" s="36"/>
      <c r="VJR299" s="36"/>
      <c r="VJS299" s="36"/>
      <c r="VJT299" s="36"/>
      <c r="VJU299" s="36"/>
      <c r="VJV299" s="36"/>
      <c r="VJW299" s="36"/>
      <c r="VJX299" s="36"/>
      <c r="VJY299" s="36"/>
      <c r="VJZ299" s="36"/>
      <c r="VKA299" s="36"/>
      <c r="VKB299" s="36"/>
      <c r="VKC299" s="36"/>
      <c r="VKD299" s="36"/>
      <c r="VKE299" s="36"/>
      <c r="VKF299" s="36"/>
      <c r="VKG299" s="36"/>
      <c r="VKH299" s="36"/>
      <c r="VKI299" s="36"/>
      <c r="VKJ299" s="36"/>
      <c r="VKK299" s="36"/>
      <c r="VKL299" s="36"/>
      <c r="VKM299" s="36"/>
      <c r="VKN299" s="36"/>
      <c r="VKO299" s="36"/>
      <c r="VKP299" s="36"/>
      <c r="VKQ299" s="36"/>
      <c r="VKR299" s="36"/>
      <c r="VKS299" s="36"/>
      <c r="VKT299" s="36"/>
      <c r="VKU299" s="36"/>
      <c r="VKV299" s="36"/>
      <c r="VKW299" s="36"/>
      <c r="VKX299" s="36"/>
      <c r="VKY299" s="36"/>
      <c r="VKZ299" s="36"/>
      <c r="VLA299" s="36"/>
      <c r="VLB299" s="36"/>
      <c r="VLC299" s="36"/>
      <c r="VLD299" s="36"/>
      <c r="VLE299" s="36"/>
      <c r="VLF299" s="36"/>
      <c r="VLG299" s="36"/>
      <c r="VLH299" s="36"/>
      <c r="VLI299" s="36"/>
      <c r="VLJ299" s="36"/>
      <c r="VLK299" s="36"/>
      <c r="VLL299" s="36"/>
      <c r="VLM299" s="36"/>
      <c r="VLN299" s="36"/>
      <c r="VLO299" s="36"/>
      <c r="VLP299" s="36"/>
      <c r="VLQ299" s="36"/>
      <c r="VLR299" s="36"/>
      <c r="VLS299" s="36"/>
      <c r="VLT299" s="36"/>
      <c r="VLU299" s="36"/>
      <c r="VLV299" s="36"/>
      <c r="VLW299" s="36"/>
      <c r="VLX299" s="36"/>
      <c r="VLY299" s="36"/>
      <c r="VLZ299" s="36"/>
      <c r="VMA299" s="36"/>
      <c r="VMB299" s="36"/>
      <c r="VMC299" s="36"/>
      <c r="VMD299" s="36"/>
      <c r="VME299" s="36"/>
      <c r="VMF299" s="36"/>
      <c r="VMG299" s="36"/>
      <c r="VMH299" s="36"/>
      <c r="VMI299" s="36"/>
      <c r="VMJ299" s="36"/>
      <c r="VMK299" s="36"/>
      <c r="VML299" s="36"/>
      <c r="VMM299" s="36"/>
      <c r="VMN299" s="36"/>
      <c r="VMO299" s="36"/>
      <c r="VMP299" s="36"/>
      <c r="VMQ299" s="36"/>
      <c r="VMR299" s="36"/>
      <c r="VMS299" s="36"/>
      <c r="VMT299" s="36"/>
      <c r="VMU299" s="36"/>
      <c r="VMV299" s="36"/>
      <c r="VMW299" s="36"/>
      <c r="VMX299" s="36"/>
      <c r="VMY299" s="36"/>
      <c r="VMZ299" s="36"/>
      <c r="VNA299" s="36"/>
      <c r="VNB299" s="36"/>
      <c r="VNC299" s="36"/>
      <c r="VND299" s="36"/>
      <c r="VNE299" s="36"/>
      <c r="VNF299" s="36"/>
      <c r="VNG299" s="36"/>
      <c r="VNH299" s="36"/>
      <c r="VNI299" s="36"/>
      <c r="VNJ299" s="36"/>
      <c r="VNK299" s="36"/>
      <c r="VNL299" s="36"/>
      <c r="VNM299" s="36"/>
      <c r="VNN299" s="36"/>
      <c r="VNO299" s="36"/>
      <c r="VNP299" s="36"/>
      <c r="VNQ299" s="36"/>
      <c r="VNR299" s="36"/>
      <c r="VNS299" s="36"/>
      <c r="VNT299" s="36"/>
      <c r="VNU299" s="36"/>
      <c r="VNV299" s="36"/>
      <c r="VNW299" s="36"/>
      <c r="VNX299" s="36"/>
      <c r="VNY299" s="36"/>
      <c r="VNZ299" s="36"/>
      <c r="VOA299" s="36"/>
      <c r="VOB299" s="36"/>
      <c r="VOC299" s="36"/>
      <c r="VOD299" s="36"/>
      <c r="VOE299" s="36"/>
      <c r="VOF299" s="36"/>
      <c r="VOG299" s="36"/>
      <c r="VOH299" s="36"/>
      <c r="VOI299" s="36"/>
      <c r="VOJ299" s="36"/>
      <c r="VOK299" s="36"/>
      <c r="VOL299" s="36"/>
      <c r="VOM299" s="36"/>
      <c r="VON299" s="36"/>
      <c r="VOO299" s="36"/>
      <c r="VOP299" s="36"/>
      <c r="VOQ299" s="36"/>
      <c r="VOR299" s="36"/>
      <c r="VOS299" s="36"/>
      <c r="VOT299" s="36"/>
      <c r="VOU299" s="36"/>
      <c r="VOV299" s="36"/>
      <c r="VOW299" s="36"/>
      <c r="VOX299" s="36"/>
      <c r="VOY299" s="36"/>
      <c r="VOZ299" s="36"/>
      <c r="VPA299" s="36"/>
      <c r="VPB299" s="36"/>
      <c r="VPC299" s="36"/>
      <c r="VPD299" s="36"/>
      <c r="VPE299" s="36"/>
      <c r="VPF299" s="36"/>
      <c r="VPG299" s="36"/>
      <c r="VPH299" s="36"/>
      <c r="VPI299" s="36"/>
      <c r="VPJ299" s="36"/>
      <c r="VPK299" s="36"/>
      <c r="VPL299" s="36"/>
      <c r="VPM299" s="36"/>
      <c r="VPN299" s="36"/>
      <c r="VPO299" s="36"/>
      <c r="VPP299" s="36"/>
      <c r="VPQ299" s="36"/>
      <c r="VPR299" s="36"/>
      <c r="VPS299" s="36"/>
      <c r="VPT299" s="36"/>
      <c r="VPU299" s="36"/>
      <c r="VPV299" s="36"/>
      <c r="VPW299" s="36"/>
      <c r="VPX299" s="36"/>
      <c r="VPY299" s="36"/>
      <c r="VPZ299" s="36"/>
      <c r="VQA299" s="36"/>
      <c r="VQB299" s="36"/>
      <c r="VQC299" s="36"/>
      <c r="VQD299" s="36"/>
      <c r="VQE299" s="36"/>
      <c r="VQF299" s="36"/>
      <c r="VQG299" s="36"/>
      <c r="VQH299" s="36"/>
      <c r="VQI299" s="36"/>
      <c r="VQJ299" s="36"/>
      <c r="VQK299" s="36"/>
      <c r="VQL299" s="36"/>
      <c r="VQM299" s="36"/>
      <c r="VQN299" s="36"/>
      <c r="VQO299" s="36"/>
      <c r="VQP299" s="36"/>
      <c r="VQQ299" s="36"/>
      <c r="VQR299" s="36"/>
      <c r="VQS299" s="36"/>
      <c r="VQT299" s="36"/>
      <c r="VQU299" s="36"/>
      <c r="VQV299" s="36"/>
      <c r="VQW299" s="36"/>
      <c r="VQX299" s="36"/>
      <c r="VQY299" s="36"/>
      <c r="VQZ299" s="36"/>
      <c r="VRA299" s="36"/>
      <c r="VRB299" s="36"/>
      <c r="VRC299" s="36"/>
      <c r="VRD299" s="36"/>
      <c r="VRE299" s="36"/>
      <c r="VRF299" s="36"/>
      <c r="VRG299" s="36"/>
      <c r="VRH299" s="36"/>
      <c r="VRI299" s="36"/>
      <c r="VRJ299" s="36"/>
      <c r="VRK299" s="36"/>
      <c r="VRL299" s="36"/>
      <c r="VRM299" s="36"/>
      <c r="VRN299" s="36"/>
      <c r="VRO299" s="36"/>
      <c r="VRP299" s="36"/>
      <c r="VRQ299" s="36"/>
      <c r="VRR299" s="36"/>
      <c r="VRS299" s="36"/>
      <c r="VRT299" s="36"/>
      <c r="VRU299" s="36"/>
      <c r="VRV299" s="36"/>
      <c r="VRW299" s="36"/>
      <c r="VRX299" s="36"/>
      <c r="VRY299" s="36"/>
      <c r="VRZ299" s="36"/>
      <c r="VSA299" s="36"/>
      <c r="VSB299" s="36"/>
      <c r="VSC299" s="36"/>
      <c r="VSD299" s="36"/>
      <c r="VSE299" s="36"/>
      <c r="VSF299" s="36"/>
      <c r="VSG299" s="36"/>
      <c r="VSH299" s="36"/>
      <c r="VSI299" s="36"/>
      <c r="VSJ299" s="36"/>
      <c r="VSK299" s="36"/>
      <c r="VSL299" s="36"/>
      <c r="VSM299" s="36"/>
      <c r="VSN299" s="36"/>
      <c r="VSO299" s="36"/>
      <c r="VSP299" s="36"/>
      <c r="VSQ299" s="36"/>
      <c r="VSR299" s="36"/>
      <c r="VSS299" s="36"/>
      <c r="VST299" s="36"/>
      <c r="VSU299" s="36"/>
      <c r="VSV299" s="36"/>
      <c r="VSW299" s="36"/>
      <c r="VSX299" s="36"/>
      <c r="VSY299" s="36"/>
      <c r="VSZ299" s="36"/>
      <c r="VTA299" s="36"/>
      <c r="VTB299" s="36"/>
      <c r="VTC299" s="36"/>
      <c r="VTD299" s="36"/>
      <c r="VTE299" s="36"/>
      <c r="VTF299" s="36"/>
      <c r="VTG299" s="36"/>
      <c r="VTH299" s="36"/>
      <c r="VTI299" s="36"/>
      <c r="VTJ299" s="36"/>
      <c r="VTK299" s="36"/>
      <c r="VTL299" s="36"/>
      <c r="VTM299" s="36"/>
      <c r="VTN299" s="36"/>
      <c r="VTO299" s="36"/>
      <c r="VTP299" s="36"/>
      <c r="VTQ299" s="36"/>
      <c r="VTR299" s="36"/>
      <c r="VTS299" s="36"/>
      <c r="VTT299" s="36"/>
      <c r="VTU299" s="36"/>
      <c r="VTV299" s="36"/>
      <c r="VTW299" s="36"/>
      <c r="VTX299" s="36"/>
      <c r="VTY299" s="36"/>
      <c r="VTZ299" s="36"/>
      <c r="VUA299" s="36"/>
      <c r="VUB299" s="36"/>
      <c r="VUC299" s="36"/>
      <c r="VUD299" s="36"/>
      <c r="VUE299" s="36"/>
      <c r="VUF299" s="36"/>
      <c r="VUG299" s="36"/>
      <c r="VUH299" s="36"/>
      <c r="VUI299" s="36"/>
      <c r="VUJ299" s="36"/>
      <c r="VUK299" s="36"/>
      <c r="VUL299" s="36"/>
      <c r="VUM299" s="36"/>
      <c r="VUN299" s="36"/>
      <c r="VUO299" s="36"/>
      <c r="VUP299" s="36"/>
      <c r="VUQ299" s="36"/>
      <c r="VUR299" s="36"/>
      <c r="VUS299" s="36"/>
      <c r="VUT299" s="36"/>
      <c r="VUU299" s="36"/>
      <c r="VUV299" s="36"/>
      <c r="VUW299" s="36"/>
      <c r="VUX299" s="36"/>
      <c r="VUY299" s="36"/>
      <c r="VUZ299" s="36"/>
      <c r="VVA299" s="36"/>
      <c r="VVB299" s="36"/>
      <c r="VVC299" s="36"/>
      <c r="VVD299" s="36"/>
      <c r="VVE299" s="36"/>
      <c r="VVF299" s="36"/>
      <c r="VVG299" s="36"/>
      <c r="VVH299" s="36"/>
      <c r="VVI299" s="36"/>
      <c r="VVJ299" s="36"/>
      <c r="VVK299" s="36"/>
      <c r="VVL299" s="36"/>
      <c r="VVM299" s="36"/>
      <c r="VVN299" s="36"/>
      <c r="VVO299" s="36"/>
      <c r="VVP299" s="36"/>
      <c r="VVQ299" s="36"/>
      <c r="VVR299" s="36"/>
      <c r="VVS299" s="36"/>
      <c r="VVT299" s="36"/>
      <c r="VVU299" s="36"/>
      <c r="VVV299" s="36"/>
      <c r="VVW299" s="36"/>
      <c r="VVX299" s="36"/>
      <c r="VVY299" s="36"/>
      <c r="VVZ299" s="36"/>
      <c r="VWA299" s="36"/>
      <c r="VWB299" s="36"/>
      <c r="VWC299" s="36"/>
      <c r="VWD299" s="36"/>
      <c r="VWE299" s="36"/>
      <c r="VWF299" s="36"/>
      <c r="VWG299" s="36"/>
      <c r="VWH299" s="36"/>
      <c r="VWI299" s="36"/>
      <c r="VWJ299" s="36"/>
      <c r="VWK299" s="36"/>
      <c r="VWL299" s="36"/>
      <c r="VWM299" s="36"/>
      <c r="VWN299" s="36"/>
      <c r="VWO299" s="36"/>
      <c r="VWP299" s="36"/>
      <c r="VWQ299" s="36"/>
      <c r="VWR299" s="36"/>
      <c r="VWS299" s="36"/>
      <c r="VWT299" s="36"/>
      <c r="VWU299" s="36"/>
      <c r="VWV299" s="36"/>
      <c r="VWW299" s="36"/>
      <c r="VWX299" s="36"/>
      <c r="VWY299" s="36"/>
      <c r="VWZ299" s="36"/>
      <c r="VXA299" s="36"/>
      <c r="VXB299" s="36"/>
      <c r="VXC299" s="36"/>
      <c r="VXD299" s="36"/>
      <c r="VXE299" s="36"/>
      <c r="VXF299" s="36"/>
      <c r="VXG299" s="36"/>
      <c r="VXH299" s="36"/>
      <c r="VXI299" s="36"/>
      <c r="VXJ299" s="36"/>
      <c r="VXK299" s="36"/>
      <c r="VXL299" s="36"/>
      <c r="VXM299" s="36"/>
      <c r="VXN299" s="36"/>
      <c r="VXO299" s="36"/>
      <c r="VXP299" s="36"/>
      <c r="VXQ299" s="36"/>
      <c r="VXR299" s="36"/>
      <c r="VXS299" s="36"/>
      <c r="VXT299" s="36"/>
      <c r="VXU299" s="36"/>
      <c r="VXV299" s="36"/>
      <c r="VXW299" s="36"/>
      <c r="VXX299" s="36"/>
      <c r="VXY299" s="36"/>
      <c r="VXZ299" s="36"/>
      <c r="VYA299" s="36"/>
      <c r="VYB299" s="36"/>
      <c r="VYC299" s="36"/>
      <c r="VYD299" s="36"/>
      <c r="VYE299" s="36"/>
      <c r="VYF299" s="36"/>
      <c r="VYG299" s="36"/>
      <c r="VYH299" s="36"/>
      <c r="VYI299" s="36"/>
      <c r="VYJ299" s="36"/>
      <c r="VYK299" s="36"/>
      <c r="VYL299" s="36"/>
      <c r="VYM299" s="36"/>
      <c r="VYN299" s="36"/>
      <c r="VYO299" s="36"/>
      <c r="VYP299" s="36"/>
      <c r="VYQ299" s="36"/>
      <c r="VYR299" s="36"/>
      <c r="VYS299" s="36"/>
      <c r="VYT299" s="36"/>
      <c r="VYU299" s="36"/>
      <c r="VYV299" s="36"/>
      <c r="VYW299" s="36"/>
      <c r="VYX299" s="36"/>
      <c r="VYY299" s="36"/>
      <c r="VYZ299" s="36"/>
      <c r="VZA299" s="36"/>
      <c r="VZB299" s="36"/>
      <c r="VZC299" s="36"/>
      <c r="VZD299" s="36"/>
      <c r="VZE299" s="36"/>
      <c r="VZF299" s="36"/>
      <c r="VZG299" s="36"/>
      <c r="VZH299" s="36"/>
      <c r="VZI299" s="36"/>
      <c r="VZJ299" s="36"/>
      <c r="VZK299" s="36"/>
      <c r="VZL299" s="36"/>
      <c r="VZM299" s="36"/>
      <c r="VZN299" s="36"/>
      <c r="VZO299" s="36"/>
      <c r="VZP299" s="36"/>
      <c r="VZQ299" s="36"/>
      <c r="VZR299" s="36"/>
      <c r="VZS299" s="36"/>
      <c r="VZT299" s="36"/>
      <c r="VZU299" s="36"/>
      <c r="VZV299" s="36"/>
      <c r="VZW299" s="36"/>
      <c r="VZX299" s="36"/>
      <c r="VZY299" s="36"/>
      <c r="VZZ299" s="36"/>
      <c r="WAA299" s="36"/>
      <c r="WAB299" s="36"/>
      <c r="WAC299" s="36"/>
      <c r="WAD299" s="36"/>
      <c r="WAE299" s="36"/>
      <c r="WAF299" s="36"/>
      <c r="WAG299" s="36"/>
      <c r="WAH299" s="36"/>
      <c r="WAI299" s="36"/>
      <c r="WAJ299" s="36"/>
      <c r="WAK299" s="36"/>
      <c r="WAL299" s="36"/>
      <c r="WAM299" s="36"/>
      <c r="WAN299" s="36"/>
      <c r="WAO299" s="36"/>
      <c r="WAP299" s="36"/>
      <c r="WAQ299" s="36"/>
      <c r="WAR299" s="36"/>
      <c r="WAS299" s="36"/>
      <c r="WAT299" s="36"/>
      <c r="WAU299" s="36"/>
      <c r="WAV299" s="36"/>
      <c r="WAW299" s="36"/>
      <c r="WAX299" s="36"/>
      <c r="WAY299" s="36"/>
      <c r="WAZ299" s="36"/>
      <c r="WBA299" s="36"/>
      <c r="WBB299" s="36"/>
      <c r="WBC299" s="36"/>
      <c r="WBD299" s="36"/>
      <c r="WBE299" s="36"/>
      <c r="WBF299" s="36"/>
      <c r="WBG299" s="36"/>
      <c r="WBH299" s="36"/>
      <c r="WBI299" s="36"/>
      <c r="WBJ299" s="36"/>
      <c r="WBK299" s="36"/>
      <c r="WBL299" s="36"/>
      <c r="WBM299" s="36"/>
      <c r="WBN299" s="36"/>
      <c r="WBO299" s="36"/>
      <c r="WBP299" s="36"/>
      <c r="WBQ299" s="36"/>
      <c r="WBR299" s="36"/>
      <c r="WBS299" s="36"/>
      <c r="WBT299" s="36"/>
      <c r="WBU299" s="36"/>
      <c r="WBV299" s="36"/>
      <c r="WBW299" s="36"/>
      <c r="WBX299" s="36"/>
      <c r="WBY299" s="36"/>
      <c r="WBZ299" s="36"/>
      <c r="WCA299" s="36"/>
      <c r="WCB299" s="36"/>
      <c r="WCC299" s="36"/>
      <c r="WCD299" s="36"/>
      <c r="WCE299" s="36"/>
      <c r="WCF299" s="36"/>
      <c r="WCG299" s="36"/>
      <c r="WCH299" s="36"/>
      <c r="WCI299" s="36"/>
      <c r="WCJ299" s="36"/>
      <c r="WCK299" s="36"/>
      <c r="WCL299" s="36"/>
      <c r="WCM299" s="36"/>
      <c r="WCN299" s="36"/>
      <c r="WCO299" s="36"/>
      <c r="WCP299" s="36"/>
      <c r="WCQ299" s="36"/>
      <c r="WCR299" s="36"/>
      <c r="WCS299" s="36"/>
      <c r="WCT299" s="36"/>
      <c r="WCU299" s="36"/>
      <c r="WCV299" s="36"/>
      <c r="WCW299" s="36"/>
      <c r="WCX299" s="36"/>
      <c r="WCY299" s="36"/>
      <c r="WCZ299" s="36"/>
      <c r="WDA299" s="36"/>
      <c r="WDB299" s="36"/>
      <c r="WDC299" s="36"/>
      <c r="WDD299" s="36"/>
      <c r="WDE299" s="36"/>
      <c r="WDF299" s="36"/>
      <c r="WDG299" s="36"/>
      <c r="WDH299" s="36"/>
      <c r="WDI299" s="36"/>
      <c r="WDJ299" s="36"/>
      <c r="WDK299" s="36"/>
      <c r="WDL299" s="36"/>
      <c r="WDM299" s="36"/>
      <c r="WDN299" s="36"/>
      <c r="WDO299" s="36"/>
      <c r="WDP299" s="36"/>
      <c r="WDQ299" s="36"/>
      <c r="WDR299" s="36"/>
      <c r="WDS299" s="36"/>
      <c r="WDT299" s="36"/>
      <c r="WDU299" s="36"/>
      <c r="WDV299" s="36"/>
      <c r="WDW299" s="36"/>
      <c r="WDX299" s="36"/>
      <c r="WDY299" s="36"/>
      <c r="WDZ299" s="36"/>
      <c r="WEA299" s="36"/>
      <c r="WEB299" s="36"/>
      <c r="WEC299" s="36"/>
      <c r="WED299" s="36"/>
      <c r="WEE299" s="36"/>
      <c r="WEF299" s="36"/>
      <c r="WEG299" s="36"/>
      <c r="WEH299" s="36"/>
      <c r="WEI299" s="36"/>
      <c r="WEJ299" s="36"/>
      <c r="WEK299" s="36"/>
      <c r="WEL299" s="36"/>
      <c r="WEM299" s="36"/>
      <c r="WEN299" s="36"/>
      <c r="WEO299" s="36"/>
      <c r="WEP299" s="36"/>
      <c r="WEQ299" s="36"/>
      <c r="WER299" s="36"/>
      <c r="WES299" s="36"/>
      <c r="WET299" s="36"/>
      <c r="WEU299" s="36"/>
      <c r="WEV299" s="36"/>
      <c r="WEW299" s="36"/>
      <c r="WEX299" s="36"/>
      <c r="WEY299" s="36"/>
      <c r="WEZ299" s="36"/>
      <c r="WFA299" s="36"/>
      <c r="WFB299" s="36"/>
      <c r="WFC299" s="36"/>
      <c r="WFD299" s="36"/>
      <c r="WFE299" s="36"/>
      <c r="WFF299" s="36"/>
      <c r="WFG299" s="36"/>
      <c r="WFH299" s="36"/>
      <c r="WFI299" s="36"/>
      <c r="WFJ299" s="36"/>
      <c r="WFK299" s="36"/>
      <c r="WFL299" s="36"/>
      <c r="WFM299" s="36"/>
      <c r="WFN299" s="36"/>
      <c r="WFO299" s="36"/>
      <c r="WFP299" s="36"/>
      <c r="WFQ299" s="36"/>
      <c r="WFR299" s="36"/>
      <c r="WFS299" s="36"/>
      <c r="WFT299" s="36"/>
      <c r="WFU299" s="36"/>
      <c r="WFV299" s="36"/>
      <c r="WFW299" s="36"/>
      <c r="WFX299" s="36"/>
      <c r="WFY299" s="36"/>
      <c r="WFZ299" s="36"/>
      <c r="WGA299" s="36"/>
      <c r="WGB299" s="36"/>
      <c r="WGC299" s="36"/>
      <c r="WGD299" s="36"/>
      <c r="WGE299" s="36"/>
      <c r="WGF299" s="36"/>
      <c r="WGG299" s="36"/>
      <c r="WGH299" s="36"/>
      <c r="WGI299" s="36"/>
      <c r="WGJ299" s="36"/>
      <c r="WGK299" s="36"/>
      <c r="WGL299" s="36"/>
      <c r="WGM299" s="36"/>
      <c r="WGN299" s="36"/>
      <c r="WGO299" s="36"/>
      <c r="WGP299" s="36"/>
      <c r="WGQ299" s="36"/>
      <c r="WGR299" s="36"/>
      <c r="WGS299" s="36"/>
      <c r="WGT299" s="36"/>
      <c r="WGU299" s="36"/>
      <c r="WGV299" s="36"/>
      <c r="WGW299" s="36"/>
      <c r="WGX299" s="36"/>
      <c r="WGY299" s="36"/>
      <c r="WGZ299" s="36"/>
      <c r="WHA299" s="36"/>
      <c r="WHB299" s="36"/>
      <c r="WHC299" s="36"/>
      <c r="WHD299" s="36"/>
      <c r="WHE299" s="36"/>
      <c r="WHF299" s="36"/>
      <c r="WHG299" s="36"/>
      <c r="WHH299" s="36"/>
      <c r="WHI299" s="36"/>
      <c r="WHJ299" s="36"/>
      <c r="WHK299" s="36"/>
      <c r="WHL299" s="36"/>
      <c r="WHM299" s="36"/>
      <c r="WHN299" s="36"/>
      <c r="WHO299" s="36"/>
      <c r="WHP299" s="36"/>
      <c r="WHQ299" s="36"/>
      <c r="WHR299" s="36"/>
      <c r="WHS299" s="36"/>
      <c r="WHT299" s="36"/>
      <c r="WHU299" s="36"/>
      <c r="WHV299" s="36"/>
      <c r="WHW299" s="36"/>
      <c r="WHX299" s="36"/>
      <c r="WHY299" s="36"/>
      <c r="WHZ299" s="36"/>
      <c r="WIA299" s="36"/>
      <c r="WIB299" s="36"/>
      <c r="WIC299" s="36"/>
      <c r="WID299" s="36"/>
      <c r="WIE299" s="36"/>
      <c r="WIF299" s="36"/>
      <c r="WIG299" s="36"/>
      <c r="WIH299" s="36"/>
      <c r="WII299" s="36"/>
      <c r="WIJ299" s="36"/>
      <c r="WIK299" s="36"/>
      <c r="WIL299" s="36"/>
      <c r="WIM299" s="36"/>
      <c r="WIN299" s="36"/>
      <c r="WIO299" s="36"/>
      <c r="WIP299" s="36"/>
      <c r="WIQ299" s="36"/>
      <c r="WIR299" s="36"/>
      <c r="WIS299" s="36"/>
      <c r="WIT299" s="36"/>
      <c r="WIU299" s="36"/>
      <c r="WIV299" s="36"/>
      <c r="WIW299" s="36"/>
      <c r="WIX299" s="36"/>
      <c r="WIY299" s="36"/>
      <c r="WIZ299" s="36"/>
      <c r="WJA299" s="36"/>
      <c r="WJB299" s="36"/>
      <c r="WJC299" s="36"/>
      <c r="WJD299" s="36"/>
      <c r="WJE299" s="36"/>
      <c r="WJF299" s="36"/>
      <c r="WJG299" s="36"/>
      <c r="WJH299" s="36"/>
      <c r="WJI299" s="36"/>
      <c r="WJJ299" s="36"/>
      <c r="WJK299" s="36"/>
      <c r="WJL299" s="36"/>
      <c r="WJM299" s="36"/>
      <c r="WJN299" s="36"/>
      <c r="WJO299" s="36"/>
      <c r="WJP299" s="36"/>
      <c r="WJQ299" s="36"/>
      <c r="WJR299" s="36"/>
      <c r="WJS299" s="36"/>
      <c r="WJT299" s="36"/>
      <c r="WJU299" s="36"/>
      <c r="WJV299" s="36"/>
      <c r="WJW299" s="36"/>
      <c r="WJX299" s="36"/>
      <c r="WJY299" s="36"/>
      <c r="WJZ299" s="36"/>
      <c r="WKA299" s="36"/>
      <c r="WKB299" s="36"/>
      <c r="WKC299" s="36"/>
      <c r="WKD299" s="36"/>
      <c r="WKE299" s="36"/>
      <c r="WKF299" s="36"/>
      <c r="WKG299" s="36"/>
      <c r="WKH299" s="36"/>
      <c r="WKI299" s="36"/>
      <c r="WKJ299" s="36"/>
      <c r="WKK299" s="36"/>
      <c r="WKL299" s="36"/>
      <c r="WKM299" s="36"/>
      <c r="WKN299" s="36"/>
      <c r="WKO299" s="36"/>
      <c r="WKP299" s="36"/>
      <c r="WKQ299" s="36"/>
      <c r="WKR299" s="36"/>
      <c r="WKS299" s="36"/>
      <c r="WKT299" s="36"/>
      <c r="WKU299" s="36"/>
      <c r="WKV299" s="36"/>
      <c r="WKW299" s="36"/>
      <c r="WKX299" s="36"/>
      <c r="WKY299" s="36"/>
      <c r="WKZ299" s="36"/>
      <c r="WLA299" s="36"/>
      <c r="WLB299" s="36"/>
      <c r="WLC299" s="36"/>
      <c r="WLD299" s="36"/>
      <c r="WLE299" s="36"/>
      <c r="WLF299" s="36"/>
      <c r="WLG299" s="36"/>
      <c r="WLH299" s="36"/>
      <c r="WLI299" s="36"/>
      <c r="WLJ299" s="36"/>
      <c r="WLK299" s="36"/>
      <c r="WLL299" s="36"/>
      <c r="WLM299" s="36"/>
      <c r="WLN299" s="36"/>
      <c r="WLO299" s="36"/>
      <c r="WLP299" s="36"/>
      <c r="WLQ299" s="36"/>
      <c r="WLR299" s="36"/>
      <c r="WLS299" s="36"/>
      <c r="WLT299" s="36"/>
      <c r="WLU299" s="36"/>
      <c r="WLV299" s="36"/>
      <c r="WLW299" s="36"/>
      <c r="WLX299" s="36"/>
      <c r="WLY299" s="36"/>
      <c r="WLZ299" s="36"/>
      <c r="WMA299" s="36"/>
      <c r="WMB299" s="36"/>
      <c r="WMC299" s="36"/>
      <c r="WMD299" s="36"/>
      <c r="WME299" s="36"/>
      <c r="WMF299" s="36"/>
      <c r="WMG299" s="36"/>
      <c r="WMH299" s="36"/>
      <c r="WMI299" s="36"/>
      <c r="WMJ299" s="36"/>
      <c r="WMK299" s="36"/>
      <c r="WML299" s="36"/>
      <c r="WMM299" s="36"/>
      <c r="WMN299" s="36"/>
      <c r="WMO299" s="36"/>
      <c r="WMP299" s="36"/>
      <c r="WMQ299" s="36"/>
      <c r="WMR299" s="36"/>
      <c r="WMS299" s="36"/>
      <c r="WMT299" s="36"/>
      <c r="WMU299" s="36"/>
      <c r="WMV299" s="36"/>
      <c r="WMW299" s="36"/>
      <c r="WMX299" s="36"/>
      <c r="WMY299" s="36"/>
      <c r="WMZ299" s="36"/>
      <c r="WNA299" s="36"/>
      <c r="WNB299" s="36"/>
      <c r="WNC299" s="36"/>
      <c r="WND299" s="36"/>
      <c r="WNE299" s="36"/>
      <c r="WNF299" s="36"/>
      <c r="WNG299" s="36"/>
      <c r="WNH299" s="36"/>
      <c r="WNI299" s="36"/>
      <c r="WNJ299" s="36"/>
      <c r="WNK299" s="36"/>
      <c r="WNL299" s="36"/>
      <c r="WNM299" s="36"/>
      <c r="WNN299" s="36"/>
      <c r="WNO299" s="36"/>
      <c r="WNP299" s="36"/>
      <c r="WNQ299" s="36"/>
      <c r="WNR299" s="36"/>
      <c r="WNS299" s="36"/>
      <c r="WNT299" s="36"/>
      <c r="WNU299" s="36"/>
      <c r="WNV299" s="36"/>
      <c r="WNW299" s="36"/>
      <c r="WNX299" s="36"/>
      <c r="WNY299" s="36"/>
      <c r="WNZ299" s="36"/>
      <c r="WOA299" s="36"/>
      <c r="WOB299" s="36"/>
      <c r="WOC299" s="36"/>
      <c r="WOD299" s="36"/>
      <c r="WOE299" s="36"/>
      <c r="WOF299" s="36"/>
      <c r="WOG299" s="36"/>
      <c r="WOH299" s="36"/>
      <c r="WOI299" s="36"/>
      <c r="WOJ299" s="36"/>
      <c r="WOK299" s="36"/>
      <c r="WOL299" s="36"/>
      <c r="WOM299" s="36"/>
      <c r="WON299" s="36"/>
      <c r="WOO299" s="36"/>
      <c r="WOP299" s="36"/>
      <c r="WOQ299" s="36"/>
      <c r="WOR299" s="36"/>
      <c r="WOS299" s="36"/>
      <c r="WOT299" s="36"/>
      <c r="WOU299" s="36"/>
      <c r="WOV299" s="36"/>
      <c r="WOW299" s="36"/>
      <c r="WOX299" s="36"/>
      <c r="WOY299" s="36"/>
      <c r="WOZ299" s="36"/>
      <c r="WPA299" s="36"/>
      <c r="WPB299" s="36"/>
      <c r="WPC299" s="36"/>
      <c r="WPD299" s="36"/>
      <c r="WPE299" s="36"/>
      <c r="WPF299" s="36"/>
      <c r="WPG299" s="36"/>
      <c r="WPH299" s="36"/>
      <c r="WPI299" s="36"/>
      <c r="WPJ299" s="36"/>
      <c r="WPK299" s="36"/>
      <c r="WPL299" s="36"/>
      <c r="WPM299" s="36"/>
      <c r="WPN299" s="36"/>
      <c r="WPO299" s="36"/>
      <c r="WPP299" s="36"/>
      <c r="WPQ299" s="36"/>
      <c r="WPR299" s="36"/>
      <c r="WPS299" s="36"/>
      <c r="WPT299" s="36"/>
      <c r="WPU299" s="36"/>
      <c r="WPV299" s="36"/>
      <c r="WPW299" s="36"/>
      <c r="WPX299" s="36"/>
      <c r="WPY299" s="36"/>
      <c r="WPZ299" s="36"/>
      <c r="WQA299" s="36"/>
      <c r="WQB299" s="36"/>
      <c r="WQC299" s="36"/>
      <c r="WQD299" s="36"/>
      <c r="WQE299" s="36"/>
      <c r="WQF299" s="36"/>
      <c r="WQG299" s="36"/>
      <c r="WQH299" s="36"/>
      <c r="WQI299" s="36"/>
      <c r="WQJ299" s="36"/>
      <c r="WQK299" s="36"/>
      <c r="WQL299" s="36"/>
      <c r="WQM299" s="36"/>
      <c r="WQN299" s="36"/>
      <c r="WQO299" s="36"/>
      <c r="WQP299" s="36"/>
      <c r="WQQ299" s="36"/>
      <c r="WQR299" s="36"/>
      <c r="WQS299" s="36"/>
      <c r="WQT299" s="36"/>
      <c r="WQU299" s="36"/>
      <c r="WQV299" s="36"/>
      <c r="WQW299" s="36"/>
      <c r="WQX299" s="36"/>
      <c r="WQY299" s="36"/>
      <c r="WQZ299" s="36"/>
      <c r="WRA299" s="36"/>
      <c r="WRB299" s="36"/>
      <c r="WRC299" s="36"/>
      <c r="WRD299" s="36"/>
      <c r="WRE299" s="36"/>
      <c r="WRF299" s="36"/>
      <c r="WRG299" s="36"/>
      <c r="WRH299" s="36"/>
      <c r="WRI299" s="36"/>
      <c r="WRJ299" s="36"/>
      <c r="WRK299" s="36"/>
      <c r="WRL299" s="36"/>
      <c r="WRM299" s="36"/>
      <c r="WRN299" s="36"/>
      <c r="WRO299" s="36"/>
      <c r="WRP299" s="36"/>
      <c r="WRQ299" s="36"/>
      <c r="WRR299" s="36"/>
      <c r="WRS299" s="36"/>
      <c r="WRT299" s="36"/>
      <c r="WRU299" s="36"/>
      <c r="WRV299" s="36"/>
      <c r="WRW299" s="36"/>
      <c r="WRX299" s="36"/>
      <c r="WRY299" s="36"/>
      <c r="WRZ299" s="36"/>
      <c r="WSA299" s="36"/>
      <c r="WSB299" s="36"/>
      <c r="WSC299" s="36"/>
      <c r="WSD299" s="36"/>
      <c r="WSE299" s="36"/>
      <c r="WSF299" s="36"/>
      <c r="WSG299" s="36"/>
      <c r="WSH299" s="36"/>
      <c r="WSI299" s="36"/>
      <c r="WSJ299" s="36"/>
      <c r="WSK299" s="36"/>
      <c r="WSL299" s="36"/>
      <c r="WSM299" s="36"/>
      <c r="WSN299" s="36"/>
      <c r="WSO299" s="36"/>
      <c r="WSP299" s="36"/>
      <c r="WSQ299" s="36"/>
      <c r="WSR299" s="36"/>
      <c r="WSS299" s="36"/>
      <c r="WST299" s="36"/>
      <c r="WSU299" s="36"/>
      <c r="WSV299" s="36"/>
      <c r="WSW299" s="36"/>
      <c r="WSX299" s="36"/>
      <c r="WSY299" s="36"/>
      <c r="WSZ299" s="36"/>
      <c r="WTA299" s="36"/>
      <c r="WTB299" s="36"/>
      <c r="WTC299" s="36"/>
      <c r="WTD299" s="36"/>
      <c r="WTE299" s="36"/>
      <c r="WTF299" s="36"/>
      <c r="WTG299" s="36"/>
      <c r="WTH299" s="36"/>
      <c r="WTI299" s="36"/>
      <c r="WTJ299" s="36"/>
      <c r="WTK299" s="36"/>
      <c r="WTL299" s="36"/>
      <c r="WTM299" s="36"/>
      <c r="WTN299" s="36"/>
      <c r="WTO299" s="36"/>
      <c r="WTP299" s="36"/>
      <c r="WTQ299" s="36"/>
      <c r="WTR299" s="36"/>
      <c r="WTS299" s="36"/>
      <c r="WTT299" s="36"/>
      <c r="WTU299" s="36"/>
      <c r="WTV299" s="36"/>
      <c r="WTW299" s="36"/>
      <c r="WTX299" s="36"/>
      <c r="WTY299" s="36"/>
      <c r="WTZ299" s="36"/>
      <c r="WUA299" s="36"/>
      <c r="WUB299" s="36"/>
      <c r="WUC299" s="36"/>
      <c r="WUD299" s="36"/>
      <c r="WUE299" s="36"/>
      <c r="WUF299" s="36"/>
      <c r="WUG299" s="36"/>
      <c r="WUH299" s="36"/>
      <c r="WUI299" s="36"/>
      <c r="WUJ299" s="36"/>
      <c r="WUK299" s="36"/>
      <c r="WUL299" s="36"/>
      <c r="WUM299" s="36"/>
      <c r="WUN299" s="36"/>
      <c r="WUO299" s="36"/>
      <c r="WUP299" s="36"/>
      <c r="WUQ299" s="36"/>
      <c r="WUR299" s="36"/>
      <c r="WUS299" s="36"/>
      <c r="WUT299" s="36"/>
      <c r="WUU299" s="36"/>
      <c r="WUV299" s="36"/>
      <c r="WUW299" s="36"/>
      <c r="WUX299" s="36"/>
      <c r="WUY299" s="36"/>
      <c r="WUZ299" s="36"/>
      <c r="WVA299" s="36"/>
      <c r="WVB299" s="36"/>
      <c r="WVC299" s="36"/>
      <c r="WVD299" s="36"/>
      <c r="WVE299" s="36"/>
      <c r="WVF299" s="36"/>
      <c r="WVG299" s="36"/>
      <c r="WVH299" s="36"/>
      <c r="WVI299" s="36"/>
      <c r="WVJ299" s="36"/>
      <c r="WVK299" s="36"/>
      <c r="WVL299" s="36"/>
      <c r="WVM299" s="36"/>
      <c r="WVN299" s="36"/>
      <c r="WVO299" s="36"/>
      <c r="WVP299" s="36"/>
      <c r="WVQ299" s="36"/>
      <c r="WVR299" s="36"/>
      <c r="WVS299" s="36"/>
      <c r="WVT299" s="36"/>
      <c r="WVU299" s="36"/>
      <c r="WVV299" s="36"/>
      <c r="WVW299" s="36"/>
      <c r="WVX299" s="36"/>
      <c r="WVY299" s="36"/>
      <c r="WVZ299" s="36"/>
      <c r="WWA299" s="36"/>
      <c r="WWB299" s="36"/>
      <c r="WWC299" s="36"/>
      <c r="WWD299" s="36"/>
      <c r="WWE299" s="36"/>
      <c r="WWF299" s="36"/>
      <c r="WWG299" s="36"/>
      <c r="WWH299" s="36"/>
      <c r="WWI299" s="36"/>
      <c r="WWJ299" s="36"/>
      <c r="WWK299" s="36"/>
      <c r="WWL299" s="36"/>
      <c r="WWM299" s="36"/>
      <c r="WWN299" s="36"/>
      <c r="WWO299" s="36"/>
      <c r="WWP299" s="36"/>
      <c r="WWQ299" s="36"/>
      <c r="WWR299" s="36"/>
      <c r="WWS299" s="36"/>
      <c r="WWT299" s="36"/>
      <c r="WWU299" s="36"/>
      <c r="WWV299" s="36"/>
      <c r="WWW299" s="36"/>
      <c r="WWX299" s="36"/>
      <c r="WWY299" s="36"/>
      <c r="WWZ299" s="36"/>
      <c r="WXA299" s="36"/>
      <c r="WXB299" s="36"/>
      <c r="WXC299" s="36"/>
      <c r="WXD299" s="36"/>
      <c r="WXE299" s="36"/>
      <c r="WXF299" s="36"/>
      <c r="WXG299" s="36"/>
      <c r="WXH299" s="36"/>
      <c r="WXI299" s="36"/>
      <c r="WXJ299" s="36"/>
      <c r="WXK299" s="36"/>
      <c r="WXL299" s="36"/>
      <c r="WXM299" s="36"/>
      <c r="WXN299" s="36"/>
      <c r="WXO299" s="36"/>
      <c r="WXP299" s="36"/>
      <c r="WXQ299" s="36"/>
      <c r="WXR299" s="36"/>
      <c r="WXS299" s="36"/>
      <c r="WXT299" s="36"/>
      <c r="WXU299" s="36"/>
      <c r="WXV299" s="36"/>
      <c r="WXW299" s="36"/>
      <c r="WXX299" s="36"/>
      <c r="WXY299" s="36"/>
      <c r="WXZ299" s="36"/>
      <c r="WYA299" s="36"/>
      <c r="WYB299" s="36"/>
      <c r="WYC299" s="36"/>
      <c r="WYD299" s="36"/>
      <c r="WYE299" s="36"/>
      <c r="WYF299" s="36"/>
      <c r="WYG299" s="36"/>
      <c r="WYH299" s="36"/>
      <c r="WYI299" s="36"/>
      <c r="WYJ299" s="36"/>
      <c r="WYK299" s="36"/>
      <c r="WYL299" s="36"/>
      <c r="WYM299" s="36"/>
      <c r="WYN299" s="36"/>
      <c r="WYO299" s="36"/>
      <c r="WYP299" s="36"/>
      <c r="WYQ299" s="36"/>
      <c r="WYR299" s="36"/>
      <c r="WYS299" s="36"/>
      <c r="WYT299" s="36"/>
      <c r="WYU299" s="36"/>
      <c r="WYV299" s="36"/>
      <c r="WYW299" s="36"/>
      <c r="WYX299" s="36"/>
      <c r="WYY299" s="36"/>
      <c r="WYZ299" s="36"/>
      <c r="WZA299" s="36"/>
      <c r="WZB299" s="36"/>
      <c r="WZC299" s="36"/>
      <c r="WZD299" s="36"/>
      <c r="WZE299" s="36"/>
      <c r="WZF299" s="36"/>
      <c r="WZG299" s="36"/>
      <c r="WZH299" s="36"/>
      <c r="WZI299" s="36"/>
      <c r="WZJ299" s="36"/>
      <c r="WZK299" s="36"/>
      <c r="WZL299" s="36"/>
      <c r="WZM299" s="36"/>
      <c r="WZN299" s="36"/>
      <c r="WZO299" s="36"/>
      <c r="WZP299" s="36"/>
      <c r="WZQ299" s="36"/>
      <c r="WZR299" s="36"/>
      <c r="WZS299" s="36"/>
      <c r="WZT299" s="36"/>
      <c r="WZU299" s="36"/>
      <c r="WZV299" s="36"/>
      <c r="WZW299" s="36"/>
      <c r="WZX299" s="36"/>
      <c r="WZY299" s="36"/>
      <c r="WZZ299" s="36"/>
      <c r="XAA299" s="36"/>
      <c r="XAB299" s="36"/>
      <c r="XAC299" s="36"/>
      <c r="XAD299" s="36"/>
      <c r="XAE299" s="36"/>
      <c r="XAF299" s="36"/>
      <c r="XAG299" s="36"/>
      <c r="XAH299" s="36"/>
      <c r="XAI299" s="36"/>
      <c r="XAJ299" s="36"/>
      <c r="XAK299" s="36"/>
      <c r="XAL299" s="36"/>
      <c r="XAM299" s="36"/>
      <c r="XAN299" s="36"/>
      <c r="XAO299" s="36"/>
      <c r="XAP299" s="36"/>
      <c r="XAQ299" s="36"/>
      <c r="XAR299" s="36"/>
      <c r="XAS299" s="36"/>
      <c r="XAT299" s="36"/>
      <c r="XAU299" s="36"/>
      <c r="XAV299" s="36"/>
      <c r="XAW299" s="36"/>
      <c r="XAX299" s="36"/>
      <c r="XAY299" s="36"/>
      <c r="XAZ299" s="36"/>
      <c r="XBA299" s="36"/>
      <c r="XBB299" s="36"/>
      <c r="XBC299" s="36"/>
      <c r="XBD299" s="36"/>
      <c r="XBE299" s="36"/>
      <c r="XBF299" s="36"/>
      <c r="XBG299" s="36"/>
      <c r="XBH299" s="36"/>
      <c r="XBI299" s="36"/>
      <c r="XBJ299" s="36"/>
      <c r="XBK299" s="36"/>
      <c r="XBL299" s="36"/>
      <c r="XBM299" s="36"/>
      <c r="XBN299" s="36"/>
      <c r="XBO299" s="36"/>
      <c r="XBP299" s="36"/>
      <c r="XBQ299" s="36"/>
      <c r="XBR299" s="36"/>
      <c r="XBS299" s="36"/>
      <c r="XBT299" s="36"/>
      <c r="XBU299" s="36"/>
      <c r="XBV299" s="36"/>
      <c r="XBW299" s="36"/>
      <c r="XBX299" s="36"/>
      <c r="XBY299" s="36"/>
      <c r="XBZ299" s="36"/>
      <c r="XCA299" s="36"/>
      <c r="XCB299" s="36"/>
      <c r="XCC299" s="36"/>
      <c r="XCD299" s="36"/>
      <c r="XCE299" s="36"/>
      <c r="XCF299" s="36"/>
      <c r="XCG299" s="36"/>
      <c r="XCH299" s="36"/>
      <c r="XCI299" s="36"/>
      <c r="XCJ299" s="36"/>
      <c r="XCK299" s="36"/>
      <c r="XCL299" s="36"/>
      <c r="XCM299" s="36"/>
      <c r="XCN299" s="36"/>
      <c r="XCO299" s="36"/>
      <c r="XCP299" s="36"/>
      <c r="XCQ299" s="36"/>
      <c r="XCR299" s="36"/>
      <c r="XCS299" s="36"/>
      <c r="XCT299" s="36"/>
      <c r="XCU299" s="36"/>
      <c r="XCV299" s="36"/>
      <c r="XCW299" s="36"/>
      <c r="XCX299" s="36"/>
      <c r="XCY299" s="36"/>
      <c r="XCZ299" s="36"/>
      <c r="XDA299" s="36"/>
      <c r="XDB299" s="36"/>
      <c r="XDC299" s="36"/>
      <c r="XDD299" s="36"/>
      <c r="XDE299" s="36"/>
      <c r="XDF299" s="36"/>
      <c r="XDG299" s="36"/>
      <c r="XDH299" s="36"/>
      <c r="XDI299" s="36"/>
      <c r="XDJ299" s="36"/>
      <c r="XDK299" s="36"/>
      <c r="XDL299" s="36"/>
      <c r="XDM299" s="36"/>
      <c r="XDN299" s="36"/>
      <c r="XDO299" s="36"/>
      <c r="XDP299" s="36"/>
      <c r="XDQ299" s="36"/>
      <c r="XDR299" s="36"/>
      <c r="XDS299" s="36"/>
      <c r="XDT299" s="36"/>
      <c r="XDU299" s="36"/>
      <c r="XDV299" s="36"/>
      <c r="XDW299" s="36"/>
      <c r="XDX299" s="36"/>
      <c r="XDY299" s="36"/>
      <c r="XDZ299" s="36"/>
      <c r="XEA299" s="36"/>
      <c r="XEB299" s="36"/>
      <c r="XEC299" s="36"/>
      <c r="XED299" s="36"/>
      <c r="XEE299" s="36"/>
      <c r="XEF299" s="36"/>
      <c r="XEG299" s="36"/>
      <c r="XEH299" s="36"/>
      <c r="XEI299" s="36"/>
      <c r="XEJ299" s="36"/>
      <c r="XEK299" s="36"/>
      <c r="XEL299" s="36"/>
      <c r="XEM299" s="36"/>
      <c r="XEN299" s="36"/>
      <c r="XEO299" s="36"/>
      <c r="XEP299" s="36"/>
      <c r="XEQ299" s="36"/>
      <c r="XER299" s="36"/>
      <c r="XES299" s="36"/>
      <c r="XET299" s="36"/>
      <c r="XEU299" s="36"/>
      <c r="XEV299" s="36"/>
      <c r="XEW299" s="36"/>
      <c r="XEX299" s="36"/>
      <c r="XEY299" s="36"/>
      <c r="XEZ299" s="36"/>
      <c r="XFA299" s="36"/>
      <c r="XFB299" s="36"/>
      <c r="XFC299" s="36"/>
    </row>
    <row r="300" spans="1:16383" s="8" customFormat="1" ht="82.5" customHeight="1" x14ac:dyDescent="0.25">
      <c r="A300" s="40" t="s">
        <v>546</v>
      </c>
      <c r="B300" s="40" t="s">
        <v>109</v>
      </c>
      <c r="C300" s="9">
        <v>299</v>
      </c>
      <c r="D300" s="40">
        <v>73152108</v>
      </c>
      <c r="E300" s="40"/>
      <c r="F300" s="40"/>
      <c r="G300" s="40" t="s">
        <v>1067</v>
      </c>
      <c r="H300" s="40" t="s">
        <v>191</v>
      </c>
      <c r="I300" s="40" t="s">
        <v>79</v>
      </c>
      <c r="J300" s="40" t="s">
        <v>55</v>
      </c>
      <c r="K300" s="40">
        <v>5</v>
      </c>
      <c r="L300" s="40" t="s">
        <v>28</v>
      </c>
      <c r="M300" s="40">
        <v>5</v>
      </c>
      <c r="N300" s="40" t="s">
        <v>244</v>
      </c>
      <c r="O300" s="40" t="s">
        <v>716</v>
      </c>
      <c r="P300" s="40" t="s">
        <v>44</v>
      </c>
      <c r="Q300" s="40">
        <v>0</v>
      </c>
      <c r="R300" s="40" t="s">
        <v>31</v>
      </c>
      <c r="S300" s="3">
        <v>0</v>
      </c>
      <c r="T300" s="3">
        <v>31000000</v>
      </c>
      <c r="U300" s="3">
        <f>+T300</f>
        <v>31000000</v>
      </c>
      <c r="V300" s="40" t="s">
        <v>32</v>
      </c>
      <c r="W300" s="40" t="s">
        <v>33</v>
      </c>
      <c r="X300" s="40" t="s">
        <v>708</v>
      </c>
      <c r="Y300" s="41">
        <v>3009133992</v>
      </c>
      <c r="Z300" s="16" t="s">
        <v>242</v>
      </c>
      <c r="AA300" s="40"/>
      <c r="AB300" s="40" t="s">
        <v>109</v>
      </c>
      <c r="AC300" s="40" t="s">
        <v>281</v>
      </c>
      <c r="AD300" s="40" t="s">
        <v>1791</v>
      </c>
      <c r="AE300" s="40"/>
      <c r="AF300" s="40"/>
    </row>
    <row r="301" spans="1:16383" s="8" customFormat="1" ht="100.5" customHeight="1" x14ac:dyDescent="0.25">
      <c r="A301" s="40" t="s">
        <v>547</v>
      </c>
      <c r="B301" s="40" t="s">
        <v>109</v>
      </c>
      <c r="C301" s="9">
        <v>300</v>
      </c>
      <c r="D301" s="40">
        <v>80131502</v>
      </c>
      <c r="E301" s="40"/>
      <c r="F301" s="40"/>
      <c r="G301" s="40" t="s">
        <v>1068</v>
      </c>
      <c r="H301" s="40" t="s">
        <v>182</v>
      </c>
      <c r="I301" s="40"/>
      <c r="J301" s="40" t="s">
        <v>61</v>
      </c>
      <c r="K301" s="40">
        <v>4</v>
      </c>
      <c r="L301" s="40" t="s">
        <v>28</v>
      </c>
      <c r="M301" s="40">
        <v>9</v>
      </c>
      <c r="N301" s="40" t="s">
        <v>29</v>
      </c>
      <c r="O301" s="40" t="s">
        <v>714</v>
      </c>
      <c r="P301" s="40" t="s">
        <v>44</v>
      </c>
      <c r="Q301" s="40">
        <v>0</v>
      </c>
      <c r="R301" s="40" t="s">
        <v>31</v>
      </c>
      <c r="S301" s="3">
        <v>8500000</v>
      </c>
      <c r="T301" s="3">
        <f>+S301*M301</f>
        <v>76500000</v>
      </c>
      <c r="U301" s="3">
        <f>+T301</f>
        <v>76500000</v>
      </c>
      <c r="V301" s="40" t="s">
        <v>32</v>
      </c>
      <c r="W301" s="40" t="s">
        <v>33</v>
      </c>
      <c r="X301" s="40" t="s">
        <v>780</v>
      </c>
      <c r="Y301" s="41">
        <v>3009133992</v>
      </c>
      <c r="Z301" s="16" t="s">
        <v>784</v>
      </c>
      <c r="AA301" s="40"/>
      <c r="AB301" s="40" t="s">
        <v>109</v>
      </c>
      <c r="AC301" s="40" t="s">
        <v>280</v>
      </c>
      <c r="AD301" s="40" t="s">
        <v>1600</v>
      </c>
      <c r="AE301" s="40"/>
      <c r="AF301" s="40"/>
    </row>
    <row r="302" spans="1:16383" s="36" customFormat="1" ht="49.5" x14ac:dyDescent="0.25">
      <c r="A302" s="40" t="s">
        <v>1377</v>
      </c>
      <c r="B302" s="40" t="s">
        <v>109</v>
      </c>
      <c r="C302" s="9">
        <v>301</v>
      </c>
      <c r="D302" s="40">
        <v>11191606</v>
      </c>
      <c r="E302" s="40"/>
      <c r="F302" s="40"/>
      <c r="G302" s="40" t="s">
        <v>1069</v>
      </c>
      <c r="H302" s="40" t="s">
        <v>1378</v>
      </c>
      <c r="I302" s="40"/>
      <c r="J302" s="40" t="s">
        <v>52</v>
      </c>
      <c r="K302" s="40">
        <v>2</v>
      </c>
      <c r="L302" s="40" t="s">
        <v>28</v>
      </c>
      <c r="M302" s="40">
        <v>11</v>
      </c>
      <c r="N302" s="40" t="s">
        <v>244</v>
      </c>
      <c r="O302" s="40" t="s">
        <v>716</v>
      </c>
      <c r="P302" s="40" t="s">
        <v>44</v>
      </c>
      <c r="Q302" s="40">
        <v>0</v>
      </c>
      <c r="R302" s="40" t="s">
        <v>31</v>
      </c>
      <c r="S302" s="3">
        <v>0</v>
      </c>
      <c r="T302" s="3">
        <v>0</v>
      </c>
      <c r="U302" s="3">
        <v>0</v>
      </c>
      <c r="V302" s="40" t="s">
        <v>32</v>
      </c>
      <c r="W302" s="40" t="s">
        <v>33</v>
      </c>
      <c r="X302" s="40" t="s">
        <v>249</v>
      </c>
      <c r="Y302" s="41">
        <v>3009133992</v>
      </c>
      <c r="Z302" s="16" t="s">
        <v>250</v>
      </c>
      <c r="AA302" s="40"/>
      <c r="AB302" s="40" t="s">
        <v>109</v>
      </c>
      <c r="AC302" s="40" t="s">
        <v>33</v>
      </c>
      <c r="AD302" s="40" t="s">
        <v>251</v>
      </c>
      <c r="AE302" s="40"/>
      <c r="AF302" s="40"/>
    </row>
    <row r="303" spans="1:16383" s="8" customFormat="1" ht="176.25" customHeight="1" x14ac:dyDescent="0.25">
      <c r="A303" s="40" t="s">
        <v>548</v>
      </c>
      <c r="B303" s="40" t="s">
        <v>109</v>
      </c>
      <c r="C303" s="9">
        <v>302</v>
      </c>
      <c r="D303" s="40" t="s">
        <v>670</v>
      </c>
      <c r="E303" s="40"/>
      <c r="F303" s="40"/>
      <c r="G303" s="40" t="s">
        <v>1070</v>
      </c>
      <c r="H303" s="40" t="s">
        <v>200</v>
      </c>
      <c r="I303" s="40" t="s">
        <v>79</v>
      </c>
      <c r="J303" s="40" t="s">
        <v>61</v>
      </c>
      <c r="K303" s="40">
        <v>4</v>
      </c>
      <c r="L303" s="40" t="s">
        <v>37</v>
      </c>
      <c r="M303" s="40">
        <v>4</v>
      </c>
      <c r="N303" s="40" t="s">
        <v>244</v>
      </c>
      <c r="O303" s="40" t="s">
        <v>716</v>
      </c>
      <c r="P303" s="40" t="s">
        <v>44</v>
      </c>
      <c r="Q303" s="40">
        <v>0</v>
      </c>
      <c r="R303" s="40" t="s">
        <v>31</v>
      </c>
      <c r="S303" s="3">
        <v>0</v>
      </c>
      <c r="T303" s="3">
        <v>40000000</v>
      </c>
      <c r="U303" s="3">
        <f>+T303</f>
        <v>40000000</v>
      </c>
      <c r="V303" s="40" t="s">
        <v>32</v>
      </c>
      <c r="W303" s="40" t="s">
        <v>33</v>
      </c>
      <c r="X303" s="40" t="s">
        <v>201</v>
      </c>
      <c r="Y303" s="41">
        <v>3009133992</v>
      </c>
      <c r="Z303" s="16" t="s">
        <v>245</v>
      </c>
      <c r="AA303" s="40"/>
      <c r="AB303" s="40" t="s">
        <v>109</v>
      </c>
      <c r="AC303" s="40" t="s">
        <v>281</v>
      </c>
      <c r="AD303" s="40" t="s">
        <v>1543</v>
      </c>
      <c r="AE303" s="40"/>
      <c r="AF303" s="40"/>
    </row>
    <row r="304" spans="1:16383" s="22" customFormat="1" ht="82.5" x14ac:dyDescent="0.25">
      <c r="A304" s="40" t="s">
        <v>549</v>
      </c>
      <c r="B304" s="40" t="s">
        <v>109</v>
      </c>
      <c r="C304" s="9">
        <v>303</v>
      </c>
      <c r="D304" s="40">
        <v>78102203</v>
      </c>
      <c r="E304" s="40"/>
      <c r="F304" s="40"/>
      <c r="G304" s="40" t="s">
        <v>1071</v>
      </c>
      <c r="H304" s="40" t="s">
        <v>307</v>
      </c>
      <c r="I304" s="40" t="s">
        <v>308</v>
      </c>
      <c r="J304" s="40" t="s">
        <v>61</v>
      </c>
      <c r="K304" s="40">
        <v>4</v>
      </c>
      <c r="L304" s="40" t="s">
        <v>28</v>
      </c>
      <c r="M304" s="40">
        <v>8</v>
      </c>
      <c r="N304" s="40" t="s">
        <v>196</v>
      </c>
      <c r="O304" s="40" t="s">
        <v>714</v>
      </c>
      <c r="P304" s="40" t="s">
        <v>1693</v>
      </c>
      <c r="Q304" s="40">
        <v>0</v>
      </c>
      <c r="R304" s="40" t="s">
        <v>31</v>
      </c>
      <c r="S304" s="3">
        <v>43750000</v>
      </c>
      <c r="T304" s="3">
        <f>+M304*S304</f>
        <v>350000000</v>
      </c>
      <c r="U304" s="3">
        <f>+T304</f>
        <v>350000000</v>
      </c>
      <c r="V304" s="40" t="s">
        <v>32</v>
      </c>
      <c r="W304" s="40" t="s">
        <v>33</v>
      </c>
      <c r="X304" s="40" t="s">
        <v>258</v>
      </c>
      <c r="Y304" s="41">
        <v>3009133992</v>
      </c>
      <c r="Z304" s="16" t="s">
        <v>571</v>
      </c>
      <c r="AA304" s="40"/>
      <c r="AB304" s="40" t="s">
        <v>309</v>
      </c>
      <c r="AC304" s="40" t="s">
        <v>613</v>
      </c>
      <c r="AD304" s="40" t="s">
        <v>1694</v>
      </c>
      <c r="AE304" s="40"/>
      <c r="AF304" s="40"/>
    </row>
    <row r="305" spans="1:32" s="22" customFormat="1" ht="49.5" x14ac:dyDescent="0.25">
      <c r="A305" s="40" t="s">
        <v>554</v>
      </c>
      <c r="B305" s="40" t="s">
        <v>109</v>
      </c>
      <c r="C305" s="9">
        <v>304</v>
      </c>
      <c r="D305" s="40">
        <v>14111507</v>
      </c>
      <c r="E305" s="40"/>
      <c r="F305" s="40"/>
      <c r="G305" s="40" t="s">
        <v>1072</v>
      </c>
      <c r="H305" s="40" t="s">
        <v>198</v>
      </c>
      <c r="I305" s="40"/>
      <c r="J305" s="40" t="s">
        <v>61</v>
      </c>
      <c r="K305" s="40">
        <v>4</v>
      </c>
      <c r="L305" s="40" t="s">
        <v>37</v>
      </c>
      <c r="M305" s="40">
        <v>5</v>
      </c>
      <c r="N305" s="40" t="s">
        <v>290</v>
      </c>
      <c r="O305" s="40" t="s">
        <v>716</v>
      </c>
      <c r="P305" s="40" t="s">
        <v>44</v>
      </c>
      <c r="Q305" s="40">
        <v>0</v>
      </c>
      <c r="R305" s="40" t="s">
        <v>266</v>
      </c>
      <c r="S305" s="3">
        <v>0</v>
      </c>
      <c r="T305" s="3">
        <v>25000000</v>
      </c>
      <c r="U305" s="3">
        <f>+T305</f>
        <v>25000000</v>
      </c>
      <c r="V305" s="40" t="s">
        <v>32</v>
      </c>
      <c r="W305" s="40" t="s">
        <v>33</v>
      </c>
      <c r="X305" s="40" t="s">
        <v>464</v>
      </c>
      <c r="Y305" s="41">
        <v>3009133992</v>
      </c>
      <c r="Z305" s="16" t="s">
        <v>465</v>
      </c>
      <c r="AA305" s="40"/>
      <c r="AB305" s="40" t="s">
        <v>109</v>
      </c>
      <c r="AC305" s="40" t="s">
        <v>575</v>
      </c>
      <c r="AD305" s="40" t="s">
        <v>251</v>
      </c>
      <c r="AE305" s="40"/>
      <c r="AF305" s="40"/>
    </row>
    <row r="306" spans="1:32" s="57" customFormat="1" ht="115.5" x14ac:dyDescent="0.25">
      <c r="A306" s="40" t="s">
        <v>555</v>
      </c>
      <c r="B306" s="40" t="s">
        <v>109</v>
      </c>
      <c r="C306" s="9">
        <v>305</v>
      </c>
      <c r="D306" s="40" t="s">
        <v>199</v>
      </c>
      <c r="E306" s="40"/>
      <c r="F306" s="40"/>
      <c r="G306" s="40" t="s">
        <v>1073</v>
      </c>
      <c r="H306" s="40" t="s">
        <v>198</v>
      </c>
      <c r="I306" s="40"/>
      <c r="J306" s="40" t="s">
        <v>55</v>
      </c>
      <c r="K306" s="40">
        <v>5</v>
      </c>
      <c r="L306" s="40" t="s">
        <v>37</v>
      </c>
      <c r="M306" s="40">
        <v>5</v>
      </c>
      <c r="N306" s="40" t="s">
        <v>290</v>
      </c>
      <c r="O306" s="40" t="s">
        <v>716</v>
      </c>
      <c r="P306" s="40" t="s">
        <v>44</v>
      </c>
      <c r="Q306" s="40">
        <v>0</v>
      </c>
      <c r="R306" s="40" t="s">
        <v>266</v>
      </c>
      <c r="S306" s="3">
        <v>0</v>
      </c>
      <c r="T306" s="3">
        <v>12000000</v>
      </c>
      <c r="U306" s="3">
        <f>+T306</f>
        <v>12000000</v>
      </c>
      <c r="V306" s="40" t="s">
        <v>32</v>
      </c>
      <c r="W306" s="40" t="s">
        <v>33</v>
      </c>
      <c r="X306" s="40" t="s">
        <v>464</v>
      </c>
      <c r="Y306" s="41">
        <v>3009133992</v>
      </c>
      <c r="Z306" s="16" t="s">
        <v>465</v>
      </c>
      <c r="AA306" s="40"/>
      <c r="AB306" s="40" t="s">
        <v>109</v>
      </c>
      <c r="AC306" s="40" t="s">
        <v>685</v>
      </c>
      <c r="AD306" s="40" t="s">
        <v>1790</v>
      </c>
      <c r="AE306" s="40"/>
      <c r="AF306" s="40"/>
    </row>
    <row r="307" spans="1:32" s="8" customFormat="1" ht="49.5" x14ac:dyDescent="0.25">
      <c r="A307" s="40" t="s">
        <v>556</v>
      </c>
      <c r="B307" s="40" t="s">
        <v>109</v>
      </c>
      <c r="C307" s="9">
        <v>306</v>
      </c>
      <c r="D307" s="40">
        <v>78101800</v>
      </c>
      <c r="E307" s="40"/>
      <c r="F307" s="40"/>
      <c r="G307" s="40" t="s">
        <v>1074</v>
      </c>
      <c r="H307" s="40" t="s">
        <v>195</v>
      </c>
      <c r="I307" s="40"/>
      <c r="J307" s="40" t="s">
        <v>55</v>
      </c>
      <c r="K307" s="40">
        <v>5</v>
      </c>
      <c r="L307" s="40" t="s">
        <v>28</v>
      </c>
      <c r="M307" s="40">
        <v>9</v>
      </c>
      <c r="N307" s="40" t="s">
        <v>244</v>
      </c>
      <c r="O307" s="40" t="s">
        <v>716</v>
      </c>
      <c r="P307" s="40" t="s">
        <v>44</v>
      </c>
      <c r="Q307" s="40">
        <v>0</v>
      </c>
      <c r="R307" s="40" t="s">
        <v>31</v>
      </c>
      <c r="S307" s="3">
        <v>0</v>
      </c>
      <c r="T307" s="3">
        <v>40300000</v>
      </c>
      <c r="U307" s="3">
        <f>+T307</f>
        <v>40300000</v>
      </c>
      <c r="V307" s="40" t="s">
        <v>32</v>
      </c>
      <c r="W307" s="40" t="s">
        <v>33</v>
      </c>
      <c r="X307" s="40" t="s">
        <v>464</v>
      </c>
      <c r="Y307" s="41">
        <v>3009133992</v>
      </c>
      <c r="Z307" s="16" t="s">
        <v>465</v>
      </c>
      <c r="AA307" s="40"/>
      <c r="AB307" s="40" t="s">
        <v>109</v>
      </c>
      <c r="AC307" s="40" t="s">
        <v>197</v>
      </c>
      <c r="AD307" s="40" t="s">
        <v>251</v>
      </c>
      <c r="AE307" s="40"/>
      <c r="AF307" s="40"/>
    </row>
    <row r="308" spans="1:32" s="36" customFormat="1" ht="147.75" customHeight="1" x14ac:dyDescent="0.25">
      <c r="A308" s="40" t="s">
        <v>1379</v>
      </c>
      <c r="B308" s="40" t="s">
        <v>1380</v>
      </c>
      <c r="C308" s="9">
        <v>307</v>
      </c>
      <c r="D308" s="40">
        <v>80161500</v>
      </c>
      <c r="E308" s="40"/>
      <c r="F308" s="40"/>
      <c r="G308" s="40" t="s">
        <v>673</v>
      </c>
      <c r="H308" s="40" t="s">
        <v>26</v>
      </c>
      <c r="I308" s="40" t="s">
        <v>1381</v>
      </c>
      <c r="J308" s="40" t="s">
        <v>27</v>
      </c>
      <c r="K308" s="40">
        <v>1</v>
      </c>
      <c r="L308" s="40" t="s">
        <v>55</v>
      </c>
      <c r="M308" s="40">
        <v>4</v>
      </c>
      <c r="N308" s="40" t="s">
        <v>29</v>
      </c>
      <c r="O308" s="40" t="s">
        <v>714</v>
      </c>
      <c r="P308" s="40" t="s">
        <v>1382</v>
      </c>
      <c r="Q308" s="40">
        <v>0</v>
      </c>
      <c r="R308" s="40" t="s">
        <v>31</v>
      </c>
      <c r="S308" s="3">
        <v>12000000</v>
      </c>
      <c r="T308" s="3">
        <v>48000000</v>
      </c>
      <c r="U308" s="3">
        <v>48000000</v>
      </c>
      <c r="V308" s="40" t="s">
        <v>32</v>
      </c>
      <c r="W308" s="40" t="s">
        <v>33</v>
      </c>
      <c r="X308" s="40" t="s">
        <v>1383</v>
      </c>
      <c r="Y308" s="41">
        <v>3009133992</v>
      </c>
      <c r="Z308" s="16" t="s">
        <v>1384</v>
      </c>
      <c r="AA308" s="40"/>
      <c r="AB308" s="40" t="s">
        <v>1380</v>
      </c>
      <c r="AC308" s="40" t="s">
        <v>257</v>
      </c>
      <c r="AD308" s="40" t="s">
        <v>251</v>
      </c>
      <c r="AE308" s="40"/>
      <c r="AF308" s="40"/>
    </row>
    <row r="309" spans="1:32" s="8" customFormat="1" ht="189" customHeight="1" x14ac:dyDescent="0.25">
      <c r="A309" s="40" t="s">
        <v>1385</v>
      </c>
      <c r="B309" s="40" t="s">
        <v>1380</v>
      </c>
      <c r="C309" s="9">
        <v>308</v>
      </c>
      <c r="D309" s="40">
        <v>80161500</v>
      </c>
      <c r="E309" s="40"/>
      <c r="F309" s="40"/>
      <c r="G309" s="40" t="s">
        <v>572</v>
      </c>
      <c r="H309" s="40" t="s">
        <v>26</v>
      </c>
      <c r="I309" s="40" t="s">
        <v>1386</v>
      </c>
      <c r="J309" s="40" t="s">
        <v>27</v>
      </c>
      <c r="K309" s="40">
        <v>1</v>
      </c>
      <c r="L309" s="40" t="s">
        <v>55</v>
      </c>
      <c r="M309" s="40">
        <v>4</v>
      </c>
      <c r="N309" s="40" t="s">
        <v>29</v>
      </c>
      <c r="O309" s="40" t="s">
        <v>714</v>
      </c>
      <c r="P309" s="40" t="s">
        <v>1382</v>
      </c>
      <c r="Q309" s="40">
        <v>0</v>
      </c>
      <c r="R309" s="40" t="s">
        <v>31</v>
      </c>
      <c r="S309" s="3">
        <v>11000000</v>
      </c>
      <c r="T309" s="3">
        <v>44000000</v>
      </c>
      <c r="U309" s="3">
        <v>44000000</v>
      </c>
      <c r="V309" s="40" t="s">
        <v>32</v>
      </c>
      <c r="W309" s="40" t="s">
        <v>33</v>
      </c>
      <c r="X309" s="40" t="s">
        <v>1383</v>
      </c>
      <c r="Y309" s="41">
        <v>3009133992</v>
      </c>
      <c r="Z309" s="16" t="s">
        <v>1384</v>
      </c>
      <c r="AA309" s="40"/>
      <c r="AB309" s="40" t="s">
        <v>1380</v>
      </c>
      <c r="AC309" s="40" t="s">
        <v>276</v>
      </c>
      <c r="AD309" s="40" t="s">
        <v>251</v>
      </c>
      <c r="AE309" s="40"/>
      <c r="AF309" s="40"/>
    </row>
    <row r="310" spans="1:32" s="8" customFormat="1" ht="82.5" customHeight="1" x14ac:dyDescent="0.25">
      <c r="A310" s="40" t="s">
        <v>593</v>
      </c>
      <c r="B310" s="40" t="s">
        <v>175</v>
      </c>
      <c r="C310" s="9">
        <v>309</v>
      </c>
      <c r="D310" s="40" t="s">
        <v>268</v>
      </c>
      <c r="E310" s="40"/>
      <c r="F310" s="40"/>
      <c r="G310" s="40" t="s">
        <v>1505</v>
      </c>
      <c r="H310" s="40" t="s">
        <v>267</v>
      </c>
      <c r="I310" s="40"/>
      <c r="J310" s="40" t="s">
        <v>43</v>
      </c>
      <c r="K310" s="40">
        <v>3</v>
      </c>
      <c r="L310" s="40" t="s">
        <v>61</v>
      </c>
      <c r="M310" s="40">
        <v>1</v>
      </c>
      <c r="N310" s="40" t="s">
        <v>290</v>
      </c>
      <c r="O310" s="40" t="s">
        <v>716</v>
      </c>
      <c r="P310" s="40" t="s">
        <v>44</v>
      </c>
      <c r="Q310" s="40">
        <v>0</v>
      </c>
      <c r="R310" s="40" t="s">
        <v>31</v>
      </c>
      <c r="S310" s="3">
        <v>0</v>
      </c>
      <c r="T310" s="3">
        <v>30000000</v>
      </c>
      <c r="U310" s="3">
        <f>+T310</f>
        <v>30000000</v>
      </c>
      <c r="V310" s="40" t="s">
        <v>32</v>
      </c>
      <c r="W310" s="40" t="s">
        <v>33</v>
      </c>
      <c r="X310" s="40" t="s">
        <v>580</v>
      </c>
      <c r="Y310" s="41">
        <v>3009133992</v>
      </c>
      <c r="Z310" s="16" t="s">
        <v>581</v>
      </c>
      <c r="AA310" s="40"/>
      <c r="AB310" s="40" t="s">
        <v>175</v>
      </c>
      <c r="AC310" s="40" t="s">
        <v>206</v>
      </c>
      <c r="AD310" s="40" t="s">
        <v>1525</v>
      </c>
      <c r="AE310" s="40"/>
      <c r="AF310" s="40"/>
    </row>
    <row r="311" spans="1:32" s="8" customFormat="1" ht="280.5" customHeight="1" x14ac:dyDescent="0.25">
      <c r="A311" s="12" t="s">
        <v>594</v>
      </c>
      <c r="B311" s="12" t="s">
        <v>175</v>
      </c>
      <c r="C311" s="13">
        <v>310</v>
      </c>
      <c r="D311" s="12" t="s">
        <v>268</v>
      </c>
      <c r="E311" s="85"/>
      <c r="F311" s="12"/>
      <c r="G311" s="12" t="s">
        <v>1075</v>
      </c>
      <c r="H311" s="12" t="s">
        <v>269</v>
      </c>
      <c r="I311" s="12"/>
      <c r="J311" s="12" t="s">
        <v>61</v>
      </c>
      <c r="K311" s="12">
        <v>4</v>
      </c>
      <c r="L311" s="12" t="s">
        <v>55</v>
      </c>
      <c r="M311" s="12">
        <v>1</v>
      </c>
      <c r="N311" s="12" t="s">
        <v>290</v>
      </c>
      <c r="O311" s="12" t="s">
        <v>716</v>
      </c>
      <c r="P311" s="12" t="s">
        <v>44</v>
      </c>
      <c r="Q311" s="12">
        <v>0</v>
      </c>
      <c r="R311" s="12" t="s">
        <v>31</v>
      </c>
      <c r="S311" s="14">
        <v>0</v>
      </c>
      <c r="T311" s="14">
        <v>10000000</v>
      </c>
      <c r="U311" s="14">
        <f>+T311</f>
        <v>10000000</v>
      </c>
      <c r="V311" s="12" t="s">
        <v>32</v>
      </c>
      <c r="W311" s="12" t="s">
        <v>33</v>
      </c>
      <c r="X311" s="12" t="s">
        <v>580</v>
      </c>
      <c r="Y311" s="31">
        <v>3009133992</v>
      </c>
      <c r="Z311" s="43" t="s">
        <v>581</v>
      </c>
      <c r="AA311" s="12"/>
      <c r="AB311" s="12" t="s">
        <v>175</v>
      </c>
      <c r="AC311" s="12" t="s">
        <v>275</v>
      </c>
      <c r="AD311" s="12" t="s">
        <v>1731</v>
      </c>
      <c r="AE311" s="12"/>
      <c r="AF311" s="12"/>
    </row>
    <row r="312" spans="1:32" s="8" customFormat="1" ht="82.5" customHeight="1" x14ac:dyDescent="0.25">
      <c r="A312" s="40" t="s">
        <v>595</v>
      </c>
      <c r="B312" s="40" t="s">
        <v>175</v>
      </c>
      <c r="C312" s="9">
        <v>311</v>
      </c>
      <c r="D312" s="40" t="s">
        <v>1475</v>
      </c>
      <c r="E312" s="40"/>
      <c r="F312" s="40"/>
      <c r="G312" s="40" t="s">
        <v>1076</v>
      </c>
      <c r="H312" s="40" t="s">
        <v>271</v>
      </c>
      <c r="I312" s="40"/>
      <c r="J312" s="40" t="s">
        <v>55</v>
      </c>
      <c r="K312" s="40">
        <v>5</v>
      </c>
      <c r="L312" s="40" t="s">
        <v>65</v>
      </c>
      <c r="M312" s="40">
        <v>6</v>
      </c>
      <c r="N312" s="40" t="s">
        <v>114</v>
      </c>
      <c r="O312" s="40" t="s">
        <v>719</v>
      </c>
      <c r="P312" s="40" t="s">
        <v>44</v>
      </c>
      <c r="Q312" s="40">
        <v>0</v>
      </c>
      <c r="R312" s="40" t="s">
        <v>31</v>
      </c>
      <c r="S312" s="3"/>
      <c r="T312" s="3">
        <v>400000000</v>
      </c>
      <c r="U312" s="3">
        <f>+T312</f>
        <v>400000000</v>
      </c>
      <c r="V312" s="40" t="s">
        <v>32</v>
      </c>
      <c r="W312" s="40" t="s">
        <v>33</v>
      </c>
      <c r="X312" s="40" t="s">
        <v>580</v>
      </c>
      <c r="Y312" s="40">
        <v>3009133992</v>
      </c>
      <c r="Z312" s="16" t="s">
        <v>581</v>
      </c>
      <c r="AA312" s="40"/>
      <c r="AB312" s="40" t="s">
        <v>175</v>
      </c>
      <c r="AC312" s="40" t="s">
        <v>206</v>
      </c>
      <c r="AD312" s="40" t="s">
        <v>1581</v>
      </c>
      <c r="AE312" s="40"/>
      <c r="AF312" s="40"/>
    </row>
    <row r="313" spans="1:32" s="8" customFormat="1" ht="134.25" customHeight="1" x14ac:dyDescent="0.25">
      <c r="A313" s="40" t="s">
        <v>596</v>
      </c>
      <c r="B313" s="40" t="s">
        <v>175</v>
      </c>
      <c r="C313" s="9">
        <v>312</v>
      </c>
      <c r="D313" s="40">
        <v>90121502</v>
      </c>
      <c r="E313" s="40"/>
      <c r="F313" s="40"/>
      <c r="G313" s="40" t="s">
        <v>1077</v>
      </c>
      <c r="H313" s="40" t="s">
        <v>207</v>
      </c>
      <c r="I313" s="40"/>
      <c r="J313" s="40" t="s">
        <v>55</v>
      </c>
      <c r="K313" s="40">
        <v>5</v>
      </c>
      <c r="L313" s="40" t="s">
        <v>28</v>
      </c>
      <c r="M313" s="40">
        <v>8</v>
      </c>
      <c r="N313" s="40" t="s">
        <v>270</v>
      </c>
      <c r="O313" s="40" t="s">
        <v>721</v>
      </c>
      <c r="P313" s="40" t="s">
        <v>316</v>
      </c>
      <c r="Q313" s="40">
        <v>1</v>
      </c>
      <c r="R313" s="40" t="s">
        <v>582</v>
      </c>
      <c r="S313" s="3">
        <v>0</v>
      </c>
      <c r="T313" s="3">
        <v>1100000000</v>
      </c>
      <c r="U313" s="3">
        <v>1100000000</v>
      </c>
      <c r="V313" s="40" t="s">
        <v>32</v>
      </c>
      <c r="W313" s="40" t="s">
        <v>33</v>
      </c>
      <c r="X313" s="40" t="s">
        <v>580</v>
      </c>
      <c r="Y313" s="41">
        <v>3009133992</v>
      </c>
      <c r="Z313" s="16" t="s">
        <v>581</v>
      </c>
      <c r="AA313" s="40"/>
      <c r="AB313" s="40" t="s">
        <v>175</v>
      </c>
      <c r="AC313" s="40" t="s">
        <v>684</v>
      </c>
      <c r="AD313" s="40" t="s">
        <v>1582</v>
      </c>
      <c r="AE313" s="40"/>
      <c r="AF313" s="75"/>
    </row>
    <row r="314" spans="1:32" s="8" customFormat="1" ht="132.75" customHeight="1" x14ac:dyDescent="0.25">
      <c r="A314" s="40" t="s">
        <v>597</v>
      </c>
      <c r="B314" s="40" t="s">
        <v>175</v>
      </c>
      <c r="C314" s="9">
        <v>313</v>
      </c>
      <c r="D314" s="40">
        <v>80161500</v>
      </c>
      <c r="E314" s="40"/>
      <c r="F314" s="40"/>
      <c r="G314" s="40" t="s">
        <v>1078</v>
      </c>
      <c r="H314" s="40" t="s">
        <v>750</v>
      </c>
      <c r="I314" s="40" t="s">
        <v>42</v>
      </c>
      <c r="J314" s="40" t="s">
        <v>43</v>
      </c>
      <c r="K314" s="40">
        <v>3</v>
      </c>
      <c r="L314" s="40" t="s">
        <v>28</v>
      </c>
      <c r="M314" s="40">
        <v>9.5</v>
      </c>
      <c r="N314" s="40" t="s">
        <v>29</v>
      </c>
      <c r="O314" s="40" t="s">
        <v>714</v>
      </c>
      <c r="P314" s="40" t="s">
        <v>44</v>
      </c>
      <c r="Q314" s="40">
        <v>0</v>
      </c>
      <c r="R314" s="40" t="s">
        <v>31</v>
      </c>
      <c r="S314" s="3">
        <v>6500000</v>
      </c>
      <c r="T314" s="3">
        <f>+M314*S314</f>
        <v>61750000</v>
      </c>
      <c r="U314" s="3">
        <f>+T314</f>
        <v>61750000</v>
      </c>
      <c r="V314" s="40" t="s">
        <v>32</v>
      </c>
      <c r="W314" s="40" t="s">
        <v>33</v>
      </c>
      <c r="X314" s="40" t="s">
        <v>580</v>
      </c>
      <c r="Y314" s="41">
        <v>3009133992</v>
      </c>
      <c r="Z314" s="16" t="s">
        <v>581</v>
      </c>
      <c r="AA314" s="40"/>
      <c r="AB314" s="40" t="s">
        <v>175</v>
      </c>
      <c r="AC314" s="40" t="s">
        <v>276</v>
      </c>
      <c r="AD314" s="40" t="s">
        <v>1527</v>
      </c>
      <c r="AE314" s="40"/>
      <c r="AF314" s="75"/>
    </row>
    <row r="315" spans="1:32" s="8" customFormat="1" ht="82.5" customHeight="1" x14ac:dyDescent="0.25">
      <c r="A315" s="40" t="s">
        <v>1387</v>
      </c>
      <c r="B315" s="40" t="s">
        <v>175</v>
      </c>
      <c r="C315" s="9">
        <v>314</v>
      </c>
      <c r="D315" s="40">
        <v>80161500</v>
      </c>
      <c r="E315" s="40"/>
      <c r="F315" s="40"/>
      <c r="G315" s="40" t="s">
        <v>583</v>
      </c>
      <c r="H315" s="40" t="s">
        <v>750</v>
      </c>
      <c r="I315" s="40" t="s">
        <v>1388</v>
      </c>
      <c r="J315" s="40" t="s">
        <v>27</v>
      </c>
      <c r="K315" s="41">
        <v>1</v>
      </c>
      <c r="L315" s="40" t="s">
        <v>55</v>
      </c>
      <c r="M315" s="40">
        <v>4</v>
      </c>
      <c r="N315" s="40" t="s">
        <v>29</v>
      </c>
      <c r="O315" s="40" t="s">
        <v>714</v>
      </c>
      <c r="P315" s="40" t="s">
        <v>44</v>
      </c>
      <c r="Q315" s="40">
        <v>0</v>
      </c>
      <c r="R315" s="40" t="s">
        <v>31</v>
      </c>
      <c r="S315" s="3">
        <v>7000000</v>
      </c>
      <c r="T315" s="3">
        <v>28000000</v>
      </c>
      <c r="U315" s="3">
        <v>28000000</v>
      </c>
      <c r="V315" s="40" t="s">
        <v>32</v>
      </c>
      <c r="W315" s="40" t="s">
        <v>33</v>
      </c>
      <c r="X315" s="40" t="s">
        <v>580</v>
      </c>
      <c r="Y315" s="41">
        <v>3009133992</v>
      </c>
      <c r="Z315" s="16" t="s">
        <v>581</v>
      </c>
      <c r="AA315" s="40"/>
      <c r="AB315" s="40" t="s">
        <v>175</v>
      </c>
      <c r="AC315" s="40" t="s">
        <v>276</v>
      </c>
      <c r="AD315" s="40" t="s">
        <v>251</v>
      </c>
      <c r="AE315" s="40"/>
      <c r="AF315" s="40"/>
    </row>
    <row r="316" spans="1:32" s="8" customFormat="1" ht="82.5" customHeight="1" x14ac:dyDescent="0.25">
      <c r="A316" s="40" t="s">
        <v>598</v>
      </c>
      <c r="B316" s="40" t="s">
        <v>175</v>
      </c>
      <c r="C316" s="9">
        <v>315</v>
      </c>
      <c r="D316" s="40">
        <v>80161500</v>
      </c>
      <c r="E316" s="40"/>
      <c r="F316" s="40"/>
      <c r="G316" s="40" t="s">
        <v>1079</v>
      </c>
      <c r="H316" s="40" t="s">
        <v>34</v>
      </c>
      <c r="I316" s="40" t="s">
        <v>42</v>
      </c>
      <c r="J316" s="40" t="s">
        <v>63</v>
      </c>
      <c r="K316" s="40">
        <v>6</v>
      </c>
      <c r="L316" s="40" t="s">
        <v>28</v>
      </c>
      <c r="M316" s="40">
        <v>6.5</v>
      </c>
      <c r="N316" s="40" t="s">
        <v>29</v>
      </c>
      <c r="O316" s="40" t="s">
        <v>714</v>
      </c>
      <c r="P316" s="40" t="s">
        <v>44</v>
      </c>
      <c r="Q316" s="40">
        <v>0</v>
      </c>
      <c r="R316" s="40" t="s">
        <v>31</v>
      </c>
      <c r="S316" s="3">
        <v>4500000</v>
      </c>
      <c r="T316" s="3">
        <f>+S316*M316</f>
        <v>29250000</v>
      </c>
      <c r="U316" s="3">
        <f>+T316</f>
        <v>29250000</v>
      </c>
      <c r="V316" s="40" t="s">
        <v>32</v>
      </c>
      <c r="W316" s="40" t="s">
        <v>33</v>
      </c>
      <c r="X316" s="40" t="s">
        <v>580</v>
      </c>
      <c r="Y316" s="41">
        <v>3009133992</v>
      </c>
      <c r="Z316" s="16" t="s">
        <v>581</v>
      </c>
      <c r="AA316" s="40"/>
      <c r="AB316" s="40" t="s">
        <v>175</v>
      </c>
      <c r="AC316" s="40" t="s">
        <v>276</v>
      </c>
      <c r="AD316" s="40" t="s">
        <v>1526</v>
      </c>
      <c r="AE316" s="40"/>
      <c r="AF316" s="40"/>
    </row>
    <row r="317" spans="1:32" s="8" customFormat="1" ht="161.25" customHeight="1" x14ac:dyDescent="0.25">
      <c r="A317" s="40" t="s">
        <v>599</v>
      </c>
      <c r="B317" s="40" t="s">
        <v>175</v>
      </c>
      <c r="C317" s="9">
        <v>316</v>
      </c>
      <c r="D317" s="40">
        <v>81112501</v>
      </c>
      <c r="E317" s="40"/>
      <c r="F317" s="40"/>
      <c r="G317" s="40" t="s">
        <v>1080</v>
      </c>
      <c r="H317" s="40" t="s">
        <v>208</v>
      </c>
      <c r="I317" s="40"/>
      <c r="J317" s="40" t="s">
        <v>55</v>
      </c>
      <c r="K317" s="40">
        <v>5</v>
      </c>
      <c r="L317" s="40" t="s">
        <v>63</v>
      </c>
      <c r="M317" s="40">
        <v>1</v>
      </c>
      <c r="N317" s="40" t="s">
        <v>98</v>
      </c>
      <c r="O317" s="40" t="s">
        <v>714</v>
      </c>
      <c r="P317" s="40" t="s">
        <v>44</v>
      </c>
      <c r="Q317" s="40">
        <v>0</v>
      </c>
      <c r="R317" s="40" t="s">
        <v>31</v>
      </c>
      <c r="S317" s="3">
        <v>0</v>
      </c>
      <c r="T317" s="3">
        <v>5000000</v>
      </c>
      <c r="U317" s="3">
        <f>+T317</f>
        <v>5000000</v>
      </c>
      <c r="V317" s="40" t="s">
        <v>32</v>
      </c>
      <c r="W317" s="40" t="s">
        <v>33</v>
      </c>
      <c r="X317" s="40" t="s">
        <v>580</v>
      </c>
      <c r="Y317" s="41">
        <v>3009133992</v>
      </c>
      <c r="Z317" s="16" t="s">
        <v>581</v>
      </c>
      <c r="AA317" s="40"/>
      <c r="AB317" s="40" t="s">
        <v>175</v>
      </c>
      <c r="AC317" s="40" t="s">
        <v>614</v>
      </c>
      <c r="AD317" s="40" t="s">
        <v>1583</v>
      </c>
      <c r="AE317" s="40"/>
      <c r="AF317" s="40"/>
    </row>
    <row r="318" spans="1:32" s="8" customFormat="1" ht="99" customHeight="1" x14ac:dyDescent="0.25">
      <c r="A318" s="40" t="s">
        <v>600</v>
      </c>
      <c r="B318" s="40" t="s">
        <v>175</v>
      </c>
      <c r="C318" s="9">
        <v>317</v>
      </c>
      <c r="D318" s="40">
        <v>84121804</v>
      </c>
      <c r="E318" s="40"/>
      <c r="F318" s="40"/>
      <c r="G318" s="40" t="s">
        <v>1081</v>
      </c>
      <c r="H318" s="40" t="s">
        <v>273</v>
      </c>
      <c r="I318" s="40"/>
      <c r="J318" s="40" t="s">
        <v>55</v>
      </c>
      <c r="K318" s="40">
        <v>5</v>
      </c>
      <c r="L318" s="40" t="s">
        <v>147</v>
      </c>
      <c r="M318" s="40">
        <v>2</v>
      </c>
      <c r="N318" s="40" t="s">
        <v>244</v>
      </c>
      <c r="O318" s="40" t="s">
        <v>716</v>
      </c>
      <c r="P318" s="40" t="s">
        <v>44</v>
      </c>
      <c r="Q318" s="40">
        <v>0</v>
      </c>
      <c r="R318" s="40" t="s">
        <v>31</v>
      </c>
      <c r="S318" s="3">
        <v>0</v>
      </c>
      <c r="T318" s="3">
        <v>15000000</v>
      </c>
      <c r="U318" s="3">
        <f>+T318</f>
        <v>15000000</v>
      </c>
      <c r="V318" s="40" t="s">
        <v>32</v>
      </c>
      <c r="W318" s="40" t="s">
        <v>33</v>
      </c>
      <c r="X318" s="40" t="s">
        <v>580</v>
      </c>
      <c r="Y318" s="41">
        <v>3009133992</v>
      </c>
      <c r="Z318" s="16" t="s">
        <v>581</v>
      </c>
      <c r="AA318" s="40"/>
      <c r="AB318" s="40" t="s">
        <v>175</v>
      </c>
      <c r="AC318" s="40" t="s">
        <v>209</v>
      </c>
      <c r="AD318" s="40" t="s">
        <v>251</v>
      </c>
      <c r="AE318" s="40"/>
      <c r="AF318" s="40"/>
    </row>
    <row r="319" spans="1:32" s="8" customFormat="1" ht="154.9" customHeight="1" x14ac:dyDescent="0.25">
      <c r="A319" s="40" t="s">
        <v>601</v>
      </c>
      <c r="B319" s="40" t="s">
        <v>175</v>
      </c>
      <c r="C319" s="9">
        <v>318</v>
      </c>
      <c r="D319" s="40">
        <v>85122201</v>
      </c>
      <c r="E319" s="40"/>
      <c r="F319" s="40"/>
      <c r="G319" s="40" t="s">
        <v>1082</v>
      </c>
      <c r="H319" s="40" t="s">
        <v>210</v>
      </c>
      <c r="I319" s="40"/>
      <c r="J319" s="40" t="s">
        <v>61</v>
      </c>
      <c r="K319" s="40">
        <v>4</v>
      </c>
      <c r="L319" s="40" t="s">
        <v>28</v>
      </c>
      <c r="M319" s="40">
        <v>8</v>
      </c>
      <c r="N319" s="40" t="s">
        <v>211</v>
      </c>
      <c r="O319" s="40" t="s">
        <v>717</v>
      </c>
      <c r="P319" s="40" t="s">
        <v>44</v>
      </c>
      <c r="Q319" s="40">
        <v>0</v>
      </c>
      <c r="R319" s="40" t="s">
        <v>31</v>
      </c>
      <c r="S319" s="3">
        <v>0</v>
      </c>
      <c r="T319" s="3">
        <v>71500000</v>
      </c>
      <c r="U319" s="3">
        <v>71500000</v>
      </c>
      <c r="V319" s="40" t="s">
        <v>32</v>
      </c>
      <c r="W319" s="40" t="s">
        <v>33</v>
      </c>
      <c r="X319" s="40" t="s">
        <v>580</v>
      </c>
      <c r="Y319" s="41">
        <v>3009133992</v>
      </c>
      <c r="Z319" s="16" t="s">
        <v>581</v>
      </c>
      <c r="AA319" s="40"/>
      <c r="AB319" s="40" t="s">
        <v>175</v>
      </c>
      <c r="AC319" s="40" t="s">
        <v>212</v>
      </c>
      <c r="AD319" s="40" t="s">
        <v>1584</v>
      </c>
      <c r="AE319" s="40"/>
      <c r="AF319" s="75"/>
    </row>
    <row r="320" spans="1:32" s="8" customFormat="1" ht="79.150000000000006" customHeight="1" x14ac:dyDescent="0.25">
      <c r="A320" s="40" t="s">
        <v>602</v>
      </c>
      <c r="B320" s="40" t="s">
        <v>175</v>
      </c>
      <c r="C320" s="9">
        <v>319</v>
      </c>
      <c r="D320" s="40" t="s">
        <v>630</v>
      </c>
      <c r="E320" s="40"/>
      <c r="F320" s="40"/>
      <c r="G320" s="40" t="s">
        <v>1083</v>
      </c>
      <c r="H320" s="40" t="s">
        <v>274</v>
      </c>
      <c r="I320" s="40"/>
      <c r="J320" s="40" t="s">
        <v>55</v>
      </c>
      <c r="K320" s="40">
        <v>4</v>
      </c>
      <c r="L320" s="40" t="s">
        <v>65</v>
      </c>
      <c r="M320" s="40">
        <v>6</v>
      </c>
      <c r="N320" s="40" t="s">
        <v>244</v>
      </c>
      <c r="O320" s="40" t="s">
        <v>716</v>
      </c>
      <c r="P320" s="40" t="s">
        <v>44</v>
      </c>
      <c r="Q320" s="40">
        <v>0</v>
      </c>
      <c r="R320" s="40" t="s">
        <v>31</v>
      </c>
      <c r="S320" s="3">
        <v>0</v>
      </c>
      <c r="T320" s="3">
        <v>50000000</v>
      </c>
      <c r="U320" s="3">
        <f>+T320</f>
        <v>50000000</v>
      </c>
      <c r="V320" s="40" t="s">
        <v>32</v>
      </c>
      <c r="W320" s="40" t="s">
        <v>33</v>
      </c>
      <c r="X320" s="40" t="s">
        <v>580</v>
      </c>
      <c r="Y320" s="41">
        <v>3009133992</v>
      </c>
      <c r="Z320" s="16" t="s">
        <v>581</v>
      </c>
      <c r="AA320" s="40"/>
      <c r="AB320" s="40" t="s">
        <v>175</v>
      </c>
      <c r="AC320" s="40" t="s">
        <v>277</v>
      </c>
      <c r="AD320" s="40" t="s">
        <v>1649</v>
      </c>
      <c r="AE320" s="40"/>
      <c r="AF320" s="40"/>
    </row>
    <row r="321" spans="1:16383" s="8" customFormat="1" ht="66" customHeight="1" x14ac:dyDescent="0.25">
      <c r="A321" s="40" t="s">
        <v>220</v>
      </c>
      <c r="B321" s="40" t="s">
        <v>175</v>
      </c>
      <c r="C321" s="9">
        <v>320</v>
      </c>
      <c r="D321" s="40" t="s">
        <v>214</v>
      </c>
      <c r="E321" s="40"/>
      <c r="F321" s="40"/>
      <c r="G321" s="40" t="s">
        <v>1504</v>
      </c>
      <c r="H321" s="40" t="s">
        <v>215</v>
      </c>
      <c r="I321" s="40"/>
      <c r="J321" s="40" t="s">
        <v>55</v>
      </c>
      <c r="K321" s="40">
        <v>5</v>
      </c>
      <c r="L321" s="40" t="s">
        <v>65</v>
      </c>
      <c r="M321" s="40">
        <v>6</v>
      </c>
      <c r="N321" s="40" t="s">
        <v>211</v>
      </c>
      <c r="O321" s="40" t="s">
        <v>717</v>
      </c>
      <c r="P321" s="40" t="s">
        <v>44</v>
      </c>
      <c r="Q321" s="40">
        <v>0</v>
      </c>
      <c r="R321" s="40" t="s">
        <v>31</v>
      </c>
      <c r="S321" s="46"/>
      <c r="T321" s="46">
        <v>350000000</v>
      </c>
      <c r="U321" s="3">
        <f>+T321</f>
        <v>350000000</v>
      </c>
      <c r="V321" s="40" t="s">
        <v>32</v>
      </c>
      <c r="W321" s="40" t="s">
        <v>33</v>
      </c>
      <c r="X321" s="40" t="s">
        <v>580</v>
      </c>
      <c r="Y321" s="40">
        <v>3009133992</v>
      </c>
      <c r="Z321" s="16" t="s">
        <v>581</v>
      </c>
      <c r="AA321" s="40"/>
      <c r="AB321" s="40" t="s">
        <v>175</v>
      </c>
      <c r="AC321" s="40" t="s">
        <v>277</v>
      </c>
      <c r="AD321" s="40" t="s">
        <v>1522</v>
      </c>
      <c r="AE321" s="40"/>
      <c r="AF321" s="40"/>
    </row>
    <row r="322" spans="1:16383" s="8" customFormat="1" ht="82.5" x14ac:dyDescent="0.25">
      <c r="A322" s="40" t="s">
        <v>637</v>
      </c>
      <c r="B322" s="40" t="s">
        <v>133</v>
      </c>
      <c r="C322" s="9">
        <v>321</v>
      </c>
      <c r="D322" s="40">
        <v>24141504</v>
      </c>
      <c r="E322" s="40"/>
      <c r="F322" s="40"/>
      <c r="G322" s="40" t="s">
        <v>1084</v>
      </c>
      <c r="H322" s="40" t="s">
        <v>176</v>
      </c>
      <c r="I322" s="40"/>
      <c r="J322" s="40" t="s">
        <v>55</v>
      </c>
      <c r="K322" s="40">
        <v>5</v>
      </c>
      <c r="L322" s="40" t="s">
        <v>147</v>
      </c>
      <c r="M322" s="40">
        <v>2</v>
      </c>
      <c r="N322" s="40" t="s">
        <v>98</v>
      </c>
      <c r="O322" s="40" t="s">
        <v>714</v>
      </c>
      <c r="P322" s="40" t="s">
        <v>44</v>
      </c>
      <c r="Q322" s="40">
        <v>0</v>
      </c>
      <c r="R322" s="40" t="s">
        <v>31</v>
      </c>
      <c r="S322" s="3">
        <v>0</v>
      </c>
      <c r="T322" s="3">
        <v>80000000</v>
      </c>
      <c r="U322" s="3">
        <f>+T322</f>
        <v>80000000</v>
      </c>
      <c r="V322" s="40" t="s">
        <v>32</v>
      </c>
      <c r="W322" s="40" t="s">
        <v>33</v>
      </c>
      <c r="X322" s="40" t="s">
        <v>787</v>
      </c>
      <c r="Y322" s="41">
        <v>3009133992</v>
      </c>
      <c r="Z322" s="16" t="s">
        <v>755</v>
      </c>
      <c r="AA322" s="40"/>
      <c r="AB322" s="40" t="s">
        <v>133</v>
      </c>
      <c r="AC322" s="40" t="s">
        <v>640</v>
      </c>
      <c r="AD322" s="40" t="s">
        <v>1691</v>
      </c>
      <c r="AE322" s="40"/>
      <c r="AF322" s="40"/>
      <c r="AG322" s="36"/>
      <c r="AH322" s="36"/>
      <c r="AI322" s="36"/>
      <c r="AJ322" s="36"/>
      <c r="AK322" s="36"/>
      <c r="AL322" s="36"/>
      <c r="AM322" s="36"/>
      <c r="AN322" s="36"/>
      <c r="AO322" s="36"/>
      <c r="AP322" s="36"/>
      <c r="AQ322" s="36"/>
      <c r="AR322" s="36"/>
      <c r="AS322" s="36"/>
      <c r="AT322" s="36"/>
      <c r="AU322" s="36"/>
      <c r="AV322" s="36"/>
      <c r="AW322" s="36"/>
      <c r="AX322" s="36"/>
      <c r="AY322" s="36"/>
      <c r="AZ322" s="36"/>
      <c r="BA322" s="36"/>
      <c r="BB322" s="36"/>
      <c r="BC322" s="36"/>
      <c r="BD322" s="36"/>
      <c r="BE322" s="36"/>
      <c r="BF322" s="36"/>
      <c r="BG322" s="36"/>
      <c r="BH322" s="36"/>
      <c r="BI322" s="36"/>
      <c r="BJ322" s="36"/>
      <c r="BK322" s="36"/>
      <c r="BL322" s="36"/>
      <c r="BM322" s="36"/>
      <c r="BN322" s="36"/>
      <c r="BO322" s="36"/>
      <c r="BP322" s="36"/>
      <c r="BQ322" s="36"/>
      <c r="BR322" s="36"/>
      <c r="BS322" s="36"/>
      <c r="BT322" s="36"/>
      <c r="BU322" s="36"/>
      <c r="BV322" s="36"/>
      <c r="BW322" s="36"/>
      <c r="BX322" s="36"/>
      <c r="BY322" s="36"/>
      <c r="BZ322" s="36"/>
      <c r="CA322" s="36"/>
      <c r="CB322" s="36"/>
      <c r="CC322" s="36"/>
      <c r="CD322" s="36"/>
      <c r="CE322" s="36"/>
      <c r="CF322" s="36"/>
      <c r="CG322" s="36"/>
      <c r="CH322" s="36"/>
      <c r="CI322" s="36"/>
      <c r="CJ322" s="36"/>
      <c r="CK322" s="36"/>
      <c r="CL322" s="36"/>
      <c r="CM322" s="36"/>
      <c r="CN322" s="36"/>
      <c r="CO322" s="36"/>
      <c r="CP322" s="36"/>
      <c r="CQ322" s="36"/>
      <c r="CR322" s="36"/>
      <c r="CS322" s="36"/>
      <c r="CT322" s="36"/>
      <c r="CU322" s="36"/>
      <c r="CV322" s="36"/>
      <c r="CW322" s="36"/>
      <c r="CX322" s="36"/>
      <c r="CY322" s="36"/>
      <c r="CZ322" s="36"/>
      <c r="DA322" s="36"/>
      <c r="DB322" s="36"/>
      <c r="DC322" s="36"/>
      <c r="DD322" s="36"/>
      <c r="DE322" s="36"/>
      <c r="DF322" s="36"/>
      <c r="DG322" s="36"/>
      <c r="DH322" s="36"/>
      <c r="DI322" s="36"/>
      <c r="DJ322" s="36"/>
      <c r="DK322" s="36"/>
      <c r="DL322" s="36"/>
      <c r="DM322" s="36"/>
      <c r="DN322" s="36"/>
      <c r="DO322" s="36"/>
      <c r="DP322" s="36"/>
      <c r="DQ322" s="36"/>
      <c r="DR322" s="36"/>
      <c r="DS322" s="36"/>
      <c r="DT322" s="36"/>
      <c r="DU322" s="36"/>
      <c r="DV322" s="36"/>
      <c r="DW322" s="36"/>
      <c r="DX322" s="36"/>
      <c r="DY322" s="36"/>
      <c r="DZ322" s="36"/>
      <c r="EA322" s="36"/>
      <c r="EB322" s="36"/>
      <c r="EC322" s="36"/>
      <c r="ED322" s="36"/>
      <c r="EE322" s="36"/>
      <c r="EF322" s="36"/>
      <c r="EG322" s="36"/>
      <c r="EH322" s="36"/>
      <c r="EI322" s="36"/>
      <c r="EJ322" s="36"/>
      <c r="EK322" s="36"/>
      <c r="EL322" s="36"/>
      <c r="EM322" s="36"/>
      <c r="EN322" s="36"/>
      <c r="EO322" s="36"/>
      <c r="EP322" s="36"/>
      <c r="EQ322" s="36"/>
      <c r="ER322" s="36"/>
      <c r="ES322" s="36"/>
      <c r="ET322" s="36"/>
      <c r="EU322" s="36"/>
      <c r="EV322" s="36"/>
      <c r="EW322" s="36"/>
      <c r="EX322" s="36"/>
      <c r="EY322" s="36"/>
      <c r="EZ322" s="36"/>
      <c r="FA322" s="36"/>
      <c r="FB322" s="36"/>
      <c r="FC322" s="36"/>
      <c r="FD322" s="36"/>
      <c r="FE322" s="36"/>
      <c r="FF322" s="36"/>
      <c r="FG322" s="36"/>
      <c r="FH322" s="36"/>
      <c r="FI322" s="36"/>
      <c r="FJ322" s="36"/>
      <c r="FK322" s="36"/>
      <c r="FL322" s="36"/>
      <c r="FM322" s="36"/>
      <c r="FN322" s="36"/>
      <c r="FO322" s="36"/>
      <c r="FP322" s="36"/>
      <c r="FQ322" s="36"/>
      <c r="FR322" s="36"/>
      <c r="FS322" s="36"/>
      <c r="FT322" s="36"/>
      <c r="FU322" s="36"/>
      <c r="FV322" s="36"/>
      <c r="FW322" s="36"/>
      <c r="FX322" s="36"/>
      <c r="FY322" s="36"/>
      <c r="FZ322" s="36"/>
      <c r="GA322" s="36"/>
      <c r="GB322" s="36"/>
      <c r="GC322" s="36"/>
      <c r="GD322" s="36"/>
      <c r="GE322" s="36"/>
      <c r="GF322" s="36"/>
      <c r="GG322" s="36"/>
      <c r="GH322" s="36"/>
      <c r="GI322" s="36"/>
      <c r="GJ322" s="36"/>
      <c r="GK322" s="36"/>
      <c r="GL322" s="36"/>
      <c r="GM322" s="36"/>
      <c r="GN322" s="36"/>
      <c r="GO322" s="36"/>
      <c r="GP322" s="36"/>
      <c r="GQ322" s="36"/>
      <c r="GR322" s="36"/>
      <c r="GS322" s="36"/>
      <c r="GT322" s="36"/>
      <c r="GU322" s="36"/>
      <c r="GV322" s="36"/>
      <c r="GW322" s="36"/>
      <c r="GX322" s="36"/>
      <c r="GY322" s="36"/>
      <c r="GZ322" s="36"/>
      <c r="HA322" s="36"/>
      <c r="HB322" s="36"/>
      <c r="HC322" s="36"/>
      <c r="HD322" s="36"/>
      <c r="HE322" s="36"/>
      <c r="HF322" s="36"/>
      <c r="HG322" s="36"/>
      <c r="HH322" s="36"/>
      <c r="HI322" s="36"/>
      <c r="HJ322" s="36"/>
      <c r="HK322" s="36"/>
      <c r="HL322" s="36"/>
      <c r="HM322" s="36"/>
      <c r="HN322" s="36"/>
      <c r="HO322" s="36"/>
      <c r="HP322" s="36"/>
      <c r="HQ322" s="36"/>
      <c r="HR322" s="36"/>
      <c r="HS322" s="36"/>
      <c r="HT322" s="36"/>
      <c r="HU322" s="36"/>
      <c r="HV322" s="36"/>
      <c r="HW322" s="36"/>
      <c r="HX322" s="36"/>
      <c r="HY322" s="36"/>
      <c r="HZ322" s="36"/>
      <c r="IA322" s="36"/>
      <c r="IB322" s="36"/>
      <c r="IC322" s="36"/>
      <c r="ID322" s="36"/>
      <c r="IE322" s="36"/>
      <c r="IF322" s="36"/>
      <c r="IG322" s="36"/>
      <c r="IH322" s="36"/>
      <c r="II322" s="36"/>
      <c r="IJ322" s="36"/>
      <c r="IK322" s="36"/>
      <c r="IL322" s="36"/>
      <c r="IM322" s="36"/>
      <c r="IN322" s="36"/>
      <c r="IO322" s="36"/>
      <c r="IP322" s="36"/>
      <c r="IQ322" s="36"/>
      <c r="IR322" s="36"/>
      <c r="IS322" s="36"/>
      <c r="IT322" s="36"/>
      <c r="IU322" s="36"/>
      <c r="IV322" s="36"/>
      <c r="IW322" s="36"/>
      <c r="IX322" s="36"/>
      <c r="IY322" s="36"/>
      <c r="IZ322" s="36"/>
      <c r="JA322" s="36"/>
      <c r="JB322" s="36"/>
      <c r="JC322" s="36"/>
      <c r="JD322" s="36"/>
      <c r="JE322" s="36"/>
      <c r="JF322" s="36"/>
      <c r="JG322" s="36"/>
      <c r="JH322" s="36"/>
      <c r="JI322" s="36"/>
      <c r="JJ322" s="36"/>
      <c r="JK322" s="36"/>
      <c r="JL322" s="36"/>
      <c r="JM322" s="36"/>
      <c r="JN322" s="36"/>
      <c r="JO322" s="36"/>
      <c r="JP322" s="36"/>
      <c r="JQ322" s="36"/>
      <c r="JR322" s="36"/>
      <c r="JS322" s="36"/>
      <c r="JT322" s="36"/>
      <c r="JU322" s="36"/>
      <c r="JV322" s="36"/>
      <c r="JW322" s="36"/>
      <c r="JX322" s="36"/>
      <c r="JY322" s="36"/>
      <c r="JZ322" s="36"/>
      <c r="KA322" s="36"/>
      <c r="KB322" s="36"/>
      <c r="KC322" s="36"/>
      <c r="KD322" s="36"/>
      <c r="KE322" s="36"/>
      <c r="KF322" s="36"/>
      <c r="KG322" s="36"/>
      <c r="KH322" s="36"/>
      <c r="KI322" s="36"/>
      <c r="KJ322" s="36"/>
      <c r="KK322" s="36"/>
      <c r="KL322" s="36"/>
      <c r="KM322" s="36"/>
      <c r="KN322" s="36"/>
      <c r="KO322" s="36"/>
      <c r="KP322" s="36"/>
      <c r="KQ322" s="36"/>
      <c r="KR322" s="36"/>
      <c r="KS322" s="36"/>
      <c r="KT322" s="36"/>
      <c r="KU322" s="36"/>
      <c r="KV322" s="36"/>
      <c r="KW322" s="36"/>
      <c r="KX322" s="36"/>
      <c r="KY322" s="36"/>
      <c r="KZ322" s="36"/>
      <c r="LA322" s="36"/>
      <c r="LB322" s="36"/>
      <c r="LC322" s="36"/>
      <c r="LD322" s="36"/>
      <c r="LE322" s="36"/>
      <c r="LF322" s="36"/>
      <c r="LG322" s="36"/>
      <c r="LH322" s="36"/>
      <c r="LI322" s="36"/>
      <c r="LJ322" s="36"/>
      <c r="LK322" s="36"/>
      <c r="LL322" s="36"/>
      <c r="LM322" s="36"/>
      <c r="LN322" s="36"/>
      <c r="LO322" s="36"/>
      <c r="LP322" s="36"/>
      <c r="LQ322" s="36"/>
      <c r="LR322" s="36"/>
      <c r="LS322" s="36"/>
      <c r="LT322" s="36"/>
      <c r="LU322" s="36"/>
      <c r="LV322" s="36"/>
      <c r="LW322" s="36"/>
      <c r="LX322" s="36"/>
      <c r="LY322" s="36"/>
      <c r="LZ322" s="36"/>
      <c r="MA322" s="36"/>
      <c r="MB322" s="36"/>
      <c r="MC322" s="36"/>
      <c r="MD322" s="36"/>
      <c r="ME322" s="36"/>
      <c r="MF322" s="36"/>
      <c r="MG322" s="36"/>
      <c r="MH322" s="36"/>
      <c r="MI322" s="36"/>
      <c r="MJ322" s="36"/>
      <c r="MK322" s="36"/>
      <c r="ML322" s="36"/>
      <c r="MM322" s="36"/>
      <c r="MN322" s="36"/>
      <c r="MO322" s="36"/>
      <c r="MP322" s="36"/>
      <c r="MQ322" s="36"/>
      <c r="MR322" s="36"/>
      <c r="MS322" s="36"/>
      <c r="MT322" s="36"/>
      <c r="MU322" s="36"/>
      <c r="MV322" s="36"/>
      <c r="MW322" s="36"/>
      <c r="MX322" s="36"/>
      <c r="MY322" s="36"/>
      <c r="MZ322" s="36"/>
      <c r="NA322" s="36"/>
      <c r="NB322" s="36"/>
      <c r="NC322" s="36"/>
      <c r="ND322" s="36"/>
      <c r="NE322" s="36"/>
      <c r="NF322" s="36"/>
      <c r="NG322" s="36"/>
      <c r="NH322" s="36"/>
      <c r="NI322" s="36"/>
      <c r="NJ322" s="36"/>
      <c r="NK322" s="36"/>
      <c r="NL322" s="36"/>
      <c r="NM322" s="36"/>
      <c r="NN322" s="36"/>
      <c r="NO322" s="36"/>
      <c r="NP322" s="36"/>
      <c r="NQ322" s="36"/>
      <c r="NR322" s="36"/>
      <c r="NS322" s="36"/>
      <c r="NT322" s="36"/>
      <c r="NU322" s="36"/>
      <c r="NV322" s="36"/>
      <c r="NW322" s="36"/>
      <c r="NX322" s="36"/>
      <c r="NY322" s="36"/>
      <c r="NZ322" s="36"/>
      <c r="OA322" s="36"/>
      <c r="OB322" s="36"/>
      <c r="OC322" s="36"/>
      <c r="OD322" s="36"/>
      <c r="OE322" s="36"/>
      <c r="OF322" s="36"/>
      <c r="OG322" s="36"/>
      <c r="OH322" s="36"/>
      <c r="OI322" s="36"/>
      <c r="OJ322" s="36"/>
      <c r="OK322" s="36"/>
      <c r="OL322" s="36"/>
      <c r="OM322" s="36"/>
      <c r="ON322" s="36"/>
      <c r="OO322" s="36"/>
      <c r="OP322" s="36"/>
      <c r="OQ322" s="36"/>
      <c r="OR322" s="36"/>
      <c r="OS322" s="36"/>
      <c r="OT322" s="36"/>
      <c r="OU322" s="36"/>
      <c r="OV322" s="36"/>
      <c r="OW322" s="36"/>
      <c r="OX322" s="36"/>
      <c r="OY322" s="36"/>
      <c r="OZ322" s="36"/>
      <c r="PA322" s="36"/>
      <c r="PB322" s="36"/>
      <c r="PC322" s="36"/>
      <c r="PD322" s="36"/>
      <c r="PE322" s="36"/>
      <c r="PF322" s="36"/>
      <c r="PG322" s="36"/>
      <c r="PH322" s="36"/>
      <c r="PI322" s="36"/>
      <c r="PJ322" s="36"/>
      <c r="PK322" s="36"/>
      <c r="PL322" s="36"/>
      <c r="PM322" s="36"/>
      <c r="PN322" s="36"/>
      <c r="PO322" s="36"/>
      <c r="PP322" s="36"/>
      <c r="PQ322" s="36"/>
      <c r="PR322" s="36"/>
      <c r="PS322" s="36"/>
      <c r="PT322" s="36"/>
      <c r="PU322" s="36"/>
      <c r="PV322" s="36"/>
      <c r="PW322" s="36"/>
      <c r="PX322" s="36"/>
      <c r="PY322" s="36"/>
      <c r="PZ322" s="36"/>
      <c r="QA322" s="36"/>
      <c r="QB322" s="36"/>
      <c r="QC322" s="36"/>
      <c r="QD322" s="36"/>
      <c r="QE322" s="36"/>
      <c r="QF322" s="36"/>
      <c r="QG322" s="36"/>
      <c r="QH322" s="36"/>
      <c r="QI322" s="36"/>
      <c r="QJ322" s="36"/>
      <c r="QK322" s="36"/>
      <c r="QL322" s="36"/>
      <c r="QM322" s="36"/>
      <c r="QN322" s="36"/>
      <c r="QO322" s="36"/>
      <c r="QP322" s="36"/>
      <c r="QQ322" s="36"/>
      <c r="QR322" s="36"/>
      <c r="QS322" s="36"/>
      <c r="QT322" s="36"/>
      <c r="QU322" s="36"/>
      <c r="QV322" s="36"/>
      <c r="QW322" s="36"/>
      <c r="QX322" s="36"/>
      <c r="QY322" s="36"/>
      <c r="QZ322" s="36"/>
      <c r="RA322" s="36"/>
      <c r="RB322" s="36"/>
      <c r="RC322" s="36"/>
      <c r="RD322" s="36"/>
      <c r="RE322" s="36"/>
      <c r="RF322" s="36"/>
      <c r="RG322" s="36"/>
      <c r="RH322" s="36"/>
      <c r="RI322" s="36"/>
      <c r="RJ322" s="36"/>
      <c r="RK322" s="36"/>
      <c r="RL322" s="36"/>
      <c r="RM322" s="36"/>
      <c r="RN322" s="36"/>
      <c r="RO322" s="36"/>
      <c r="RP322" s="36"/>
      <c r="RQ322" s="36"/>
      <c r="RR322" s="36"/>
      <c r="RS322" s="36"/>
      <c r="RT322" s="36"/>
      <c r="RU322" s="36"/>
      <c r="RV322" s="36"/>
      <c r="RW322" s="36"/>
      <c r="RX322" s="36"/>
      <c r="RY322" s="36"/>
      <c r="RZ322" s="36"/>
      <c r="SA322" s="36"/>
      <c r="SB322" s="36"/>
      <c r="SC322" s="36"/>
      <c r="SD322" s="36"/>
      <c r="SE322" s="36"/>
      <c r="SF322" s="36"/>
      <c r="SG322" s="36"/>
      <c r="SH322" s="36"/>
      <c r="SI322" s="36"/>
      <c r="SJ322" s="36"/>
      <c r="SK322" s="36"/>
      <c r="SL322" s="36"/>
      <c r="SM322" s="36"/>
      <c r="SN322" s="36"/>
      <c r="SO322" s="36"/>
      <c r="SP322" s="36"/>
      <c r="SQ322" s="36"/>
      <c r="SR322" s="36"/>
      <c r="SS322" s="36"/>
      <c r="ST322" s="36"/>
      <c r="SU322" s="36"/>
      <c r="SV322" s="36"/>
      <c r="SW322" s="36"/>
      <c r="SX322" s="36"/>
      <c r="SY322" s="36"/>
      <c r="SZ322" s="36"/>
      <c r="TA322" s="36"/>
      <c r="TB322" s="36"/>
      <c r="TC322" s="36"/>
      <c r="TD322" s="36"/>
      <c r="TE322" s="36"/>
      <c r="TF322" s="36"/>
      <c r="TG322" s="36"/>
      <c r="TH322" s="36"/>
      <c r="TI322" s="36"/>
      <c r="TJ322" s="36"/>
      <c r="TK322" s="36"/>
      <c r="TL322" s="36"/>
      <c r="TM322" s="36"/>
      <c r="TN322" s="36"/>
      <c r="TO322" s="36"/>
      <c r="TP322" s="36"/>
      <c r="TQ322" s="36"/>
      <c r="TR322" s="36"/>
      <c r="TS322" s="36"/>
      <c r="TT322" s="36"/>
      <c r="TU322" s="36"/>
      <c r="TV322" s="36"/>
      <c r="TW322" s="36"/>
      <c r="TX322" s="36"/>
      <c r="TY322" s="36"/>
      <c r="TZ322" s="36"/>
      <c r="UA322" s="36"/>
      <c r="UB322" s="36"/>
      <c r="UC322" s="36"/>
      <c r="UD322" s="36"/>
      <c r="UE322" s="36"/>
      <c r="UF322" s="36"/>
      <c r="UG322" s="36"/>
      <c r="UH322" s="36"/>
      <c r="UI322" s="36"/>
      <c r="UJ322" s="36"/>
      <c r="UK322" s="36"/>
      <c r="UL322" s="36"/>
      <c r="UM322" s="36"/>
      <c r="UN322" s="36"/>
      <c r="UO322" s="36"/>
      <c r="UP322" s="36"/>
      <c r="UQ322" s="36"/>
      <c r="UR322" s="36"/>
      <c r="US322" s="36"/>
      <c r="UT322" s="36"/>
      <c r="UU322" s="36"/>
      <c r="UV322" s="36"/>
      <c r="UW322" s="36"/>
      <c r="UX322" s="36"/>
      <c r="UY322" s="36"/>
      <c r="UZ322" s="36"/>
      <c r="VA322" s="36"/>
      <c r="VB322" s="36"/>
      <c r="VC322" s="36"/>
      <c r="VD322" s="36"/>
      <c r="VE322" s="36"/>
      <c r="VF322" s="36"/>
      <c r="VG322" s="36"/>
      <c r="VH322" s="36"/>
      <c r="VI322" s="36"/>
      <c r="VJ322" s="36"/>
      <c r="VK322" s="36"/>
      <c r="VL322" s="36"/>
      <c r="VM322" s="36"/>
      <c r="VN322" s="36"/>
      <c r="VO322" s="36"/>
      <c r="VP322" s="36"/>
      <c r="VQ322" s="36"/>
      <c r="VR322" s="36"/>
      <c r="VS322" s="36"/>
      <c r="VT322" s="36"/>
      <c r="VU322" s="36"/>
      <c r="VV322" s="36"/>
      <c r="VW322" s="36"/>
      <c r="VX322" s="36"/>
      <c r="VY322" s="36"/>
      <c r="VZ322" s="36"/>
      <c r="WA322" s="36"/>
      <c r="WB322" s="36"/>
      <c r="WC322" s="36"/>
      <c r="WD322" s="36"/>
      <c r="WE322" s="36"/>
      <c r="WF322" s="36"/>
      <c r="WG322" s="36"/>
      <c r="WH322" s="36"/>
      <c r="WI322" s="36"/>
      <c r="WJ322" s="36"/>
      <c r="WK322" s="36"/>
      <c r="WL322" s="36"/>
      <c r="WM322" s="36"/>
      <c r="WN322" s="36"/>
      <c r="WO322" s="36"/>
      <c r="WP322" s="36"/>
      <c r="WQ322" s="36"/>
      <c r="WR322" s="36"/>
      <c r="WS322" s="36"/>
      <c r="WT322" s="36"/>
      <c r="WU322" s="36"/>
      <c r="WV322" s="36"/>
      <c r="WW322" s="36"/>
      <c r="WX322" s="36"/>
      <c r="WY322" s="36"/>
      <c r="WZ322" s="36"/>
      <c r="XA322" s="36"/>
      <c r="XB322" s="36"/>
      <c r="XC322" s="36"/>
      <c r="XD322" s="36"/>
      <c r="XE322" s="36"/>
      <c r="XF322" s="36"/>
      <c r="XG322" s="36"/>
      <c r="XH322" s="36"/>
      <c r="XI322" s="36"/>
      <c r="XJ322" s="36"/>
      <c r="XK322" s="36"/>
      <c r="XL322" s="36"/>
      <c r="XM322" s="36"/>
      <c r="XN322" s="36"/>
      <c r="XO322" s="36"/>
      <c r="XP322" s="36"/>
      <c r="XQ322" s="36"/>
      <c r="XR322" s="36"/>
      <c r="XS322" s="36"/>
      <c r="XT322" s="36"/>
      <c r="XU322" s="36"/>
      <c r="XV322" s="36"/>
      <c r="XW322" s="36"/>
      <c r="XX322" s="36"/>
      <c r="XY322" s="36"/>
      <c r="XZ322" s="36"/>
      <c r="YA322" s="36"/>
      <c r="YB322" s="36"/>
      <c r="YC322" s="36"/>
      <c r="YD322" s="36"/>
      <c r="YE322" s="36"/>
      <c r="YF322" s="36"/>
      <c r="YG322" s="36"/>
      <c r="YH322" s="36"/>
      <c r="YI322" s="36"/>
      <c r="YJ322" s="36"/>
      <c r="YK322" s="36"/>
      <c r="YL322" s="36"/>
      <c r="YM322" s="36"/>
      <c r="YN322" s="36"/>
      <c r="YO322" s="36"/>
      <c r="YP322" s="36"/>
      <c r="YQ322" s="36"/>
      <c r="YR322" s="36"/>
      <c r="YS322" s="36"/>
      <c r="YT322" s="36"/>
      <c r="YU322" s="36"/>
      <c r="YV322" s="36"/>
      <c r="YW322" s="36"/>
      <c r="YX322" s="36"/>
      <c r="YY322" s="36"/>
      <c r="YZ322" s="36"/>
      <c r="ZA322" s="36"/>
      <c r="ZB322" s="36"/>
      <c r="ZC322" s="36"/>
      <c r="ZD322" s="36"/>
      <c r="ZE322" s="36"/>
      <c r="ZF322" s="36"/>
      <c r="ZG322" s="36"/>
      <c r="ZH322" s="36"/>
      <c r="ZI322" s="36"/>
      <c r="ZJ322" s="36"/>
      <c r="ZK322" s="36"/>
      <c r="ZL322" s="36"/>
      <c r="ZM322" s="36"/>
      <c r="ZN322" s="36"/>
      <c r="ZO322" s="36"/>
      <c r="ZP322" s="36"/>
      <c r="ZQ322" s="36"/>
      <c r="ZR322" s="36"/>
      <c r="ZS322" s="36"/>
      <c r="ZT322" s="36"/>
      <c r="ZU322" s="36"/>
      <c r="ZV322" s="36"/>
      <c r="ZW322" s="36"/>
      <c r="ZX322" s="36"/>
      <c r="ZY322" s="36"/>
      <c r="ZZ322" s="36"/>
      <c r="AAA322" s="36"/>
      <c r="AAB322" s="36"/>
      <c r="AAC322" s="36"/>
      <c r="AAD322" s="36"/>
      <c r="AAE322" s="36"/>
      <c r="AAF322" s="36"/>
      <c r="AAG322" s="36"/>
      <c r="AAH322" s="36"/>
      <c r="AAI322" s="36"/>
      <c r="AAJ322" s="36"/>
      <c r="AAK322" s="36"/>
      <c r="AAL322" s="36"/>
      <c r="AAM322" s="36"/>
      <c r="AAN322" s="36"/>
      <c r="AAO322" s="36"/>
      <c r="AAP322" s="36"/>
      <c r="AAQ322" s="36"/>
      <c r="AAR322" s="36"/>
      <c r="AAS322" s="36"/>
      <c r="AAT322" s="36"/>
      <c r="AAU322" s="36"/>
      <c r="AAV322" s="36"/>
      <c r="AAW322" s="36"/>
      <c r="AAX322" s="36"/>
      <c r="AAY322" s="36"/>
      <c r="AAZ322" s="36"/>
      <c r="ABA322" s="36"/>
      <c r="ABB322" s="36"/>
      <c r="ABC322" s="36"/>
      <c r="ABD322" s="36"/>
      <c r="ABE322" s="36"/>
      <c r="ABF322" s="36"/>
      <c r="ABG322" s="36"/>
      <c r="ABH322" s="36"/>
      <c r="ABI322" s="36"/>
      <c r="ABJ322" s="36"/>
      <c r="ABK322" s="36"/>
      <c r="ABL322" s="36"/>
      <c r="ABM322" s="36"/>
      <c r="ABN322" s="36"/>
      <c r="ABO322" s="36"/>
      <c r="ABP322" s="36"/>
      <c r="ABQ322" s="36"/>
      <c r="ABR322" s="36"/>
      <c r="ABS322" s="36"/>
      <c r="ABT322" s="36"/>
      <c r="ABU322" s="36"/>
      <c r="ABV322" s="36"/>
      <c r="ABW322" s="36"/>
      <c r="ABX322" s="36"/>
      <c r="ABY322" s="36"/>
      <c r="ABZ322" s="36"/>
      <c r="ACA322" s="36"/>
      <c r="ACB322" s="36"/>
      <c r="ACC322" s="36"/>
      <c r="ACD322" s="36"/>
      <c r="ACE322" s="36"/>
      <c r="ACF322" s="36"/>
      <c r="ACG322" s="36"/>
      <c r="ACH322" s="36"/>
      <c r="ACI322" s="36"/>
      <c r="ACJ322" s="36"/>
      <c r="ACK322" s="36"/>
      <c r="ACL322" s="36"/>
      <c r="ACM322" s="36"/>
      <c r="ACN322" s="36"/>
      <c r="ACO322" s="36"/>
      <c r="ACP322" s="36"/>
      <c r="ACQ322" s="36"/>
      <c r="ACR322" s="36"/>
      <c r="ACS322" s="36"/>
      <c r="ACT322" s="36"/>
      <c r="ACU322" s="36"/>
      <c r="ACV322" s="36"/>
      <c r="ACW322" s="36"/>
      <c r="ACX322" s="36"/>
      <c r="ACY322" s="36"/>
      <c r="ACZ322" s="36"/>
      <c r="ADA322" s="36"/>
      <c r="ADB322" s="36"/>
      <c r="ADC322" s="36"/>
      <c r="ADD322" s="36"/>
      <c r="ADE322" s="36"/>
      <c r="ADF322" s="36"/>
      <c r="ADG322" s="36"/>
      <c r="ADH322" s="36"/>
      <c r="ADI322" s="36"/>
      <c r="ADJ322" s="36"/>
      <c r="ADK322" s="36"/>
      <c r="ADL322" s="36"/>
      <c r="ADM322" s="36"/>
      <c r="ADN322" s="36"/>
      <c r="ADO322" s="36"/>
      <c r="ADP322" s="36"/>
      <c r="ADQ322" s="36"/>
      <c r="ADR322" s="36"/>
      <c r="ADS322" s="36"/>
      <c r="ADT322" s="36"/>
      <c r="ADU322" s="36"/>
      <c r="ADV322" s="36"/>
      <c r="ADW322" s="36"/>
      <c r="ADX322" s="36"/>
      <c r="ADY322" s="36"/>
      <c r="ADZ322" s="36"/>
      <c r="AEA322" s="36"/>
      <c r="AEB322" s="36"/>
      <c r="AEC322" s="36"/>
      <c r="AED322" s="36"/>
      <c r="AEE322" s="36"/>
      <c r="AEF322" s="36"/>
      <c r="AEG322" s="36"/>
      <c r="AEH322" s="36"/>
      <c r="AEI322" s="36"/>
      <c r="AEJ322" s="36"/>
      <c r="AEK322" s="36"/>
      <c r="AEL322" s="36"/>
      <c r="AEM322" s="36"/>
      <c r="AEN322" s="36"/>
      <c r="AEO322" s="36"/>
      <c r="AEP322" s="36"/>
      <c r="AEQ322" s="36"/>
      <c r="AER322" s="36"/>
      <c r="AES322" s="36"/>
      <c r="AET322" s="36"/>
      <c r="AEU322" s="36"/>
      <c r="AEV322" s="36"/>
      <c r="AEW322" s="36"/>
      <c r="AEX322" s="36"/>
      <c r="AEY322" s="36"/>
      <c r="AEZ322" s="36"/>
      <c r="AFA322" s="36"/>
      <c r="AFB322" s="36"/>
      <c r="AFC322" s="36"/>
      <c r="AFD322" s="36"/>
      <c r="AFE322" s="36"/>
      <c r="AFF322" s="36"/>
      <c r="AFG322" s="36"/>
      <c r="AFH322" s="36"/>
      <c r="AFI322" s="36"/>
      <c r="AFJ322" s="36"/>
      <c r="AFK322" s="36"/>
      <c r="AFL322" s="36"/>
      <c r="AFM322" s="36"/>
      <c r="AFN322" s="36"/>
      <c r="AFO322" s="36"/>
      <c r="AFP322" s="36"/>
      <c r="AFQ322" s="36"/>
      <c r="AFR322" s="36"/>
      <c r="AFS322" s="36"/>
      <c r="AFT322" s="36"/>
      <c r="AFU322" s="36"/>
      <c r="AFV322" s="36"/>
      <c r="AFW322" s="36"/>
      <c r="AFX322" s="36"/>
      <c r="AFY322" s="36"/>
      <c r="AFZ322" s="36"/>
      <c r="AGA322" s="36"/>
      <c r="AGB322" s="36"/>
      <c r="AGC322" s="36"/>
      <c r="AGD322" s="36"/>
      <c r="AGE322" s="36"/>
      <c r="AGF322" s="36"/>
      <c r="AGG322" s="36"/>
      <c r="AGH322" s="36"/>
      <c r="AGI322" s="36"/>
      <c r="AGJ322" s="36"/>
      <c r="AGK322" s="36"/>
      <c r="AGL322" s="36"/>
      <c r="AGM322" s="36"/>
      <c r="AGN322" s="36"/>
      <c r="AGO322" s="36"/>
      <c r="AGP322" s="36"/>
      <c r="AGQ322" s="36"/>
      <c r="AGR322" s="36"/>
      <c r="AGS322" s="36"/>
      <c r="AGT322" s="36"/>
      <c r="AGU322" s="36"/>
      <c r="AGV322" s="36"/>
      <c r="AGW322" s="36"/>
      <c r="AGX322" s="36"/>
      <c r="AGY322" s="36"/>
      <c r="AGZ322" s="36"/>
      <c r="AHA322" s="36"/>
      <c r="AHB322" s="36"/>
      <c r="AHC322" s="36"/>
      <c r="AHD322" s="36"/>
      <c r="AHE322" s="36"/>
      <c r="AHF322" s="36"/>
      <c r="AHG322" s="36"/>
      <c r="AHH322" s="36"/>
      <c r="AHI322" s="36"/>
      <c r="AHJ322" s="36"/>
      <c r="AHK322" s="36"/>
      <c r="AHL322" s="36"/>
      <c r="AHM322" s="36"/>
      <c r="AHN322" s="36"/>
      <c r="AHO322" s="36"/>
      <c r="AHP322" s="36"/>
      <c r="AHQ322" s="36"/>
      <c r="AHR322" s="36"/>
      <c r="AHS322" s="36"/>
      <c r="AHT322" s="36"/>
      <c r="AHU322" s="36"/>
      <c r="AHV322" s="36"/>
      <c r="AHW322" s="36"/>
      <c r="AHX322" s="36"/>
      <c r="AHY322" s="36"/>
      <c r="AHZ322" s="36"/>
      <c r="AIA322" s="36"/>
      <c r="AIB322" s="36"/>
      <c r="AIC322" s="36"/>
      <c r="AID322" s="36"/>
      <c r="AIE322" s="36"/>
      <c r="AIF322" s="36"/>
      <c r="AIG322" s="36"/>
      <c r="AIH322" s="36"/>
      <c r="AII322" s="36"/>
      <c r="AIJ322" s="36"/>
      <c r="AIK322" s="36"/>
      <c r="AIL322" s="36"/>
      <c r="AIM322" s="36"/>
      <c r="AIN322" s="36"/>
      <c r="AIO322" s="36"/>
      <c r="AIP322" s="36"/>
      <c r="AIQ322" s="36"/>
      <c r="AIR322" s="36"/>
      <c r="AIS322" s="36"/>
      <c r="AIT322" s="36"/>
      <c r="AIU322" s="36"/>
      <c r="AIV322" s="36"/>
      <c r="AIW322" s="36"/>
      <c r="AIX322" s="36"/>
      <c r="AIY322" s="36"/>
      <c r="AIZ322" s="36"/>
      <c r="AJA322" s="36"/>
      <c r="AJB322" s="36"/>
      <c r="AJC322" s="36"/>
      <c r="AJD322" s="36"/>
      <c r="AJE322" s="36"/>
      <c r="AJF322" s="36"/>
      <c r="AJG322" s="36"/>
      <c r="AJH322" s="36"/>
      <c r="AJI322" s="36"/>
      <c r="AJJ322" s="36"/>
      <c r="AJK322" s="36"/>
      <c r="AJL322" s="36"/>
      <c r="AJM322" s="36"/>
      <c r="AJN322" s="36"/>
      <c r="AJO322" s="36"/>
      <c r="AJP322" s="36"/>
      <c r="AJQ322" s="36"/>
      <c r="AJR322" s="36"/>
      <c r="AJS322" s="36"/>
      <c r="AJT322" s="36"/>
      <c r="AJU322" s="36"/>
      <c r="AJV322" s="36"/>
      <c r="AJW322" s="36"/>
      <c r="AJX322" s="36"/>
      <c r="AJY322" s="36"/>
      <c r="AJZ322" s="36"/>
      <c r="AKA322" s="36"/>
      <c r="AKB322" s="36"/>
      <c r="AKC322" s="36"/>
      <c r="AKD322" s="36"/>
      <c r="AKE322" s="36"/>
      <c r="AKF322" s="36"/>
      <c r="AKG322" s="36"/>
      <c r="AKH322" s="36"/>
      <c r="AKI322" s="36"/>
      <c r="AKJ322" s="36"/>
      <c r="AKK322" s="36"/>
      <c r="AKL322" s="36"/>
      <c r="AKM322" s="36"/>
      <c r="AKN322" s="36"/>
      <c r="AKO322" s="36"/>
      <c r="AKP322" s="36"/>
      <c r="AKQ322" s="36"/>
      <c r="AKR322" s="36"/>
      <c r="AKS322" s="36"/>
      <c r="AKT322" s="36"/>
      <c r="AKU322" s="36"/>
      <c r="AKV322" s="36"/>
      <c r="AKW322" s="36"/>
      <c r="AKX322" s="36"/>
      <c r="AKY322" s="36"/>
      <c r="AKZ322" s="36"/>
      <c r="ALA322" s="36"/>
      <c r="ALB322" s="36"/>
      <c r="ALC322" s="36"/>
      <c r="ALD322" s="36"/>
      <c r="ALE322" s="36"/>
      <c r="ALF322" s="36"/>
      <c r="ALG322" s="36"/>
      <c r="ALH322" s="36"/>
      <c r="ALI322" s="36"/>
      <c r="ALJ322" s="36"/>
      <c r="ALK322" s="36"/>
      <c r="ALL322" s="36"/>
      <c r="ALM322" s="36"/>
      <c r="ALN322" s="36"/>
      <c r="ALO322" s="36"/>
      <c r="ALP322" s="36"/>
      <c r="ALQ322" s="36"/>
      <c r="ALR322" s="36"/>
      <c r="ALS322" s="36"/>
      <c r="ALT322" s="36"/>
      <c r="ALU322" s="36"/>
      <c r="ALV322" s="36"/>
      <c r="ALW322" s="36"/>
      <c r="ALX322" s="36"/>
      <c r="ALY322" s="36"/>
      <c r="ALZ322" s="36"/>
      <c r="AMA322" s="36"/>
      <c r="AMB322" s="36"/>
      <c r="AMC322" s="36"/>
      <c r="AMD322" s="36"/>
      <c r="AME322" s="36"/>
      <c r="AMF322" s="36"/>
      <c r="AMG322" s="36"/>
      <c r="AMH322" s="36"/>
      <c r="AMI322" s="36"/>
      <c r="AMJ322" s="36"/>
      <c r="AMK322" s="36"/>
      <c r="AML322" s="36"/>
      <c r="AMM322" s="36"/>
      <c r="AMN322" s="36"/>
      <c r="AMO322" s="36"/>
      <c r="AMP322" s="36"/>
      <c r="AMQ322" s="36"/>
      <c r="AMR322" s="36"/>
      <c r="AMS322" s="36"/>
      <c r="AMT322" s="36"/>
      <c r="AMU322" s="36"/>
      <c r="AMV322" s="36"/>
      <c r="AMW322" s="36"/>
      <c r="AMX322" s="36"/>
      <c r="AMY322" s="36"/>
      <c r="AMZ322" s="36"/>
      <c r="ANA322" s="36"/>
      <c r="ANB322" s="36"/>
      <c r="ANC322" s="36"/>
      <c r="AND322" s="36"/>
      <c r="ANE322" s="36"/>
      <c r="ANF322" s="36"/>
      <c r="ANG322" s="36"/>
      <c r="ANH322" s="36"/>
      <c r="ANI322" s="36"/>
      <c r="ANJ322" s="36"/>
      <c r="ANK322" s="36"/>
      <c r="ANL322" s="36"/>
      <c r="ANM322" s="36"/>
      <c r="ANN322" s="36"/>
      <c r="ANO322" s="36"/>
      <c r="ANP322" s="36"/>
      <c r="ANQ322" s="36"/>
      <c r="ANR322" s="36"/>
      <c r="ANS322" s="36"/>
      <c r="ANT322" s="36"/>
      <c r="ANU322" s="36"/>
      <c r="ANV322" s="36"/>
      <c r="ANW322" s="36"/>
      <c r="ANX322" s="36"/>
      <c r="ANY322" s="36"/>
      <c r="ANZ322" s="36"/>
      <c r="AOA322" s="36"/>
      <c r="AOB322" s="36"/>
      <c r="AOC322" s="36"/>
      <c r="AOD322" s="36"/>
      <c r="AOE322" s="36"/>
      <c r="AOF322" s="36"/>
      <c r="AOG322" s="36"/>
      <c r="AOH322" s="36"/>
      <c r="AOI322" s="36"/>
      <c r="AOJ322" s="36"/>
      <c r="AOK322" s="36"/>
      <c r="AOL322" s="36"/>
      <c r="AOM322" s="36"/>
      <c r="AON322" s="36"/>
      <c r="AOO322" s="36"/>
      <c r="AOP322" s="36"/>
      <c r="AOQ322" s="36"/>
      <c r="AOR322" s="36"/>
      <c r="AOS322" s="36"/>
      <c r="AOT322" s="36"/>
      <c r="AOU322" s="36"/>
      <c r="AOV322" s="36"/>
      <c r="AOW322" s="36"/>
      <c r="AOX322" s="36"/>
      <c r="AOY322" s="36"/>
      <c r="AOZ322" s="36"/>
      <c r="APA322" s="36"/>
      <c r="APB322" s="36"/>
      <c r="APC322" s="36"/>
      <c r="APD322" s="36"/>
      <c r="APE322" s="36"/>
      <c r="APF322" s="36"/>
      <c r="APG322" s="36"/>
      <c r="APH322" s="36"/>
      <c r="API322" s="36"/>
      <c r="APJ322" s="36"/>
      <c r="APK322" s="36"/>
      <c r="APL322" s="36"/>
      <c r="APM322" s="36"/>
      <c r="APN322" s="36"/>
      <c r="APO322" s="36"/>
      <c r="APP322" s="36"/>
      <c r="APQ322" s="36"/>
      <c r="APR322" s="36"/>
      <c r="APS322" s="36"/>
      <c r="APT322" s="36"/>
      <c r="APU322" s="36"/>
      <c r="APV322" s="36"/>
      <c r="APW322" s="36"/>
      <c r="APX322" s="36"/>
      <c r="APY322" s="36"/>
      <c r="APZ322" s="36"/>
      <c r="AQA322" s="36"/>
      <c r="AQB322" s="36"/>
      <c r="AQC322" s="36"/>
      <c r="AQD322" s="36"/>
      <c r="AQE322" s="36"/>
      <c r="AQF322" s="36"/>
      <c r="AQG322" s="36"/>
      <c r="AQH322" s="36"/>
      <c r="AQI322" s="36"/>
      <c r="AQJ322" s="36"/>
      <c r="AQK322" s="36"/>
      <c r="AQL322" s="36"/>
      <c r="AQM322" s="36"/>
      <c r="AQN322" s="36"/>
      <c r="AQO322" s="36"/>
      <c r="AQP322" s="36"/>
      <c r="AQQ322" s="36"/>
      <c r="AQR322" s="36"/>
      <c r="AQS322" s="36"/>
      <c r="AQT322" s="36"/>
      <c r="AQU322" s="36"/>
      <c r="AQV322" s="36"/>
      <c r="AQW322" s="36"/>
      <c r="AQX322" s="36"/>
      <c r="AQY322" s="36"/>
      <c r="AQZ322" s="36"/>
      <c r="ARA322" s="36"/>
      <c r="ARB322" s="36"/>
      <c r="ARC322" s="36"/>
      <c r="ARD322" s="36"/>
      <c r="ARE322" s="36"/>
      <c r="ARF322" s="36"/>
      <c r="ARG322" s="36"/>
      <c r="ARH322" s="36"/>
      <c r="ARI322" s="36"/>
      <c r="ARJ322" s="36"/>
      <c r="ARK322" s="36"/>
      <c r="ARL322" s="36"/>
      <c r="ARM322" s="36"/>
      <c r="ARN322" s="36"/>
      <c r="ARO322" s="36"/>
      <c r="ARP322" s="36"/>
      <c r="ARQ322" s="36"/>
      <c r="ARR322" s="36"/>
      <c r="ARS322" s="36"/>
      <c r="ART322" s="36"/>
      <c r="ARU322" s="36"/>
      <c r="ARV322" s="36"/>
      <c r="ARW322" s="36"/>
      <c r="ARX322" s="36"/>
      <c r="ARY322" s="36"/>
      <c r="ARZ322" s="36"/>
      <c r="ASA322" s="36"/>
      <c r="ASB322" s="36"/>
      <c r="ASC322" s="36"/>
      <c r="ASD322" s="36"/>
      <c r="ASE322" s="36"/>
      <c r="ASF322" s="36"/>
      <c r="ASG322" s="36"/>
      <c r="ASH322" s="36"/>
      <c r="ASI322" s="36"/>
      <c r="ASJ322" s="36"/>
      <c r="ASK322" s="36"/>
      <c r="ASL322" s="36"/>
      <c r="ASM322" s="36"/>
      <c r="ASN322" s="36"/>
      <c r="ASO322" s="36"/>
      <c r="ASP322" s="36"/>
      <c r="ASQ322" s="36"/>
      <c r="ASR322" s="36"/>
      <c r="ASS322" s="36"/>
      <c r="AST322" s="36"/>
      <c r="ASU322" s="36"/>
      <c r="ASV322" s="36"/>
      <c r="ASW322" s="36"/>
      <c r="ASX322" s="36"/>
      <c r="ASY322" s="36"/>
      <c r="ASZ322" s="36"/>
      <c r="ATA322" s="36"/>
      <c r="ATB322" s="36"/>
      <c r="ATC322" s="36"/>
      <c r="ATD322" s="36"/>
      <c r="ATE322" s="36"/>
      <c r="ATF322" s="36"/>
      <c r="ATG322" s="36"/>
      <c r="ATH322" s="36"/>
      <c r="ATI322" s="36"/>
      <c r="ATJ322" s="36"/>
      <c r="ATK322" s="36"/>
      <c r="ATL322" s="36"/>
      <c r="ATM322" s="36"/>
      <c r="ATN322" s="36"/>
      <c r="ATO322" s="36"/>
      <c r="ATP322" s="36"/>
      <c r="ATQ322" s="36"/>
      <c r="ATR322" s="36"/>
      <c r="ATS322" s="36"/>
      <c r="ATT322" s="36"/>
      <c r="ATU322" s="36"/>
      <c r="ATV322" s="36"/>
      <c r="ATW322" s="36"/>
      <c r="ATX322" s="36"/>
      <c r="ATY322" s="36"/>
      <c r="ATZ322" s="36"/>
      <c r="AUA322" s="36"/>
      <c r="AUB322" s="36"/>
      <c r="AUC322" s="36"/>
      <c r="AUD322" s="36"/>
      <c r="AUE322" s="36"/>
      <c r="AUF322" s="36"/>
      <c r="AUG322" s="36"/>
      <c r="AUH322" s="36"/>
      <c r="AUI322" s="36"/>
      <c r="AUJ322" s="36"/>
      <c r="AUK322" s="36"/>
      <c r="AUL322" s="36"/>
      <c r="AUM322" s="36"/>
      <c r="AUN322" s="36"/>
      <c r="AUO322" s="36"/>
      <c r="AUP322" s="36"/>
      <c r="AUQ322" s="36"/>
      <c r="AUR322" s="36"/>
      <c r="AUS322" s="36"/>
      <c r="AUT322" s="36"/>
      <c r="AUU322" s="36"/>
      <c r="AUV322" s="36"/>
      <c r="AUW322" s="36"/>
      <c r="AUX322" s="36"/>
      <c r="AUY322" s="36"/>
      <c r="AUZ322" s="36"/>
      <c r="AVA322" s="36"/>
      <c r="AVB322" s="36"/>
      <c r="AVC322" s="36"/>
      <c r="AVD322" s="36"/>
      <c r="AVE322" s="36"/>
      <c r="AVF322" s="36"/>
      <c r="AVG322" s="36"/>
      <c r="AVH322" s="36"/>
      <c r="AVI322" s="36"/>
      <c r="AVJ322" s="36"/>
      <c r="AVK322" s="36"/>
      <c r="AVL322" s="36"/>
      <c r="AVM322" s="36"/>
      <c r="AVN322" s="36"/>
      <c r="AVO322" s="36"/>
      <c r="AVP322" s="36"/>
      <c r="AVQ322" s="36"/>
      <c r="AVR322" s="36"/>
      <c r="AVS322" s="36"/>
      <c r="AVT322" s="36"/>
      <c r="AVU322" s="36"/>
      <c r="AVV322" s="36"/>
      <c r="AVW322" s="36"/>
      <c r="AVX322" s="36"/>
      <c r="AVY322" s="36"/>
      <c r="AVZ322" s="36"/>
      <c r="AWA322" s="36"/>
      <c r="AWB322" s="36"/>
      <c r="AWC322" s="36"/>
      <c r="AWD322" s="36"/>
      <c r="AWE322" s="36"/>
      <c r="AWF322" s="36"/>
      <c r="AWG322" s="36"/>
      <c r="AWH322" s="36"/>
      <c r="AWI322" s="36"/>
      <c r="AWJ322" s="36"/>
      <c r="AWK322" s="36"/>
      <c r="AWL322" s="36"/>
      <c r="AWM322" s="36"/>
      <c r="AWN322" s="36"/>
      <c r="AWO322" s="36"/>
      <c r="AWP322" s="36"/>
      <c r="AWQ322" s="36"/>
      <c r="AWR322" s="36"/>
      <c r="AWS322" s="36"/>
      <c r="AWT322" s="36"/>
      <c r="AWU322" s="36"/>
      <c r="AWV322" s="36"/>
      <c r="AWW322" s="36"/>
      <c r="AWX322" s="36"/>
      <c r="AWY322" s="36"/>
      <c r="AWZ322" s="36"/>
      <c r="AXA322" s="36"/>
      <c r="AXB322" s="36"/>
      <c r="AXC322" s="36"/>
      <c r="AXD322" s="36"/>
      <c r="AXE322" s="36"/>
      <c r="AXF322" s="36"/>
      <c r="AXG322" s="36"/>
      <c r="AXH322" s="36"/>
      <c r="AXI322" s="36"/>
      <c r="AXJ322" s="36"/>
      <c r="AXK322" s="36"/>
      <c r="AXL322" s="36"/>
      <c r="AXM322" s="36"/>
      <c r="AXN322" s="36"/>
      <c r="AXO322" s="36"/>
      <c r="AXP322" s="36"/>
      <c r="AXQ322" s="36"/>
      <c r="AXR322" s="36"/>
      <c r="AXS322" s="36"/>
      <c r="AXT322" s="36"/>
      <c r="AXU322" s="36"/>
      <c r="AXV322" s="36"/>
      <c r="AXW322" s="36"/>
      <c r="AXX322" s="36"/>
      <c r="AXY322" s="36"/>
      <c r="AXZ322" s="36"/>
      <c r="AYA322" s="36"/>
      <c r="AYB322" s="36"/>
      <c r="AYC322" s="36"/>
      <c r="AYD322" s="36"/>
      <c r="AYE322" s="36"/>
      <c r="AYF322" s="36"/>
      <c r="AYG322" s="36"/>
      <c r="AYH322" s="36"/>
      <c r="AYI322" s="36"/>
      <c r="AYJ322" s="36"/>
      <c r="AYK322" s="36"/>
      <c r="AYL322" s="36"/>
      <c r="AYM322" s="36"/>
      <c r="AYN322" s="36"/>
      <c r="AYO322" s="36"/>
      <c r="AYP322" s="36"/>
      <c r="AYQ322" s="36"/>
      <c r="AYR322" s="36"/>
      <c r="AYS322" s="36"/>
      <c r="AYT322" s="36"/>
      <c r="AYU322" s="36"/>
      <c r="AYV322" s="36"/>
      <c r="AYW322" s="36"/>
      <c r="AYX322" s="36"/>
      <c r="AYY322" s="36"/>
      <c r="AYZ322" s="36"/>
      <c r="AZA322" s="36"/>
      <c r="AZB322" s="36"/>
      <c r="AZC322" s="36"/>
      <c r="AZD322" s="36"/>
      <c r="AZE322" s="36"/>
      <c r="AZF322" s="36"/>
      <c r="AZG322" s="36"/>
      <c r="AZH322" s="36"/>
      <c r="AZI322" s="36"/>
      <c r="AZJ322" s="36"/>
      <c r="AZK322" s="36"/>
      <c r="AZL322" s="36"/>
      <c r="AZM322" s="36"/>
      <c r="AZN322" s="36"/>
      <c r="AZO322" s="36"/>
      <c r="AZP322" s="36"/>
      <c r="AZQ322" s="36"/>
      <c r="AZR322" s="36"/>
      <c r="AZS322" s="36"/>
      <c r="AZT322" s="36"/>
      <c r="AZU322" s="36"/>
      <c r="AZV322" s="36"/>
      <c r="AZW322" s="36"/>
      <c r="AZX322" s="36"/>
      <c r="AZY322" s="36"/>
      <c r="AZZ322" s="36"/>
      <c r="BAA322" s="36"/>
      <c r="BAB322" s="36"/>
      <c r="BAC322" s="36"/>
      <c r="BAD322" s="36"/>
      <c r="BAE322" s="36"/>
      <c r="BAF322" s="36"/>
      <c r="BAG322" s="36"/>
      <c r="BAH322" s="36"/>
      <c r="BAI322" s="36"/>
      <c r="BAJ322" s="36"/>
      <c r="BAK322" s="36"/>
      <c r="BAL322" s="36"/>
      <c r="BAM322" s="36"/>
      <c r="BAN322" s="36"/>
      <c r="BAO322" s="36"/>
      <c r="BAP322" s="36"/>
      <c r="BAQ322" s="36"/>
      <c r="BAR322" s="36"/>
      <c r="BAS322" s="36"/>
      <c r="BAT322" s="36"/>
      <c r="BAU322" s="36"/>
      <c r="BAV322" s="36"/>
      <c r="BAW322" s="36"/>
      <c r="BAX322" s="36"/>
      <c r="BAY322" s="36"/>
      <c r="BAZ322" s="36"/>
      <c r="BBA322" s="36"/>
      <c r="BBB322" s="36"/>
      <c r="BBC322" s="36"/>
      <c r="BBD322" s="36"/>
      <c r="BBE322" s="36"/>
      <c r="BBF322" s="36"/>
      <c r="BBG322" s="36"/>
      <c r="BBH322" s="36"/>
      <c r="BBI322" s="36"/>
      <c r="BBJ322" s="36"/>
      <c r="BBK322" s="36"/>
      <c r="BBL322" s="36"/>
      <c r="BBM322" s="36"/>
      <c r="BBN322" s="36"/>
      <c r="BBO322" s="36"/>
      <c r="BBP322" s="36"/>
      <c r="BBQ322" s="36"/>
      <c r="BBR322" s="36"/>
      <c r="BBS322" s="36"/>
      <c r="BBT322" s="36"/>
      <c r="BBU322" s="36"/>
      <c r="BBV322" s="36"/>
      <c r="BBW322" s="36"/>
      <c r="BBX322" s="36"/>
      <c r="BBY322" s="36"/>
      <c r="BBZ322" s="36"/>
      <c r="BCA322" s="36"/>
      <c r="BCB322" s="36"/>
      <c r="BCC322" s="36"/>
      <c r="BCD322" s="36"/>
      <c r="BCE322" s="36"/>
      <c r="BCF322" s="36"/>
      <c r="BCG322" s="36"/>
      <c r="BCH322" s="36"/>
      <c r="BCI322" s="36"/>
      <c r="BCJ322" s="36"/>
      <c r="BCK322" s="36"/>
      <c r="BCL322" s="36"/>
      <c r="BCM322" s="36"/>
      <c r="BCN322" s="36"/>
      <c r="BCO322" s="36"/>
      <c r="BCP322" s="36"/>
      <c r="BCQ322" s="36"/>
      <c r="BCR322" s="36"/>
      <c r="BCS322" s="36"/>
      <c r="BCT322" s="36"/>
      <c r="BCU322" s="36"/>
      <c r="BCV322" s="36"/>
      <c r="BCW322" s="36"/>
      <c r="BCX322" s="36"/>
      <c r="BCY322" s="36"/>
      <c r="BCZ322" s="36"/>
      <c r="BDA322" s="36"/>
      <c r="BDB322" s="36"/>
      <c r="BDC322" s="36"/>
      <c r="BDD322" s="36"/>
      <c r="BDE322" s="36"/>
      <c r="BDF322" s="36"/>
      <c r="BDG322" s="36"/>
      <c r="BDH322" s="36"/>
      <c r="BDI322" s="36"/>
      <c r="BDJ322" s="36"/>
      <c r="BDK322" s="36"/>
      <c r="BDL322" s="36"/>
      <c r="BDM322" s="36"/>
      <c r="BDN322" s="36"/>
      <c r="BDO322" s="36"/>
      <c r="BDP322" s="36"/>
      <c r="BDQ322" s="36"/>
      <c r="BDR322" s="36"/>
      <c r="BDS322" s="36"/>
      <c r="BDT322" s="36"/>
      <c r="BDU322" s="36"/>
      <c r="BDV322" s="36"/>
      <c r="BDW322" s="36"/>
      <c r="BDX322" s="36"/>
      <c r="BDY322" s="36"/>
      <c r="BDZ322" s="36"/>
      <c r="BEA322" s="36"/>
      <c r="BEB322" s="36"/>
      <c r="BEC322" s="36"/>
      <c r="BED322" s="36"/>
      <c r="BEE322" s="36"/>
      <c r="BEF322" s="36"/>
      <c r="BEG322" s="36"/>
      <c r="BEH322" s="36"/>
      <c r="BEI322" s="36"/>
      <c r="BEJ322" s="36"/>
      <c r="BEK322" s="36"/>
      <c r="BEL322" s="36"/>
      <c r="BEM322" s="36"/>
      <c r="BEN322" s="36"/>
      <c r="BEO322" s="36"/>
      <c r="BEP322" s="36"/>
      <c r="BEQ322" s="36"/>
      <c r="BER322" s="36"/>
      <c r="BES322" s="36"/>
      <c r="BET322" s="36"/>
      <c r="BEU322" s="36"/>
      <c r="BEV322" s="36"/>
      <c r="BEW322" s="36"/>
      <c r="BEX322" s="36"/>
      <c r="BEY322" s="36"/>
      <c r="BEZ322" s="36"/>
      <c r="BFA322" s="36"/>
      <c r="BFB322" s="36"/>
      <c r="BFC322" s="36"/>
      <c r="BFD322" s="36"/>
      <c r="BFE322" s="36"/>
      <c r="BFF322" s="36"/>
      <c r="BFG322" s="36"/>
      <c r="BFH322" s="36"/>
      <c r="BFI322" s="36"/>
      <c r="BFJ322" s="36"/>
      <c r="BFK322" s="36"/>
      <c r="BFL322" s="36"/>
      <c r="BFM322" s="36"/>
      <c r="BFN322" s="36"/>
      <c r="BFO322" s="36"/>
      <c r="BFP322" s="36"/>
      <c r="BFQ322" s="36"/>
      <c r="BFR322" s="36"/>
      <c r="BFS322" s="36"/>
      <c r="BFT322" s="36"/>
      <c r="BFU322" s="36"/>
      <c r="BFV322" s="36"/>
      <c r="BFW322" s="36"/>
      <c r="BFX322" s="36"/>
      <c r="BFY322" s="36"/>
      <c r="BFZ322" s="36"/>
      <c r="BGA322" s="36"/>
      <c r="BGB322" s="36"/>
      <c r="BGC322" s="36"/>
      <c r="BGD322" s="36"/>
      <c r="BGE322" s="36"/>
      <c r="BGF322" s="36"/>
      <c r="BGG322" s="36"/>
      <c r="BGH322" s="36"/>
      <c r="BGI322" s="36"/>
      <c r="BGJ322" s="36"/>
      <c r="BGK322" s="36"/>
      <c r="BGL322" s="36"/>
      <c r="BGM322" s="36"/>
      <c r="BGN322" s="36"/>
      <c r="BGO322" s="36"/>
      <c r="BGP322" s="36"/>
      <c r="BGQ322" s="36"/>
      <c r="BGR322" s="36"/>
      <c r="BGS322" s="36"/>
      <c r="BGT322" s="36"/>
      <c r="BGU322" s="36"/>
      <c r="BGV322" s="36"/>
      <c r="BGW322" s="36"/>
      <c r="BGX322" s="36"/>
      <c r="BGY322" s="36"/>
      <c r="BGZ322" s="36"/>
      <c r="BHA322" s="36"/>
      <c r="BHB322" s="36"/>
      <c r="BHC322" s="36"/>
      <c r="BHD322" s="36"/>
      <c r="BHE322" s="36"/>
      <c r="BHF322" s="36"/>
      <c r="BHG322" s="36"/>
      <c r="BHH322" s="36"/>
      <c r="BHI322" s="36"/>
      <c r="BHJ322" s="36"/>
      <c r="BHK322" s="36"/>
      <c r="BHL322" s="36"/>
      <c r="BHM322" s="36"/>
      <c r="BHN322" s="36"/>
      <c r="BHO322" s="36"/>
      <c r="BHP322" s="36"/>
      <c r="BHQ322" s="36"/>
      <c r="BHR322" s="36"/>
      <c r="BHS322" s="36"/>
      <c r="BHT322" s="36"/>
      <c r="BHU322" s="36"/>
      <c r="BHV322" s="36"/>
      <c r="BHW322" s="36"/>
      <c r="BHX322" s="36"/>
      <c r="BHY322" s="36"/>
      <c r="BHZ322" s="36"/>
      <c r="BIA322" s="36"/>
      <c r="BIB322" s="36"/>
      <c r="BIC322" s="36"/>
      <c r="BID322" s="36"/>
      <c r="BIE322" s="36"/>
      <c r="BIF322" s="36"/>
      <c r="BIG322" s="36"/>
      <c r="BIH322" s="36"/>
      <c r="BII322" s="36"/>
      <c r="BIJ322" s="36"/>
      <c r="BIK322" s="36"/>
      <c r="BIL322" s="36"/>
      <c r="BIM322" s="36"/>
      <c r="BIN322" s="36"/>
      <c r="BIO322" s="36"/>
      <c r="BIP322" s="36"/>
      <c r="BIQ322" s="36"/>
      <c r="BIR322" s="36"/>
      <c r="BIS322" s="36"/>
      <c r="BIT322" s="36"/>
      <c r="BIU322" s="36"/>
      <c r="BIV322" s="36"/>
      <c r="BIW322" s="36"/>
      <c r="BIX322" s="36"/>
      <c r="BIY322" s="36"/>
      <c r="BIZ322" s="36"/>
      <c r="BJA322" s="36"/>
      <c r="BJB322" s="36"/>
      <c r="BJC322" s="36"/>
      <c r="BJD322" s="36"/>
      <c r="BJE322" s="36"/>
      <c r="BJF322" s="36"/>
      <c r="BJG322" s="36"/>
      <c r="BJH322" s="36"/>
      <c r="BJI322" s="36"/>
      <c r="BJJ322" s="36"/>
      <c r="BJK322" s="36"/>
      <c r="BJL322" s="36"/>
      <c r="BJM322" s="36"/>
      <c r="BJN322" s="36"/>
      <c r="BJO322" s="36"/>
      <c r="BJP322" s="36"/>
      <c r="BJQ322" s="36"/>
      <c r="BJR322" s="36"/>
      <c r="BJS322" s="36"/>
      <c r="BJT322" s="36"/>
      <c r="BJU322" s="36"/>
      <c r="BJV322" s="36"/>
      <c r="BJW322" s="36"/>
      <c r="BJX322" s="36"/>
      <c r="BJY322" s="36"/>
      <c r="BJZ322" s="36"/>
      <c r="BKA322" s="36"/>
      <c r="BKB322" s="36"/>
      <c r="BKC322" s="36"/>
      <c r="BKD322" s="36"/>
      <c r="BKE322" s="36"/>
      <c r="BKF322" s="36"/>
      <c r="BKG322" s="36"/>
      <c r="BKH322" s="36"/>
      <c r="BKI322" s="36"/>
      <c r="BKJ322" s="36"/>
      <c r="BKK322" s="36"/>
      <c r="BKL322" s="36"/>
      <c r="BKM322" s="36"/>
      <c r="BKN322" s="36"/>
      <c r="BKO322" s="36"/>
      <c r="BKP322" s="36"/>
      <c r="BKQ322" s="36"/>
      <c r="BKR322" s="36"/>
      <c r="BKS322" s="36"/>
      <c r="BKT322" s="36"/>
      <c r="BKU322" s="36"/>
      <c r="BKV322" s="36"/>
      <c r="BKW322" s="36"/>
      <c r="BKX322" s="36"/>
      <c r="BKY322" s="36"/>
      <c r="BKZ322" s="36"/>
      <c r="BLA322" s="36"/>
      <c r="BLB322" s="36"/>
      <c r="BLC322" s="36"/>
      <c r="BLD322" s="36"/>
      <c r="BLE322" s="36"/>
      <c r="BLF322" s="36"/>
      <c r="BLG322" s="36"/>
      <c r="BLH322" s="36"/>
      <c r="BLI322" s="36"/>
      <c r="BLJ322" s="36"/>
      <c r="BLK322" s="36"/>
      <c r="BLL322" s="36"/>
      <c r="BLM322" s="36"/>
      <c r="BLN322" s="36"/>
      <c r="BLO322" s="36"/>
      <c r="BLP322" s="36"/>
      <c r="BLQ322" s="36"/>
      <c r="BLR322" s="36"/>
      <c r="BLS322" s="36"/>
      <c r="BLT322" s="36"/>
      <c r="BLU322" s="36"/>
      <c r="BLV322" s="36"/>
      <c r="BLW322" s="36"/>
      <c r="BLX322" s="36"/>
      <c r="BLY322" s="36"/>
      <c r="BLZ322" s="36"/>
      <c r="BMA322" s="36"/>
      <c r="BMB322" s="36"/>
      <c r="BMC322" s="36"/>
      <c r="BMD322" s="36"/>
      <c r="BME322" s="36"/>
      <c r="BMF322" s="36"/>
      <c r="BMG322" s="36"/>
      <c r="BMH322" s="36"/>
      <c r="BMI322" s="36"/>
      <c r="BMJ322" s="36"/>
      <c r="BMK322" s="36"/>
      <c r="BML322" s="36"/>
      <c r="BMM322" s="36"/>
      <c r="BMN322" s="36"/>
      <c r="BMO322" s="36"/>
      <c r="BMP322" s="36"/>
      <c r="BMQ322" s="36"/>
      <c r="BMR322" s="36"/>
      <c r="BMS322" s="36"/>
      <c r="BMT322" s="36"/>
      <c r="BMU322" s="36"/>
      <c r="BMV322" s="36"/>
      <c r="BMW322" s="36"/>
      <c r="BMX322" s="36"/>
      <c r="BMY322" s="36"/>
      <c r="BMZ322" s="36"/>
      <c r="BNA322" s="36"/>
      <c r="BNB322" s="36"/>
      <c r="BNC322" s="36"/>
      <c r="BND322" s="36"/>
      <c r="BNE322" s="36"/>
      <c r="BNF322" s="36"/>
      <c r="BNG322" s="36"/>
      <c r="BNH322" s="36"/>
      <c r="BNI322" s="36"/>
      <c r="BNJ322" s="36"/>
      <c r="BNK322" s="36"/>
      <c r="BNL322" s="36"/>
      <c r="BNM322" s="36"/>
      <c r="BNN322" s="36"/>
      <c r="BNO322" s="36"/>
      <c r="BNP322" s="36"/>
      <c r="BNQ322" s="36"/>
      <c r="BNR322" s="36"/>
      <c r="BNS322" s="36"/>
      <c r="BNT322" s="36"/>
      <c r="BNU322" s="36"/>
      <c r="BNV322" s="36"/>
      <c r="BNW322" s="36"/>
      <c r="BNX322" s="36"/>
      <c r="BNY322" s="36"/>
      <c r="BNZ322" s="36"/>
      <c r="BOA322" s="36"/>
      <c r="BOB322" s="36"/>
      <c r="BOC322" s="36"/>
      <c r="BOD322" s="36"/>
      <c r="BOE322" s="36"/>
      <c r="BOF322" s="36"/>
      <c r="BOG322" s="36"/>
      <c r="BOH322" s="36"/>
      <c r="BOI322" s="36"/>
      <c r="BOJ322" s="36"/>
      <c r="BOK322" s="36"/>
      <c r="BOL322" s="36"/>
      <c r="BOM322" s="36"/>
      <c r="BON322" s="36"/>
      <c r="BOO322" s="36"/>
      <c r="BOP322" s="36"/>
      <c r="BOQ322" s="36"/>
      <c r="BOR322" s="36"/>
      <c r="BOS322" s="36"/>
      <c r="BOT322" s="36"/>
      <c r="BOU322" s="36"/>
      <c r="BOV322" s="36"/>
      <c r="BOW322" s="36"/>
      <c r="BOX322" s="36"/>
      <c r="BOY322" s="36"/>
      <c r="BOZ322" s="36"/>
      <c r="BPA322" s="36"/>
      <c r="BPB322" s="36"/>
      <c r="BPC322" s="36"/>
      <c r="BPD322" s="36"/>
      <c r="BPE322" s="36"/>
      <c r="BPF322" s="36"/>
      <c r="BPG322" s="36"/>
      <c r="BPH322" s="36"/>
      <c r="BPI322" s="36"/>
      <c r="BPJ322" s="36"/>
      <c r="BPK322" s="36"/>
      <c r="BPL322" s="36"/>
      <c r="BPM322" s="36"/>
      <c r="BPN322" s="36"/>
      <c r="BPO322" s="36"/>
      <c r="BPP322" s="36"/>
      <c r="BPQ322" s="36"/>
      <c r="BPR322" s="36"/>
      <c r="BPS322" s="36"/>
      <c r="BPT322" s="36"/>
      <c r="BPU322" s="36"/>
      <c r="BPV322" s="36"/>
      <c r="BPW322" s="36"/>
      <c r="BPX322" s="36"/>
      <c r="BPY322" s="36"/>
      <c r="BPZ322" s="36"/>
      <c r="BQA322" s="36"/>
      <c r="BQB322" s="36"/>
      <c r="BQC322" s="36"/>
      <c r="BQD322" s="36"/>
      <c r="BQE322" s="36"/>
      <c r="BQF322" s="36"/>
      <c r="BQG322" s="36"/>
      <c r="BQH322" s="36"/>
      <c r="BQI322" s="36"/>
      <c r="BQJ322" s="36"/>
      <c r="BQK322" s="36"/>
      <c r="BQL322" s="36"/>
      <c r="BQM322" s="36"/>
      <c r="BQN322" s="36"/>
      <c r="BQO322" s="36"/>
      <c r="BQP322" s="36"/>
      <c r="BQQ322" s="36"/>
      <c r="BQR322" s="36"/>
      <c r="BQS322" s="36"/>
      <c r="BQT322" s="36"/>
      <c r="BQU322" s="36"/>
      <c r="BQV322" s="36"/>
      <c r="BQW322" s="36"/>
      <c r="BQX322" s="36"/>
      <c r="BQY322" s="36"/>
      <c r="BQZ322" s="36"/>
      <c r="BRA322" s="36"/>
      <c r="BRB322" s="36"/>
      <c r="BRC322" s="36"/>
      <c r="BRD322" s="36"/>
      <c r="BRE322" s="36"/>
      <c r="BRF322" s="36"/>
      <c r="BRG322" s="36"/>
      <c r="BRH322" s="36"/>
      <c r="BRI322" s="36"/>
      <c r="BRJ322" s="36"/>
      <c r="BRK322" s="36"/>
      <c r="BRL322" s="36"/>
      <c r="BRM322" s="36"/>
      <c r="BRN322" s="36"/>
      <c r="BRO322" s="36"/>
      <c r="BRP322" s="36"/>
      <c r="BRQ322" s="36"/>
      <c r="BRR322" s="36"/>
      <c r="BRS322" s="36"/>
      <c r="BRT322" s="36"/>
      <c r="BRU322" s="36"/>
      <c r="BRV322" s="36"/>
      <c r="BRW322" s="36"/>
      <c r="BRX322" s="36"/>
      <c r="BRY322" s="36"/>
      <c r="BRZ322" s="36"/>
      <c r="BSA322" s="36"/>
      <c r="BSB322" s="36"/>
      <c r="BSC322" s="36"/>
      <c r="BSD322" s="36"/>
      <c r="BSE322" s="36"/>
      <c r="BSF322" s="36"/>
      <c r="BSG322" s="36"/>
      <c r="BSH322" s="36"/>
      <c r="BSI322" s="36"/>
      <c r="BSJ322" s="36"/>
      <c r="BSK322" s="36"/>
      <c r="BSL322" s="36"/>
      <c r="BSM322" s="36"/>
      <c r="BSN322" s="36"/>
      <c r="BSO322" s="36"/>
      <c r="BSP322" s="36"/>
      <c r="BSQ322" s="36"/>
      <c r="BSR322" s="36"/>
      <c r="BSS322" s="36"/>
      <c r="BST322" s="36"/>
      <c r="BSU322" s="36"/>
      <c r="BSV322" s="36"/>
      <c r="BSW322" s="36"/>
      <c r="BSX322" s="36"/>
      <c r="BSY322" s="36"/>
      <c r="BSZ322" s="36"/>
      <c r="BTA322" s="36"/>
      <c r="BTB322" s="36"/>
      <c r="BTC322" s="36"/>
      <c r="BTD322" s="36"/>
      <c r="BTE322" s="36"/>
      <c r="BTF322" s="36"/>
      <c r="BTG322" s="36"/>
      <c r="BTH322" s="36"/>
      <c r="BTI322" s="36"/>
      <c r="BTJ322" s="36"/>
      <c r="BTK322" s="36"/>
      <c r="BTL322" s="36"/>
      <c r="BTM322" s="36"/>
      <c r="BTN322" s="36"/>
      <c r="BTO322" s="36"/>
      <c r="BTP322" s="36"/>
      <c r="BTQ322" s="36"/>
      <c r="BTR322" s="36"/>
      <c r="BTS322" s="36"/>
      <c r="BTT322" s="36"/>
      <c r="BTU322" s="36"/>
      <c r="BTV322" s="36"/>
      <c r="BTW322" s="36"/>
      <c r="BTX322" s="36"/>
      <c r="BTY322" s="36"/>
      <c r="BTZ322" s="36"/>
      <c r="BUA322" s="36"/>
      <c r="BUB322" s="36"/>
      <c r="BUC322" s="36"/>
      <c r="BUD322" s="36"/>
      <c r="BUE322" s="36"/>
      <c r="BUF322" s="36"/>
      <c r="BUG322" s="36"/>
      <c r="BUH322" s="36"/>
      <c r="BUI322" s="36"/>
      <c r="BUJ322" s="36"/>
      <c r="BUK322" s="36"/>
      <c r="BUL322" s="36"/>
      <c r="BUM322" s="36"/>
      <c r="BUN322" s="36"/>
      <c r="BUO322" s="36"/>
      <c r="BUP322" s="36"/>
      <c r="BUQ322" s="36"/>
      <c r="BUR322" s="36"/>
      <c r="BUS322" s="36"/>
      <c r="BUT322" s="36"/>
      <c r="BUU322" s="36"/>
      <c r="BUV322" s="36"/>
      <c r="BUW322" s="36"/>
      <c r="BUX322" s="36"/>
      <c r="BUY322" s="36"/>
      <c r="BUZ322" s="36"/>
      <c r="BVA322" s="36"/>
      <c r="BVB322" s="36"/>
      <c r="BVC322" s="36"/>
      <c r="BVD322" s="36"/>
      <c r="BVE322" s="36"/>
      <c r="BVF322" s="36"/>
      <c r="BVG322" s="36"/>
      <c r="BVH322" s="36"/>
      <c r="BVI322" s="36"/>
      <c r="BVJ322" s="36"/>
      <c r="BVK322" s="36"/>
      <c r="BVL322" s="36"/>
      <c r="BVM322" s="36"/>
      <c r="BVN322" s="36"/>
      <c r="BVO322" s="36"/>
      <c r="BVP322" s="36"/>
      <c r="BVQ322" s="36"/>
      <c r="BVR322" s="36"/>
      <c r="BVS322" s="36"/>
      <c r="BVT322" s="36"/>
      <c r="BVU322" s="36"/>
      <c r="BVV322" s="36"/>
      <c r="BVW322" s="36"/>
      <c r="BVX322" s="36"/>
      <c r="BVY322" s="36"/>
      <c r="BVZ322" s="36"/>
      <c r="BWA322" s="36"/>
      <c r="BWB322" s="36"/>
      <c r="BWC322" s="36"/>
      <c r="BWD322" s="36"/>
      <c r="BWE322" s="36"/>
      <c r="BWF322" s="36"/>
      <c r="BWG322" s="36"/>
      <c r="BWH322" s="36"/>
      <c r="BWI322" s="36"/>
      <c r="BWJ322" s="36"/>
      <c r="BWK322" s="36"/>
      <c r="BWL322" s="36"/>
      <c r="BWM322" s="36"/>
      <c r="BWN322" s="36"/>
      <c r="BWO322" s="36"/>
      <c r="BWP322" s="36"/>
      <c r="BWQ322" s="36"/>
      <c r="BWR322" s="36"/>
      <c r="BWS322" s="36"/>
      <c r="BWT322" s="36"/>
      <c r="BWU322" s="36"/>
      <c r="BWV322" s="36"/>
      <c r="BWW322" s="36"/>
      <c r="BWX322" s="36"/>
      <c r="BWY322" s="36"/>
      <c r="BWZ322" s="36"/>
      <c r="BXA322" s="36"/>
      <c r="BXB322" s="36"/>
      <c r="BXC322" s="36"/>
      <c r="BXD322" s="36"/>
      <c r="BXE322" s="36"/>
      <c r="BXF322" s="36"/>
      <c r="BXG322" s="36"/>
      <c r="BXH322" s="36"/>
      <c r="BXI322" s="36"/>
      <c r="BXJ322" s="36"/>
      <c r="BXK322" s="36"/>
      <c r="BXL322" s="36"/>
      <c r="BXM322" s="36"/>
      <c r="BXN322" s="36"/>
      <c r="BXO322" s="36"/>
      <c r="BXP322" s="36"/>
      <c r="BXQ322" s="36"/>
      <c r="BXR322" s="36"/>
      <c r="BXS322" s="36"/>
      <c r="BXT322" s="36"/>
      <c r="BXU322" s="36"/>
      <c r="BXV322" s="36"/>
      <c r="BXW322" s="36"/>
      <c r="BXX322" s="36"/>
      <c r="BXY322" s="36"/>
      <c r="BXZ322" s="36"/>
      <c r="BYA322" s="36"/>
      <c r="BYB322" s="36"/>
      <c r="BYC322" s="36"/>
      <c r="BYD322" s="36"/>
      <c r="BYE322" s="36"/>
      <c r="BYF322" s="36"/>
      <c r="BYG322" s="36"/>
      <c r="BYH322" s="36"/>
      <c r="BYI322" s="36"/>
      <c r="BYJ322" s="36"/>
      <c r="BYK322" s="36"/>
      <c r="BYL322" s="36"/>
      <c r="BYM322" s="36"/>
      <c r="BYN322" s="36"/>
      <c r="BYO322" s="36"/>
      <c r="BYP322" s="36"/>
      <c r="BYQ322" s="36"/>
      <c r="BYR322" s="36"/>
      <c r="BYS322" s="36"/>
      <c r="BYT322" s="36"/>
      <c r="BYU322" s="36"/>
      <c r="BYV322" s="36"/>
      <c r="BYW322" s="36"/>
      <c r="BYX322" s="36"/>
      <c r="BYY322" s="36"/>
      <c r="BYZ322" s="36"/>
      <c r="BZA322" s="36"/>
      <c r="BZB322" s="36"/>
      <c r="BZC322" s="36"/>
      <c r="BZD322" s="36"/>
      <c r="BZE322" s="36"/>
      <c r="BZF322" s="36"/>
      <c r="BZG322" s="36"/>
      <c r="BZH322" s="36"/>
      <c r="BZI322" s="36"/>
      <c r="BZJ322" s="36"/>
      <c r="BZK322" s="36"/>
      <c r="BZL322" s="36"/>
      <c r="BZM322" s="36"/>
      <c r="BZN322" s="36"/>
      <c r="BZO322" s="36"/>
      <c r="BZP322" s="36"/>
      <c r="BZQ322" s="36"/>
      <c r="BZR322" s="36"/>
      <c r="BZS322" s="36"/>
      <c r="BZT322" s="36"/>
      <c r="BZU322" s="36"/>
      <c r="BZV322" s="36"/>
      <c r="BZW322" s="36"/>
      <c r="BZX322" s="36"/>
      <c r="BZY322" s="36"/>
      <c r="BZZ322" s="36"/>
      <c r="CAA322" s="36"/>
      <c r="CAB322" s="36"/>
      <c r="CAC322" s="36"/>
      <c r="CAD322" s="36"/>
      <c r="CAE322" s="36"/>
      <c r="CAF322" s="36"/>
      <c r="CAG322" s="36"/>
      <c r="CAH322" s="36"/>
      <c r="CAI322" s="36"/>
      <c r="CAJ322" s="36"/>
      <c r="CAK322" s="36"/>
      <c r="CAL322" s="36"/>
      <c r="CAM322" s="36"/>
      <c r="CAN322" s="36"/>
      <c r="CAO322" s="36"/>
      <c r="CAP322" s="36"/>
      <c r="CAQ322" s="36"/>
      <c r="CAR322" s="36"/>
      <c r="CAS322" s="36"/>
      <c r="CAT322" s="36"/>
      <c r="CAU322" s="36"/>
      <c r="CAV322" s="36"/>
      <c r="CAW322" s="36"/>
      <c r="CAX322" s="36"/>
      <c r="CAY322" s="36"/>
      <c r="CAZ322" s="36"/>
      <c r="CBA322" s="36"/>
      <c r="CBB322" s="36"/>
      <c r="CBC322" s="36"/>
      <c r="CBD322" s="36"/>
      <c r="CBE322" s="36"/>
      <c r="CBF322" s="36"/>
      <c r="CBG322" s="36"/>
      <c r="CBH322" s="36"/>
      <c r="CBI322" s="36"/>
      <c r="CBJ322" s="36"/>
      <c r="CBK322" s="36"/>
      <c r="CBL322" s="36"/>
      <c r="CBM322" s="36"/>
      <c r="CBN322" s="36"/>
      <c r="CBO322" s="36"/>
      <c r="CBP322" s="36"/>
      <c r="CBQ322" s="36"/>
      <c r="CBR322" s="36"/>
      <c r="CBS322" s="36"/>
      <c r="CBT322" s="36"/>
      <c r="CBU322" s="36"/>
      <c r="CBV322" s="36"/>
      <c r="CBW322" s="36"/>
      <c r="CBX322" s="36"/>
      <c r="CBY322" s="36"/>
      <c r="CBZ322" s="36"/>
      <c r="CCA322" s="36"/>
      <c r="CCB322" s="36"/>
      <c r="CCC322" s="36"/>
      <c r="CCD322" s="36"/>
      <c r="CCE322" s="36"/>
      <c r="CCF322" s="36"/>
      <c r="CCG322" s="36"/>
      <c r="CCH322" s="36"/>
      <c r="CCI322" s="36"/>
      <c r="CCJ322" s="36"/>
      <c r="CCK322" s="36"/>
      <c r="CCL322" s="36"/>
      <c r="CCM322" s="36"/>
      <c r="CCN322" s="36"/>
      <c r="CCO322" s="36"/>
      <c r="CCP322" s="36"/>
      <c r="CCQ322" s="36"/>
      <c r="CCR322" s="36"/>
      <c r="CCS322" s="36"/>
      <c r="CCT322" s="36"/>
      <c r="CCU322" s="36"/>
      <c r="CCV322" s="36"/>
      <c r="CCW322" s="36"/>
      <c r="CCX322" s="36"/>
      <c r="CCY322" s="36"/>
      <c r="CCZ322" s="36"/>
      <c r="CDA322" s="36"/>
      <c r="CDB322" s="36"/>
      <c r="CDC322" s="36"/>
      <c r="CDD322" s="36"/>
      <c r="CDE322" s="36"/>
      <c r="CDF322" s="36"/>
      <c r="CDG322" s="36"/>
      <c r="CDH322" s="36"/>
      <c r="CDI322" s="36"/>
      <c r="CDJ322" s="36"/>
      <c r="CDK322" s="36"/>
      <c r="CDL322" s="36"/>
      <c r="CDM322" s="36"/>
      <c r="CDN322" s="36"/>
      <c r="CDO322" s="36"/>
      <c r="CDP322" s="36"/>
      <c r="CDQ322" s="36"/>
      <c r="CDR322" s="36"/>
      <c r="CDS322" s="36"/>
      <c r="CDT322" s="36"/>
      <c r="CDU322" s="36"/>
      <c r="CDV322" s="36"/>
      <c r="CDW322" s="36"/>
      <c r="CDX322" s="36"/>
      <c r="CDY322" s="36"/>
      <c r="CDZ322" s="36"/>
      <c r="CEA322" s="36"/>
      <c r="CEB322" s="36"/>
      <c r="CEC322" s="36"/>
      <c r="CED322" s="36"/>
      <c r="CEE322" s="36"/>
      <c r="CEF322" s="36"/>
      <c r="CEG322" s="36"/>
      <c r="CEH322" s="36"/>
      <c r="CEI322" s="36"/>
      <c r="CEJ322" s="36"/>
      <c r="CEK322" s="36"/>
      <c r="CEL322" s="36"/>
      <c r="CEM322" s="36"/>
      <c r="CEN322" s="36"/>
      <c r="CEO322" s="36"/>
      <c r="CEP322" s="36"/>
      <c r="CEQ322" s="36"/>
      <c r="CER322" s="36"/>
      <c r="CES322" s="36"/>
      <c r="CET322" s="36"/>
      <c r="CEU322" s="36"/>
      <c r="CEV322" s="36"/>
      <c r="CEW322" s="36"/>
      <c r="CEX322" s="36"/>
      <c r="CEY322" s="36"/>
      <c r="CEZ322" s="36"/>
      <c r="CFA322" s="36"/>
      <c r="CFB322" s="36"/>
      <c r="CFC322" s="36"/>
      <c r="CFD322" s="36"/>
      <c r="CFE322" s="36"/>
      <c r="CFF322" s="36"/>
      <c r="CFG322" s="36"/>
      <c r="CFH322" s="36"/>
      <c r="CFI322" s="36"/>
      <c r="CFJ322" s="36"/>
      <c r="CFK322" s="36"/>
      <c r="CFL322" s="36"/>
      <c r="CFM322" s="36"/>
      <c r="CFN322" s="36"/>
      <c r="CFO322" s="36"/>
      <c r="CFP322" s="36"/>
      <c r="CFQ322" s="36"/>
      <c r="CFR322" s="36"/>
      <c r="CFS322" s="36"/>
      <c r="CFT322" s="36"/>
      <c r="CFU322" s="36"/>
      <c r="CFV322" s="36"/>
      <c r="CFW322" s="36"/>
      <c r="CFX322" s="36"/>
      <c r="CFY322" s="36"/>
      <c r="CFZ322" s="36"/>
      <c r="CGA322" s="36"/>
      <c r="CGB322" s="36"/>
      <c r="CGC322" s="36"/>
      <c r="CGD322" s="36"/>
      <c r="CGE322" s="36"/>
      <c r="CGF322" s="36"/>
      <c r="CGG322" s="36"/>
      <c r="CGH322" s="36"/>
      <c r="CGI322" s="36"/>
      <c r="CGJ322" s="36"/>
      <c r="CGK322" s="36"/>
      <c r="CGL322" s="36"/>
      <c r="CGM322" s="36"/>
      <c r="CGN322" s="36"/>
      <c r="CGO322" s="36"/>
      <c r="CGP322" s="36"/>
      <c r="CGQ322" s="36"/>
      <c r="CGR322" s="36"/>
      <c r="CGS322" s="36"/>
      <c r="CGT322" s="36"/>
      <c r="CGU322" s="36"/>
      <c r="CGV322" s="36"/>
      <c r="CGW322" s="36"/>
      <c r="CGX322" s="36"/>
      <c r="CGY322" s="36"/>
      <c r="CGZ322" s="36"/>
      <c r="CHA322" s="36"/>
      <c r="CHB322" s="36"/>
      <c r="CHC322" s="36"/>
      <c r="CHD322" s="36"/>
      <c r="CHE322" s="36"/>
      <c r="CHF322" s="36"/>
      <c r="CHG322" s="36"/>
      <c r="CHH322" s="36"/>
      <c r="CHI322" s="36"/>
      <c r="CHJ322" s="36"/>
      <c r="CHK322" s="36"/>
      <c r="CHL322" s="36"/>
      <c r="CHM322" s="36"/>
      <c r="CHN322" s="36"/>
      <c r="CHO322" s="36"/>
      <c r="CHP322" s="36"/>
      <c r="CHQ322" s="36"/>
      <c r="CHR322" s="36"/>
      <c r="CHS322" s="36"/>
      <c r="CHT322" s="36"/>
      <c r="CHU322" s="36"/>
      <c r="CHV322" s="36"/>
      <c r="CHW322" s="36"/>
      <c r="CHX322" s="36"/>
      <c r="CHY322" s="36"/>
      <c r="CHZ322" s="36"/>
      <c r="CIA322" s="36"/>
      <c r="CIB322" s="36"/>
      <c r="CIC322" s="36"/>
      <c r="CID322" s="36"/>
      <c r="CIE322" s="36"/>
      <c r="CIF322" s="36"/>
      <c r="CIG322" s="36"/>
      <c r="CIH322" s="36"/>
      <c r="CII322" s="36"/>
      <c r="CIJ322" s="36"/>
      <c r="CIK322" s="36"/>
      <c r="CIL322" s="36"/>
      <c r="CIM322" s="36"/>
      <c r="CIN322" s="36"/>
      <c r="CIO322" s="36"/>
      <c r="CIP322" s="36"/>
      <c r="CIQ322" s="36"/>
      <c r="CIR322" s="36"/>
      <c r="CIS322" s="36"/>
      <c r="CIT322" s="36"/>
      <c r="CIU322" s="36"/>
      <c r="CIV322" s="36"/>
      <c r="CIW322" s="36"/>
      <c r="CIX322" s="36"/>
      <c r="CIY322" s="36"/>
      <c r="CIZ322" s="36"/>
      <c r="CJA322" s="36"/>
      <c r="CJB322" s="36"/>
      <c r="CJC322" s="36"/>
      <c r="CJD322" s="36"/>
      <c r="CJE322" s="36"/>
      <c r="CJF322" s="36"/>
      <c r="CJG322" s="36"/>
      <c r="CJH322" s="36"/>
      <c r="CJI322" s="36"/>
      <c r="CJJ322" s="36"/>
      <c r="CJK322" s="36"/>
      <c r="CJL322" s="36"/>
      <c r="CJM322" s="36"/>
      <c r="CJN322" s="36"/>
      <c r="CJO322" s="36"/>
      <c r="CJP322" s="36"/>
      <c r="CJQ322" s="36"/>
      <c r="CJR322" s="36"/>
      <c r="CJS322" s="36"/>
      <c r="CJT322" s="36"/>
      <c r="CJU322" s="36"/>
      <c r="CJV322" s="36"/>
      <c r="CJW322" s="36"/>
      <c r="CJX322" s="36"/>
      <c r="CJY322" s="36"/>
      <c r="CJZ322" s="36"/>
      <c r="CKA322" s="36"/>
      <c r="CKB322" s="36"/>
      <c r="CKC322" s="36"/>
      <c r="CKD322" s="36"/>
      <c r="CKE322" s="36"/>
      <c r="CKF322" s="36"/>
      <c r="CKG322" s="36"/>
      <c r="CKH322" s="36"/>
      <c r="CKI322" s="36"/>
      <c r="CKJ322" s="36"/>
      <c r="CKK322" s="36"/>
      <c r="CKL322" s="36"/>
      <c r="CKM322" s="36"/>
      <c r="CKN322" s="36"/>
      <c r="CKO322" s="36"/>
      <c r="CKP322" s="36"/>
      <c r="CKQ322" s="36"/>
      <c r="CKR322" s="36"/>
      <c r="CKS322" s="36"/>
      <c r="CKT322" s="36"/>
      <c r="CKU322" s="36"/>
      <c r="CKV322" s="36"/>
      <c r="CKW322" s="36"/>
      <c r="CKX322" s="36"/>
      <c r="CKY322" s="36"/>
      <c r="CKZ322" s="36"/>
      <c r="CLA322" s="36"/>
      <c r="CLB322" s="36"/>
      <c r="CLC322" s="36"/>
      <c r="CLD322" s="36"/>
      <c r="CLE322" s="36"/>
      <c r="CLF322" s="36"/>
      <c r="CLG322" s="36"/>
      <c r="CLH322" s="36"/>
      <c r="CLI322" s="36"/>
      <c r="CLJ322" s="36"/>
      <c r="CLK322" s="36"/>
      <c r="CLL322" s="36"/>
      <c r="CLM322" s="36"/>
      <c r="CLN322" s="36"/>
      <c r="CLO322" s="36"/>
      <c r="CLP322" s="36"/>
      <c r="CLQ322" s="36"/>
      <c r="CLR322" s="36"/>
      <c r="CLS322" s="36"/>
      <c r="CLT322" s="36"/>
      <c r="CLU322" s="36"/>
      <c r="CLV322" s="36"/>
      <c r="CLW322" s="36"/>
      <c r="CLX322" s="36"/>
      <c r="CLY322" s="36"/>
      <c r="CLZ322" s="36"/>
      <c r="CMA322" s="36"/>
      <c r="CMB322" s="36"/>
      <c r="CMC322" s="36"/>
      <c r="CMD322" s="36"/>
      <c r="CME322" s="36"/>
      <c r="CMF322" s="36"/>
      <c r="CMG322" s="36"/>
      <c r="CMH322" s="36"/>
      <c r="CMI322" s="36"/>
      <c r="CMJ322" s="36"/>
      <c r="CMK322" s="36"/>
      <c r="CML322" s="36"/>
      <c r="CMM322" s="36"/>
      <c r="CMN322" s="36"/>
      <c r="CMO322" s="36"/>
      <c r="CMP322" s="36"/>
      <c r="CMQ322" s="36"/>
      <c r="CMR322" s="36"/>
      <c r="CMS322" s="36"/>
      <c r="CMT322" s="36"/>
      <c r="CMU322" s="36"/>
      <c r="CMV322" s="36"/>
      <c r="CMW322" s="36"/>
      <c r="CMX322" s="36"/>
      <c r="CMY322" s="36"/>
      <c r="CMZ322" s="36"/>
      <c r="CNA322" s="36"/>
      <c r="CNB322" s="36"/>
      <c r="CNC322" s="36"/>
      <c r="CND322" s="36"/>
      <c r="CNE322" s="36"/>
      <c r="CNF322" s="36"/>
      <c r="CNG322" s="36"/>
      <c r="CNH322" s="36"/>
      <c r="CNI322" s="36"/>
      <c r="CNJ322" s="36"/>
      <c r="CNK322" s="36"/>
      <c r="CNL322" s="36"/>
      <c r="CNM322" s="36"/>
      <c r="CNN322" s="36"/>
      <c r="CNO322" s="36"/>
      <c r="CNP322" s="36"/>
      <c r="CNQ322" s="36"/>
      <c r="CNR322" s="36"/>
      <c r="CNS322" s="36"/>
      <c r="CNT322" s="36"/>
      <c r="CNU322" s="36"/>
      <c r="CNV322" s="36"/>
      <c r="CNW322" s="36"/>
      <c r="CNX322" s="36"/>
      <c r="CNY322" s="36"/>
      <c r="CNZ322" s="36"/>
      <c r="COA322" s="36"/>
      <c r="COB322" s="36"/>
      <c r="COC322" s="36"/>
      <c r="COD322" s="36"/>
      <c r="COE322" s="36"/>
      <c r="COF322" s="36"/>
      <c r="COG322" s="36"/>
      <c r="COH322" s="36"/>
      <c r="COI322" s="36"/>
      <c r="COJ322" s="36"/>
      <c r="COK322" s="36"/>
      <c r="COL322" s="36"/>
      <c r="COM322" s="36"/>
      <c r="CON322" s="36"/>
      <c r="COO322" s="36"/>
      <c r="COP322" s="36"/>
      <c r="COQ322" s="36"/>
      <c r="COR322" s="36"/>
      <c r="COS322" s="36"/>
      <c r="COT322" s="36"/>
      <c r="COU322" s="36"/>
      <c r="COV322" s="36"/>
      <c r="COW322" s="36"/>
      <c r="COX322" s="36"/>
      <c r="COY322" s="36"/>
      <c r="COZ322" s="36"/>
      <c r="CPA322" s="36"/>
      <c r="CPB322" s="36"/>
      <c r="CPC322" s="36"/>
      <c r="CPD322" s="36"/>
      <c r="CPE322" s="36"/>
      <c r="CPF322" s="36"/>
      <c r="CPG322" s="36"/>
      <c r="CPH322" s="36"/>
      <c r="CPI322" s="36"/>
      <c r="CPJ322" s="36"/>
      <c r="CPK322" s="36"/>
      <c r="CPL322" s="36"/>
      <c r="CPM322" s="36"/>
      <c r="CPN322" s="36"/>
      <c r="CPO322" s="36"/>
      <c r="CPP322" s="36"/>
      <c r="CPQ322" s="36"/>
      <c r="CPR322" s="36"/>
      <c r="CPS322" s="36"/>
      <c r="CPT322" s="36"/>
      <c r="CPU322" s="36"/>
      <c r="CPV322" s="36"/>
      <c r="CPW322" s="36"/>
      <c r="CPX322" s="36"/>
      <c r="CPY322" s="36"/>
      <c r="CPZ322" s="36"/>
      <c r="CQA322" s="36"/>
      <c r="CQB322" s="36"/>
      <c r="CQC322" s="36"/>
      <c r="CQD322" s="36"/>
      <c r="CQE322" s="36"/>
      <c r="CQF322" s="36"/>
      <c r="CQG322" s="36"/>
      <c r="CQH322" s="36"/>
      <c r="CQI322" s="36"/>
      <c r="CQJ322" s="36"/>
      <c r="CQK322" s="36"/>
      <c r="CQL322" s="36"/>
      <c r="CQM322" s="36"/>
      <c r="CQN322" s="36"/>
      <c r="CQO322" s="36"/>
      <c r="CQP322" s="36"/>
      <c r="CQQ322" s="36"/>
      <c r="CQR322" s="36"/>
      <c r="CQS322" s="36"/>
      <c r="CQT322" s="36"/>
      <c r="CQU322" s="36"/>
      <c r="CQV322" s="36"/>
      <c r="CQW322" s="36"/>
      <c r="CQX322" s="36"/>
      <c r="CQY322" s="36"/>
      <c r="CQZ322" s="36"/>
      <c r="CRA322" s="36"/>
      <c r="CRB322" s="36"/>
      <c r="CRC322" s="36"/>
      <c r="CRD322" s="36"/>
      <c r="CRE322" s="36"/>
      <c r="CRF322" s="36"/>
      <c r="CRG322" s="36"/>
      <c r="CRH322" s="36"/>
      <c r="CRI322" s="36"/>
      <c r="CRJ322" s="36"/>
      <c r="CRK322" s="36"/>
      <c r="CRL322" s="36"/>
      <c r="CRM322" s="36"/>
      <c r="CRN322" s="36"/>
      <c r="CRO322" s="36"/>
      <c r="CRP322" s="36"/>
      <c r="CRQ322" s="36"/>
      <c r="CRR322" s="36"/>
      <c r="CRS322" s="36"/>
      <c r="CRT322" s="36"/>
      <c r="CRU322" s="36"/>
      <c r="CRV322" s="36"/>
      <c r="CRW322" s="36"/>
      <c r="CRX322" s="36"/>
      <c r="CRY322" s="36"/>
      <c r="CRZ322" s="36"/>
      <c r="CSA322" s="36"/>
      <c r="CSB322" s="36"/>
      <c r="CSC322" s="36"/>
      <c r="CSD322" s="36"/>
      <c r="CSE322" s="36"/>
      <c r="CSF322" s="36"/>
      <c r="CSG322" s="36"/>
      <c r="CSH322" s="36"/>
      <c r="CSI322" s="36"/>
      <c r="CSJ322" s="36"/>
      <c r="CSK322" s="36"/>
      <c r="CSL322" s="36"/>
      <c r="CSM322" s="36"/>
      <c r="CSN322" s="36"/>
      <c r="CSO322" s="36"/>
      <c r="CSP322" s="36"/>
      <c r="CSQ322" s="36"/>
      <c r="CSR322" s="36"/>
      <c r="CSS322" s="36"/>
      <c r="CST322" s="36"/>
      <c r="CSU322" s="36"/>
      <c r="CSV322" s="36"/>
      <c r="CSW322" s="36"/>
      <c r="CSX322" s="36"/>
      <c r="CSY322" s="36"/>
      <c r="CSZ322" s="36"/>
      <c r="CTA322" s="36"/>
      <c r="CTB322" s="36"/>
      <c r="CTC322" s="36"/>
      <c r="CTD322" s="36"/>
      <c r="CTE322" s="36"/>
      <c r="CTF322" s="36"/>
      <c r="CTG322" s="36"/>
      <c r="CTH322" s="36"/>
      <c r="CTI322" s="36"/>
      <c r="CTJ322" s="36"/>
      <c r="CTK322" s="36"/>
      <c r="CTL322" s="36"/>
      <c r="CTM322" s="36"/>
      <c r="CTN322" s="36"/>
      <c r="CTO322" s="36"/>
      <c r="CTP322" s="36"/>
      <c r="CTQ322" s="36"/>
      <c r="CTR322" s="36"/>
      <c r="CTS322" s="36"/>
      <c r="CTT322" s="36"/>
      <c r="CTU322" s="36"/>
      <c r="CTV322" s="36"/>
      <c r="CTW322" s="36"/>
      <c r="CTX322" s="36"/>
      <c r="CTY322" s="36"/>
      <c r="CTZ322" s="36"/>
      <c r="CUA322" s="36"/>
      <c r="CUB322" s="36"/>
      <c r="CUC322" s="36"/>
      <c r="CUD322" s="36"/>
      <c r="CUE322" s="36"/>
      <c r="CUF322" s="36"/>
      <c r="CUG322" s="36"/>
      <c r="CUH322" s="36"/>
      <c r="CUI322" s="36"/>
      <c r="CUJ322" s="36"/>
      <c r="CUK322" s="36"/>
      <c r="CUL322" s="36"/>
      <c r="CUM322" s="36"/>
      <c r="CUN322" s="36"/>
      <c r="CUO322" s="36"/>
      <c r="CUP322" s="36"/>
      <c r="CUQ322" s="36"/>
      <c r="CUR322" s="36"/>
      <c r="CUS322" s="36"/>
      <c r="CUT322" s="36"/>
      <c r="CUU322" s="36"/>
      <c r="CUV322" s="36"/>
      <c r="CUW322" s="36"/>
      <c r="CUX322" s="36"/>
      <c r="CUY322" s="36"/>
      <c r="CUZ322" s="36"/>
      <c r="CVA322" s="36"/>
      <c r="CVB322" s="36"/>
      <c r="CVC322" s="36"/>
      <c r="CVD322" s="36"/>
      <c r="CVE322" s="36"/>
      <c r="CVF322" s="36"/>
      <c r="CVG322" s="36"/>
      <c r="CVH322" s="36"/>
      <c r="CVI322" s="36"/>
      <c r="CVJ322" s="36"/>
      <c r="CVK322" s="36"/>
      <c r="CVL322" s="36"/>
      <c r="CVM322" s="36"/>
      <c r="CVN322" s="36"/>
      <c r="CVO322" s="36"/>
      <c r="CVP322" s="36"/>
      <c r="CVQ322" s="36"/>
      <c r="CVR322" s="36"/>
      <c r="CVS322" s="36"/>
      <c r="CVT322" s="36"/>
      <c r="CVU322" s="36"/>
      <c r="CVV322" s="36"/>
      <c r="CVW322" s="36"/>
      <c r="CVX322" s="36"/>
      <c r="CVY322" s="36"/>
      <c r="CVZ322" s="36"/>
      <c r="CWA322" s="36"/>
      <c r="CWB322" s="36"/>
      <c r="CWC322" s="36"/>
      <c r="CWD322" s="36"/>
      <c r="CWE322" s="36"/>
      <c r="CWF322" s="36"/>
      <c r="CWG322" s="36"/>
      <c r="CWH322" s="36"/>
      <c r="CWI322" s="36"/>
      <c r="CWJ322" s="36"/>
      <c r="CWK322" s="36"/>
      <c r="CWL322" s="36"/>
      <c r="CWM322" s="36"/>
      <c r="CWN322" s="36"/>
      <c r="CWO322" s="36"/>
      <c r="CWP322" s="36"/>
      <c r="CWQ322" s="36"/>
      <c r="CWR322" s="36"/>
      <c r="CWS322" s="36"/>
      <c r="CWT322" s="36"/>
      <c r="CWU322" s="36"/>
      <c r="CWV322" s="36"/>
      <c r="CWW322" s="36"/>
      <c r="CWX322" s="36"/>
      <c r="CWY322" s="36"/>
      <c r="CWZ322" s="36"/>
      <c r="CXA322" s="36"/>
      <c r="CXB322" s="36"/>
      <c r="CXC322" s="36"/>
      <c r="CXD322" s="36"/>
      <c r="CXE322" s="36"/>
      <c r="CXF322" s="36"/>
      <c r="CXG322" s="36"/>
      <c r="CXH322" s="36"/>
      <c r="CXI322" s="36"/>
      <c r="CXJ322" s="36"/>
      <c r="CXK322" s="36"/>
      <c r="CXL322" s="36"/>
      <c r="CXM322" s="36"/>
      <c r="CXN322" s="36"/>
      <c r="CXO322" s="36"/>
      <c r="CXP322" s="36"/>
      <c r="CXQ322" s="36"/>
      <c r="CXR322" s="36"/>
      <c r="CXS322" s="36"/>
      <c r="CXT322" s="36"/>
      <c r="CXU322" s="36"/>
      <c r="CXV322" s="36"/>
      <c r="CXW322" s="36"/>
      <c r="CXX322" s="36"/>
      <c r="CXY322" s="36"/>
      <c r="CXZ322" s="36"/>
      <c r="CYA322" s="36"/>
      <c r="CYB322" s="36"/>
      <c r="CYC322" s="36"/>
      <c r="CYD322" s="36"/>
      <c r="CYE322" s="36"/>
      <c r="CYF322" s="36"/>
      <c r="CYG322" s="36"/>
      <c r="CYH322" s="36"/>
      <c r="CYI322" s="36"/>
      <c r="CYJ322" s="36"/>
      <c r="CYK322" s="36"/>
      <c r="CYL322" s="36"/>
      <c r="CYM322" s="36"/>
      <c r="CYN322" s="36"/>
      <c r="CYO322" s="36"/>
      <c r="CYP322" s="36"/>
      <c r="CYQ322" s="36"/>
      <c r="CYR322" s="36"/>
      <c r="CYS322" s="36"/>
      <c r="CYT322" s="36"/>
      <c r="CYU322" s="36"/>
      <c r="CYV322" s="36"/>
      <c r="CYW322" s="36"/>
      <c r="CYX322" s="36"/>
      <c r="CYY322" s="36"/>
      <c r="CYZ322" s="36"/>
      <c r="CZA322" s="36"/>
      <c r="CZB322" s="36"/>
      <c r="CZC322" s="36"/>
      <c r="CZD322" s="36"/>
      <c r="CZE322" s="36"/>
      <c r="CZF322" s="36"/>
      <c r="CZG322" s="36"/>
      <c r="CZH322" s="36"/>
      <c r="CZI322" s="36"/>
      <c r="CZJ322" s="36"/>
      <c r="CZK322" s="36"/>
      <c r="CZL322" s="36"/>
      <c r="CZM322" s="36"/>
      <c r="CZN322" s="36"/>
      <c r="CZO322" s="36"/>
      <c r="CZP322" s="36"/>
      <c r="CZQ322" s="36"/>
      <c r="CZR322" s="36"/>
      <c r="CZS322" s="36"/>
      <c r="CZT322" s="36"/>
      <c r="CZU322" s="36"/>
      <c r="CZV322" s="36"/>
      <c r="CZW322" s="36"/>
      <c r="CZX322" s="36"/>
      <c r="CZY322" s="36"/>
      <c r="CZZ322" s="36"/>
      <c r="DAA322" s="36"/>
      <c r="DAB322" s="36"/>
      <c r="DAC322" s="36"/>
      <c r="DAD322" s="36"/>
      <c r="DAE322" s="36"/>
      <c r="DAF322" s="36"/>
      <c r="DAG322" s="36"/>
      <c r="DAH322" s="36"/>
      <c r="DAI322" s="36"/>
      <c r="DAJ322" s="36"/>
      <c r="DAK322" s="36"/>
      <c r="DAL322" s="36"/>
      <c r="DAM322" s="36"/>
      <c r="DAN322" s="36"/>
      <c r="DAO322" s="36"/>
      <c r="DAP322" s="36"/>
      <c r="DAQ322" s="36"/>
      <c r="DAR322" s="36"/>
      <c r="DAS322" s="36"/>
      <c r="DAT322" s="36"/>
      <c r="DAU322" s="36"/>
      <c r="DAV322" s="36"/>
      <c r="DAW322" s="36"/>
      <c r="DAX322" s="36"/>
      <c r="DAY322" s="36"/>
      <c r="DAZ322" s="36"/>
      <c r="DBA322" s="36"/>
      <c r="DBB322" s="36"/>
      <c r="DBC322" s="36"/>
      <c r="DBD322" s="36"/>
      <c r="DBE322" s="36"/>
      <c r="DBF322" s="36"/>
      <c r="DBG322" s="36"/>
      <c r="DBH322" s="36"/>
      <c r="DBI322" s="36"/>
      <c r="DBJ322" s="36"/>
      <c r="DBK322" s="36"/>
      <c r="DBL322" s="36"/>
      <c r="DBM322" s="36"/>
      <c r="DBN322" s="36"/>
      <c r="DBO322" s="36"/>
      <c r="DBP322" s="36"/>
      <c r="DBQ322" s="36"/>
      <c r="DBR322" s="36"/>
      <c r="DBS322" s="36"/>
      <c r="DBT322" s="36"/>
      <c r="DBU322" s="36"/>
      <c r="DBV322" s="36"/>
      <c r="DBW322" s="36"/>
      <c r="DBX322" s="36"/>
      <c r="DBY322" s="36"/>
      <c r="DBZ322" s="36"/>
      <c r="DCA322" s="36"/>
      <c r="DCB322" s="36"/>
      <c r="DCC322" s="36"/>
      <c r="DCD322" s="36"/>
      <c r="DCE322" s="36"/>
      <c r="DCF322" s="36"/>
      <c r="DCG322" s="36"/>
      <c r="DCH322" s="36"/>
      <c r="DCI322" s="36"/>
      <c r="DCJ322" s="36"/>
      <c r="DCK322" s="36"/>
      <c r="DCL322" s="36"/>
      <c r="DCM322" s="36"/>
      <c r="DCN322" s="36"/>
      <c r="DCO322" s="36"/>
      <c r="DCP322" s="36"/>
      <c r="DCQ322" s="36"/>
      <c r="DCR322" s="36"/>
      <c r="DCS322" s="36"/>
      <c r="DCT322" s="36"/>
      <c r="DCU322" s="36"/>
      <c r="DCV322" s="36"/>
      <c r="DCW322" s="36"/>
      <c r="DCX322" s="36"/>
      <c r="DCY322" s="36"/>
      <c r="DCZ322" s="36"/>
      <c r="DDA322" s="36"/>
      <c r="DDB322" s="36"/>
      <c r="DDC322" s="36"/>
      <c r="DDD322" s="36"/>
      <c r="DDE322" s="36"/>
      <c r="DDF322" s="36"/>
      <c r="DDG322" s="36"/>
      <c r="DDH322" s="36"/>
      <c r="DDI322" s="36"/>
      <c r="DDJ322" s="36"/>
      <c r="DDK322" s="36"/>
      <c r="DDL322" s="36"/>
      <c r="DDM322" s="36"/>
      <c r="DDN322" s="36"/>
      <c r="DDO322" s="36"/>
      <c r="DDP322" s="36"/>
      <c r="DDQ322" s="36"/>
      <c r="DDR322" s="36"/>
      <c r="DDS322" s="36"/>
      <c r="DDT322" s="36"/>
      <c r="DDU322" s="36"/>
      <c r="DDV322" s="36"/>
      <c r="DDW322" s="36"/>
      <c r="DDX322" s="36"/>
      <c r="DDY322" s="36"/>
      <c r="DDZ322" s="36"/>
      <c r="DEA322" s="36"/>
      <c r="DEB322" s="36"/>
      <c r="DEC322" s="36"/>
      <c r="DED322" s="36"/>
      <c r="DEE322" s="36"/>
      <c r="DEF322" s="36"/>
      <c r="DEG322" s="36"/>
      <c r="DEH322" s="36"/>
      <c r="DEI322" s="36"/>
      <c r="DEJ322" s="36"/>
      <c r="DEK322" s="36"/>
      <c r="DEL322" s="36"/>
      <c r="DEM322" s="36"/>
      <c r="DEN322" s="36"/>
      <c r="DEO322" s="36"/>
      <c r="DEP322" s="36"/>
      <c r="DEQ322" s="36"/>
      <c r="DER322" s="36"/>
      <c r="DES322" s="36"/>
      <c r="DET322" s="36"/>
      <c r="DEU322" s="36"/>
      <c r="DEV322" s="36"/>
      <c r="DEW322" s="36"/>
      <c r="DEX322" s="36"/>
      <c r="DEY322" s="36"/>
      <c r="DEZ322" s="36"/>
      <c r="DFA322" s="36"/>
      <c r="DFB322" s="36"/>
      <c r="DFC322" s="36"/>
      <c r="DFD322" s="36"/>
      <c r="DFE322" s="36"/>
      <c r="DFF322" s="36"/>
      <c r="DFG322" s="36"/>
      <c r="DFH322" s="36"/>
      <c r="DFI322" s="36"/>
      <c r="DFJ322" s="36"/>
      <c r="DFK322" s="36"/>
      <c r="DFL322" s="36"/>
      <c r="DFM322" s="36"/>
      <c r="DFN322" s="36"/>
      <c r="DFO322" s="36"/>
      <c r="DFP322" s="36"/>
      <c r="DFQ322" s="36"/>
      <c r="DFR322" s="36"/>
      <c r="DFS322" s="36"/>
      <c r="DFT322" s="36"/>
      <c r="DFU322" s="36"/>
      <c r="DFV322" s="36"/>
      <c r="DFW322" s="36"/>
      <c r="DFX322" s="36"/>
      <c r="DFY322" s="36"/>
      <c r="DFZ322" s="36"/>
      <c r="DGA322" s="36"/>
      <c r="DGB322" s="36"/>
      <c r="DGC322" s="36"/>
      <c r="DGD322" s="36"/>
      <c r="DGE322" s="36"/>
      <c r="DGF322" s="36"/>
      <c r="DGG322" s="36"/>
      <c r="DGH322" s="36"/>
      <c r="DGI322" s="36"/>
      <c r="DGJ322" s="36"/>
      <c r="DGK322" s="36"/>
      <c r="DGL322" s="36"/>
      <c r="DGM322" s="36"/>
      <c r="DGN322" s="36"/>
      <c r="DGO322" s="36"/>
      <c r="DGP322" s="36"/>
      <c r="DGQ322" s="36"/>
      <c r="DGR322" s="36"/>
      <c r="DGS322" s="36"/>
      <c r="DGT322" s="36"/>
      <c r="DGU322" s="36"/>
      <c r="DGV322" s="36"/>
      <c r="DGW322" s="36"/>
      <c r="DGX322" s="36"/>
      <c r="DGY322" s="36"/>
      <c r="DGZ322" s="36"/>
      <c r="DHA322" s="36"/>
      <c r="DHB322" s="36"/>
      <c r="DHC322" s="36"/>
      <c r="DHD322" s="36"/>
      <c r="DHE322" s="36"/>
      <c r="DHF322" s="36"/>
      <c r="DHG322" s="36"/>
      <c r="DHH322" s="36"/>
      <c r="DHI322" s="36"/>
      <c r="DHJ322" s="36"/>
      <c r="DHK322" s="36"/>
      <c r="DHL322" s="36"/>
      <c r="DHM322" s="36"/>
      <c r="DHN322" s="36"/>
      <c r="DHO322" s="36"/>
      <c r="DHP322" s="36"/>
      <c r="DHQ322" s="36"/>
      <c r="DHR322" s="36"/>
      <c r="DHS322" s="36"/>
      <c r="DHT322" s="36"/>
      <c r="DHU322" s="36"/>
      <c r="DHV322" s="36"/>
      <c r="DHW322" s="36"/>
      <c r="DHX322" s="36"/>
      <c r="DHY322" s="36"/>
      <c r="DHZ322" s="36"/>
      <c r="DIA322" s="36"/>
      <c r="DIB322" s="36"/>
      <c r="DIC322" s="36"/>
      <c r="DID322" s="36"/>
      <c r="DIE322" s="36"/>
      <c r="DIF322" s="36"/>
      <c r="DIG322" s="36"/>
      <c r="DIH322" s="36"/>
      <c r="DII322" s="36"/>
      <c r="DIJ322" s="36"/>
      <c r="DIK322" s="36"/>
      <c r="DIL322" s="36"/>
      <c r="DIM322" s="36"/>
      <c r="DIN322" s="36"/>
      <c r="DIO322" s="36"/>
      <c r="DIP322" s="36"/>
      <c r="DIQ322" s="36"/>
      <c r="DIR322" s="36"/>
      <c r="DIS322" s="36"/>
      <c r="DIT322" s="36"/>
      <c r="DIU322" s="36"/>
      <c r="DIV322" s="36"/>
      <c r="DIW322" s="36"/>
      <c r="DIX322" s="36"/>
      <c r="DIY322" s="36"/>
      <c r="DIZ322" s="36"/>
      <c r="DJA322" s="36"/>
      <c r="DJB322" s="36"/>
      <c r="DJC322" s="36"/>
      <c r="DJD322" s="36"/>
      <c r="DJE322" s="36"/>
      <c r="DJF322" s="36"/>
      <c r="DJG322" s="36"/>
      <c r="DJH322" s="36"/>
      <c r="DJI322" s="36"/>
      <c r="DJJ322" s="36"/>
      <c r="DJK322" s="36"/>
      <c r="DJL322" s="36"/>
      <c r="DJM322" s="36"/>
      <c r="DJN322" s="36"/>
      <c r="DJO322" s="36"/>
      <c r="DJP322" s="36"/>
      <c r="DJQ322" s="36"/>
      <c r="DJR322" s="36"/>
      <c r="DJS322" s="36"/>
      <c r="DJT322" s="36"/>
      <c r="DJU322" s="36"/>
      <c r="DJV322" s="36"/>
      <c r="DJW322" s="36"/>
      <c r="DJX322" s="36"/>
      <c r="DJY322" s="36"/>
      <c r="DJZ322" s="36"/>
      <c r="DKA322" s="36"/>
      <c r="DKB322" s="36"/>
      <c r="DKC322" s="36"/>
      <c r="DKD322" s="36"/>
      <c r="DKE322" s="36"/>
      <c r="DKF322" s="36"/>
      <c r="DKG322" s="36"/>
      <c r="DKH322" s="36"/>
      <c r="DKI322" s="36"/>
      <c r="DKJ322" s="36"/>
      <c r="DKK322" s="36"/>
      <c r="DKL322" s="36"/>
      <c r="DKM322" s="36"/>
      <c r="DKN322" s="36"/>
      <c r="DKO322" s="36"/>
      <c r="DKP322" s="36"/>
      <c r="DKQ322" s="36"/>
      <c r="DKR322" s="36"/>
      <c r="DKS322" s="36"/>
      <c r="DKT322" s="36"/>
      <c r="DKU322" s="36"/>
      <c r="DKV322" s="36"/>
      <c r="DKW322" s="36"/>
      <c r="DKX322" s="36"/>
      <c r="DKY322" s="36"/>
      <c r="DKZ322" s="36"/>
      <c r="DLA322" s="36"/>
      <c r="DLB322" s="36"/>
      <c r="DLC322" s="36"/>
      <c r="DLD322" s="36"/>
      <c r="DLE322" s="36"/>
      <c r="DLF322" s="36"/>
      <c r="DLG322" s="36"/>
      <c r="DLH322" s="36"/>
      <c r="DLI322" s="36"/>
      <c r="DLJ322" s="36"/>
      <c r="DLK322" s="36"/>
      <c r="DLL322" s="36"/>
      <c r="DLM322" s="36"/>
      <c r="DLN322" s="36"/>
      <c r="DLO322" s="36"/>
      <c r="DLP322" s="36"/>
      <c r="DLQ322" s="36"/>
      <c r="DLR322" s="36"/>
      <c r="DLS322" s="36"/>
      <c r="DLT322" s="36"/>
      <c r="DLU322" s="36"/>
      <c r="DLV322" s="36"/>
      <c r="DLW322" s="36"/>
      <c r="DLX322" s="36"/>
      <c r="DLY322" s="36"/>
      <c r="DLZ322" s="36"/>
      <c r="DMA322" s="36"/>
      <c r="DMB322" s="36"/>
      <c r="DMC322" s="36"/>
      <c r="DMD322" s="36"/>
      <c r="DME322" s="36"/>
      <c r="DMF322" s="36"/>
      <c r="DMG322" s="36"/>
      <c r="DMH322" s="36"/>
      <c r="DMI322" s="36"/>
      <c r="DMJ322" s="36"/>
      <c r="DMK322" s="36"/>
      <c r="DML322" s="36"/>
      <c r="DMM322" s="36"/>
      <c r="DMN322" s="36"/>
      <c r="DMO322" s="36"/>
      <c r="DMP322" s="36"/>
      <c r="DMQ322" s="36"/>
      <c r="DMR322" s="36"/>
      <c r="DMS322" s="36"/>
      <c r="DMT322" s="36"/>
      <c r="DMU322" s="36"/>
      <c r="DMV322" s="36"/>
      <c r="DMW322" s="36"/>
      <c r="DMX322" s="36"/>
      <c r="DMY322" s="36"/>
      <c r="DMZ322" s="36"/>
      <c r="DNA322" s="36"/>
      <c r="DNB322" s="36"/>
      <c r="DNC322" s="36"/>
      <c r="DND322" s="36"/>
      <c r="DNE322" s="36"/>
      <c r="DNF322" s="36"/>
      <c r="DNG322" s="36"/>
      <c r="DNH322" s="36"/>
      <c r="DNI322" s="36"/>
      <c r="DNJ322" s="36"/>
      <c r="DNK322" s="36"/>
      <c r="DNL322" s="36"/>
      <c r="DNM322" s="36"/>
      <c r="DNN322" s="36"/>
      <c r="DNO322" s="36"/>
      <c r="DNP322" s="36"/>
      <c r="DNQ322" s="36"/>
      <c r="DNR322" s="36"/>
      <c r="DNS322" s="36"/>
      <c r="DNT322" s="36"/>
      <c r="DNU322" s="36"/>
      <c r="DNV322" s="36"/>
      <c r="DNW322" s="36"/>
      <c r="DNX322" s="36"/>
      <c r="DNY322" s="36"/>
      <c r="DNZ322" s="36"/>
      <c r="DOA322" s="36"/>
      <c r="DOB322" s="36"/>
      <c r="DOC322" s="36"/>
      <c r="DOD322" s="36"/>
      <c r="DOE322" s="36"/>
      <c r="DOF322" s="36"/>
      <c r="DOG322" s="36"/>
      <c r="DOH322" s="36"/>
      <c r="DOI322" s="36"/>
      <c r="DOJ322" s="36"/>
      <c r="DOK322" s="36"/>
      <c r="DOL322" s="36"/>
      <c r="DOM322" s="36"/>
      <c r="DON322" s="36"/>
      <c r="DOO322" s="36"/>
      <c r="DOP322" s="36"/>
      <c r="DOQ322" s="36"/>
      <c r="DOR322" s="36"/>
      <c r="DOS322" s="36"/>
      <c r="DOT322" s="36"/>
      <c r="DOU322" s="36"/>
      <c r="DOV322" s="36"/>
      <c r="DOW322" s="36"/>
      <c r="DOX322" s="36"/>
      <c r="DOY322" s="36"/>
      <c r="DOZ322" s="36"/>
      <c r="DPA322" s="36"/>
      <c r="DPB322" s="36"/>
      <c r="DPC322" s="36"/>
      <c r="DPD322" s="36"/>
      <c r="DPE322" s="36"/>
      <c r="DPF322" s="36"/>
      <c r="DPG322" s="36"/>
      <c r="DPH322" s="36"/>
      <c r="DPI322" s="36"/>
      <c r="DPJ322" s="36"/>
      <c r="DPK322" s="36"/>
      <c r="DPL322" s="36"/>
      <c r="DPM322" s="36"/>
      <c r="DPN322" s="36"/>
      <c r="DPO322" s="36"/>
      <c r="DPP322" s="36"/>
      <c r="DPQ322" s="36"/>
      <c r="DPR322" s="36"/>
      <c r="DPS322" s="36"/>
      <c r="DPT322" s="36"/>
      <c r="DPU322" s="36"/>
      <c r="DPV322" s="36"/>
      <c r="DPW322" s="36"/>
      <c r="DPX322" s="36"/>
      <c r="DPY322" s="36"/>
      <c r="DPZ322" s="36"/>
      <c r="DQA322" s="36"/>
      <c r="DQB322" s="36"/>
      <c r="DQC322" s="36"/>
      <c r="DQD322" s="36"/>
      <c r="DQE322" s="36"/>
      <c r="DQF322" s="36"/>
      <c r="DQG322" s="36"/>
      <c r="DQH322" s="36"/>
      <c r="DQI322" s="36"/>
      <c r="DQJ322" s="36"/>
      <c r="DQK322" s="36"/>
      <c r="DQL322" s="36"/>
      <c r="DQM322" s="36"/>
      <c r="DQN322" s="36"/>
      <c r="DQO322" s="36"/>
      <c r="DQP322" s="36"/>
      <c r="DQQ322" s="36"/>
      <c r="DQR322" s="36"/>
      <c r="DQS322" s="36"/>
      <c r="DQT322" s="36"/>
      <c r="DQU322" s="36"/>
      <c r="DQV322" s="36"/>
      <c r="DQW322" s="36"/>
      <c r="DQX322" s="36"/>
      <c r="DQY322" s="36"/>
      <c r="DQZ322" s="36"/>
      <c r="DRA322" s="36"/>
      <c r="DRB322" s="36"/>
      <c r="DRC322" s="36"/>
      <c r="DRD322" s="36"/>
      <c r="DRE322" s="36"/>
      <c r="DRF322" s="36"/>
      <c r="DRG322" s="36"/>
      <c r="DRH322" s="36"/>
      <c r="DRI322" s="36"/>
      <c r="DRJ322" s="36"/>
      <c r="DRK322" s="36"/>
      <c r="DRL322" s="36"/>
      <c r="DRM322" s="36"/>
      <c r="DRN322" s="36"/>
      <c r="DRO322" s="36"/>
      <c r="DRP322" s="36"/>
      <c r="DRQ322" s="36"/>
      <c r="DRR322" s="36"/>
      <c r="DRS322" s="36"/>
      <c r="DRT322" s="36"/>
      <c r="DRU322" s="36"/>
      <c r="DRV322" s="36"/>
      <c r="DRW322" s="36"/>
      <c r="DRX322" s="36"/>
      <c r="DRY322" s="36"/>
      <c r="DRZ322" s="36"/>
      <c r="DSA322" s="36"/>
      <c r="DSB322" s="36"/>
      <c r="DSC322" s="36"/>
      <c r="DSD322" s="36"/>
      <c r="DSE322" s="36"/>
      <c r="DSF322" s="36"/>
      <c r="DSG322" s="36"/>
      <c r="DSH322" s="36"/>
      <c r="DSI322" s="36"/>
      <c r="DSJ322" s="36"/>
      <c r="DSK322" s="36"/>
      <c r="DSL322" s="36"/>
      <c r="DSM322" s="36"/>
      <c r="DSN322" s="36"/>
      <c r="DSO322" s="36"/>
      <c r="DSP322" s="36"/>
      <c r="DSQ322" s="36"/>
      <c r="DSR322" s="36"/>
      <c r="DSS322" s="36"/>
      <c r="DST322" s="36"/>
      <c r="DSU322" s="36"/>
      <c r="DSV322" s="36"/>
      <c r="DSW322" s="36"/>
      <c r="DSX322" s="36"/>
      <c r="DSY322" s="36"/>
      <c r="DSZ322" s="36"/>
      <c r="DTA322" s="36"/>
      <c r="DTB322" s="36"/>
      <c r="DTC322" s="36"/>
      <c r="DTD322" s="36"/>
      <c r="DTE322" s="36"/>
      <c r="DTF322" s="36"/>
      <c r="DTG322" s="36"/>
      <c r="DTH322" s="36"/>
      <c r="DTI322" s="36"/>
      <c r="DTJ322" s="36"/>
      <c r="DTK322" s="36"/>
      <c r="DTL322" s="36"/>
      <c r="DTM322" s="36"/>
      <c r="DTN322" s="36"/>
      <c r="DTO322" s="36"/>
      <c r="DTP322" s="36"/>
      <c r="DTQ322" s="36"/>
      <c r="DTR322" s="36"/>
      <c r="DTS322" s="36"/>
      <c r="DTT322" s="36"/>
      <c r="DTU322" s="36"/>
      <c r="DTV322" s="36"/>
      <c r="DTW322" s="36"/>
      <c r="DTX322" s="36"/>
      <c r="DTY322" s="36"/>
      <c r="DTZ322" s="36"/>
      <c r="DUA322" s="36"/>
      <c r="DUB322" s="36"/>
      <c r="DUC322" s="36"/>
      <c r="DUD322" s="36"/>
      <c r="DUE322" s="36"/>
      <c r="DUF322" s="36"/>
      <c r="DUG322" s="36"/>
      <c r="DUH322" s="36"/>
      <c r="DUI322" s="36"/>
      <c r="DUJ322" s="36"/>
      <c r="DUK322" s="36"/>
      <c r="DUL322" s="36"/>
      <c r="DUM322" s="36"/>
      <c r="DUN322" s="36"/>
      <c r="DUO322" s="36"/>
      <c r="DUP322" s="36"/>
      <c r="DUQ322" s="36"/>
      <c r="DUR322" s="36"/>
      <c r="DUS322" s="36"/>
      <c r="DUT322" s="36"/>
      <c r="DUU322" s="36"/>
      <c r="DUV322" s="36"/>
      <c r="DUW322" s="36"/>
      <c r="DUX322" s="36"/>
      <c r="DUY322" s="36"/>
      <c r="DUZ322" s="36"/>
      <c r="DVA322" s="36"/>
      <c r="DVB322" s="36"/>
      <c r="DVC322" s="36"/>
      <c r="DVD322" s="36"/>
      <c r="DVE322" s="36"/>
      <c r="DVF322" s="36"/>
      <c r="DVG322" s="36"/>
      <c r="DVH322" s="36"/>
      <c r="DVI322" s="36"/>
      <c r="DVJ322" s="36"/>
      <c r="DVK322" s="36"/>
      <c r="DVL322" s="36"/>
      <c r="DVM322" s="36"/>
      <c r="DVN322" s="36"/>
      <c r="DVO322" s="36"/>
      <c r="DVP322" s="36"/>
      <c r="DVQ322" s="36"/>
      <c r="DVR322" s="36"/>
      <c r="DVS322" s="36"/>
      <c r="DVT322" s="36"/>
      <c r="DVU322" s="36"/>
      <c r="DVV322" s="36"/>
      <c r="DVW322" s="36"/>
      <c r="DVX322" s="36"/>
      <c r="DVY322" s="36"/>
      <c r="DVZ322" s="36"/>
      <c r="DWA322" s="36"/>
      <c r="DWB322" s="36"/>
      <c r="DWC322" s="36"/>
      <c r="DWD322" s="36"/>
      <c r="DWE322" s="36"/>
      <c r="DWF322" s="36"/>
      <c r="DWG322" s="36"/>
      <c r="DWH322" s="36"/>
      <c r="DWI322" s="36"/>
      <c r="DWJ322" s="36"/>
      <c r="DWK322" s="36"/>
      <c r="DWL322" s="36"/>
      <c r="DWM322" s="36"/>
      <c r="DWN322" s="36"/>
      <c r="DWO322" s="36"/>
      <c r="DWP322" s="36"/>
      <c r="DWQ322" s="36"/>
      <c r="DWR322" s="36"/>
      <c r="DWS322" s="36"/>
      <c r="DWT322" s="36"/>
      <c r="DWU322" s="36"/>
      <c r="DWV322" s="36"/>
      <c r="DWW322" s="36"/>
      <c r="DWX322" s="36"/>
      <c r="DWY322" s="36"/>
      <c r="DWZ322" s="36"/>
      <c r="DXA322" s="36"/>
      <c r="DXB322" s="36"/>
      <c r="DXC322" s="36"/>
      <c r="DXD322" s="36"/>
      <c r="DXE322" s="36"/>
      <c r="DXF322" s="36"/>
      <c r="DXG322" s="36"/>
      <c r="DXH322" s="36"/>
      <c r="DXI322" s="36"/>
      <c r="DXJ322" s="36"/>
      <c r="DXK322" s="36"/>
      <c r="DXL322" s="36"/>
      <c r="DXM322" s="36"/>
      <c r="DXN322" s="36"/>
      <c r="DXO322" s="36"/>
      <c r="DXP322" s="36"/>
      <c r="DXQ322" s="36"/>
      <c r="DXR322" s="36"/>
      <c r="DXS322" s="36"/>
      <c r="DXT322" s="36"/>
      <c r="DXU322" s="36"/>
      <c r="DXV322" s="36"/>
      <c r="DXW322" s="36"/>
      <c r="DXX322" s="36"/>
      <c r="DXY322" s="36"/>
      <c r="DXZ322" s="36"/>
      <c r="DYA322" s="36"/>
      <c r="DYB322" s="36"/>
      <c r="DYC322" s="36"/>
      <c r="DYD322" s="36"/>
      <c r="DYE322" s="36"/>
      <c r="DYF322" s="36"/>
      <c r="DYG322" s="36"/>
      <c r="DYH322" s="36"/>
      <c r="DYI322" s="36"/>
      <c r="DYJ322" s="36"/>
      <c r="DYK322" s="36"/>
      <c r="DYL322" s="36"/>
      <c r="DYM322" s="36"/>
      <c r="DYN322" s="36"/>
      <c r="DYO322" s="36"/>
      <c r="DYP322" s="36"/>
      <c r="DYQ322" s="36"/>
      <c r="DYR322" s="36"/>
      <c r="DYS322" s="36"/>
      <c r="DYT322" s="36"/>
      <c r="DYU322" s="36"/>
      <c r="DYV322" s="36"/>
      <c r="DYW322" s="36"/>
      <c r="DYX322" s="36"/>
      <c r="DYY322" s="36"/>
      <c r="DYZ322" s="36"/>
      <c r="DZA322" s="36"/>
      <c r="DZB322" s="36"/>
      <c r="DZC322" s="36"/>
      <c r="DZD322" s="36"/>
      <c r="DZE322" s="36"/>
      <c r="DZF322" s="36"/>
      <c r="DZG322" s="36"/>
      <c r="DZH322" s="36"/>
      <c r="DZI322" s="36"/>
      <c r="DZJ322" s="36"/>
      <c r="DZK322" s="36"/>
      <c r="DZL322" s="36"/>
      <c r="DZM322" s="36"/>
      <c r="DZN322" s="36"/>
      <c r="DZO322" s="36"/>
      <c r="DZP322" s="36"/>
      <c r="DZQ322" s="36"/>
      <c r="DZR322" s="36"/>
      <c r="DZS322" s="36"/>
      <c r="DZT322" s="36"/>
      <c r="DZU322" s="36"/>
      <c r="DZV322" s="36"/>
      <c r="DZW322" s="36"/>
      <c r="DZX322" s="36"/>
      <c r="DZY322" s="36"/>
      <c r="DZZ322" s="36"/>
      <c r="EAA322" s="36"/>
      <c r="EAB322" s="36"/>
      <c r="EAC322" s="36"/>
      <c r="EAD322" s="36"/>
      <c r="EAE322" s="36"/>
      <c r="EAF322" s="36"/>
      <c r="EAG322" s="36"/>
      <c r="EAH322" s="36"/>
      <c r="EAI322" s="36"/>
      <c r="EAJ322" s="36"/>
      <c r="EAK322" s="36"/>
      <c r="EAL322" s="36"/>
      <c r="EAM322" s="36"/>
      <c r="EAN322" s="36"/>
      <c r="EAO322" s="36"/>
      <c r="EAP322" s="36"/>
      <c r="EAQ322" s="36"/>
      <c r="EAR322" s="36"/>
      <c r="EAS322" s="36"/>
      <c r="EAT322" s="36"/>
      <c r="EAU322" s="36"/>
      <c r="EAV322" s="36"/>
      <c r="EAW322" s="36"/>
      <c r="EAX322" s="36"/>
      <c r="EAY322" s="36"/>
      <c r="EAZ322" s="36"/>
      <c r="EBA322" s="36"/>
      <c r="EBB322" s="36"/>
      <c r="EBC322" s="36"/>
      <c r="EBD322" s="36"/>
      <c r="EBE322" s="36"/>
      <c r="EBF322" s="36"/>
      <c r="EBG322" s="36"/>
      <c r="EBH322" s="36"/>
      <c r="EBI322" s="36"/>
      <c r="EBJ322" s="36"/>
      <c r="EBK322" s="36"/>
      <c r="EBL322" s="36"/>
      <c r="EBM322" s="36"/>
      <c r="EBN322" s="36"/>
      <c r="EBO322" s="36"/>
      <c r="EBP322" s="36"/>
      <c r="EBQ322" s="36"/>
      <c r="EBR322" s="36"/>
      <c r="EBS322" s="36"/>
      <c r="EBT322" s="36"/>
      <c r="EBU322" s="36"/>
      <c r="EBV322" s="36"/>
      <c r="EBW322" s="36"/>
      <c r="EBX322" s="36"/>
      <c r="EBY322" s="36"/>
      <c r="EBZ322" s="36"/>
      <c r="ECA322" s="36"/>
      <c r="ECB322" s="36"/>
      <c r="ECC322" s="36"/>
      <c r="ECD322" s="36"/>
      <c r="ECE322" s="36"/>
      <c r="ECF322" s="36"/>
      <c r="ECG322" s="36"/>
      <c r="ECH322" s="36"/>
      <c r="ECI322" s="36"/>
      <c r="ECJ322" s="36"/>
      <c r="ECK322" s="36"/>
      <c r="ECL322" s="36"/>
      <c r="ECM322" s="36"/>
      <c r="ECN322" s="36"/>
      <c r="ECO322" s="36"/>
      <c r="ECP322" s="36"/>
      <c r="ECQ322" s="36"/>
      <c r="ECR322" s="36"/>
      <c r="ECS322" s="36"/>
      <c r="ECT322" s="36"/>
      <c r="ECU322" s="36"/>
      <c r="ECV322" s="36"/>
      <c r="ECW322" s="36"/>
      <c r="ECX322" s="36"/>
      <c r="ECY322" s="36"/>
      <c r="ECZ322" s="36"/>
      <c r="EDA322" s="36"/>
      <c r="EDB322" s="36"/>
      <c r="EDC322" s="36"/>
      <c r="EDD322" s="36"/>
      <c r="EDE322" s="36"/>
      <c r="EDF322" s="36"/>
      <c r="EDG322" s="36"/>
      <c r="EDH322" s="36"/>
      <c r="EDI322" s="36"/>
      <c r="EDJ322" s="36"/>
      <c r="EDK322" s="36"/>
      <c r="EDL322" s="36"/>
      <c r="EDM322" s="36"/>
      <c r="EDN322" s="36"/>
      <c r="EDO322" s="36"/>
      <c r="EDP322" s="36"/>
      <c r="EDQ322" s="36"/>
      <c r="EDR322" s="36"/>
      <c r="EDS322" s="36"/>
      <c r="EDT322" s="36"/>
      <c r="EDU322" s="36"/>
      <c r="EDV322" s="36"/>
      <c r="EDW322" s="36"/>
      <c r="EDX322" s="36"/>
      <c r="EDY322" s="36"/>
      <c r="EDZ322" s="36"/>
      <c r="EEA322" s="36"/>
      <c r="EEB322" s="36"/>
      <c r="EEC322" s="36"/>
      <c r="EED322" s="36"/>
      <c r="EEE322" s="36"/>
      <c r="EEF322" s="36"/>
      <c r="EEG322" s="36"/>
      <c r="EEH322" s="36"/>
      <c r="EEI322" s="36"/>
      <c r="EEJ322" s="36"/>
      <c r="EEK322" s="36"/>
      <c r="EEL322" s="36"/>
      <c r="EEM322" s="36"/>
      <c r="EEN322" s="36"/>
      <c r="EEO322" s="36"/>
      <c r="EEP322" s="36"/>
      <c r="EEQ322" s="36"/>
      <c r="EER322" s="36"/>
      <c r="EES322" s="36"/>
      <c r="EET322" s="36"/>
      <c r="EEU322" s="36"/>
      <c r="EEV322" s="36"/>
      <c r="EEW322" s="36"/>
      <c r="EEX322" s="36"/>
      <c r="EEY322" s="36"/>
      <c r="EEZ322" s="36"/>
      <c r="EFA322" s="36"/>
      <c r="EFB322" s="36"/>
      <c r="EFC322" s="36"/>
      <c r="EFD322" s="36"/>
      <c r="EFE322" s="36"/>
      <c r="EFF322" s="36"/>
      <c r="EFG322" s="36"/>
      <c r="EFH322" s="36"/>
      <c r="EFI322" s="36"/>
      <c r="EFJ322" s="36"/>
      <c r="EFK322" s="36"/>
      <c r="EFL322" s="36"/>
      <c r="EFM322" s="36"/>
      <c r="EFN322" s="36"/>
      <c r="EFO322" s="36"/>
      <c r="EFP322" s="36"/>
      <c r="EFQ322" s="36"/>
      <c r="EFR322" s="36"/>
      <c r="EFS322" s="36"/>
      <c r="EFT322" s="36"/>
      <c r="EFU322" s="36"/>
      <c r="EFV322" s="36"/>
      <c r="EFW322" s="36"/>
      <c r="EFX322" s="36"/>
      <c r="EFY322" s="36"/>
      <c r="EFZ322" s="36"/>
      <c r="EGA322" s="36"/>
      <c r="EGB322" s="36"/>
      <c r="EGC322" s="36"/>
      <c r="EGD322" s="36"/>
      <c r="EGE322" s="36"/>
      <c r="EGF322" s="36"/>
      <c r="EGG322" s="36"/>
      <c r="EGH322" s="36"/>
      <c r="EGI322" s="36"/>
      <c r="EGJ322" s="36"/>
      <c r="EGK322" s="36"/>
      <c r="EGL322" s="36"/>
      <c r="EGM322" s="36"/>
      <c r="EGN322" s="36"/>
      <c r="EGO322" s="36"/>
      <c r="EGP322" s="36"/>
      <c r="EGQ322" s="36"/>
      <c r="EGR322" s="36"/>
      <c r="EGS322" s="36"/>
      <c r="EGT322" s="36"/>
      <c r="EGU322" s="36"/>
      <c r="EGV322" s="36"/>
      <c r="EGW322" s="36"/>
      <c r="EGX322" s="36"/>
      <c r="EGY322" s="36"/>
      <c r="EGZ322" s="36"/>
      <c r="EHA322" s="36"/>
      <c r="EHB322" s="36"/>
      <c r="EHC322" s="36"/>
      <c r="EHD322" s="36"/>
      <c r="EHE322" s="36"/>
      <c r="EHF322" s="36"/>
      <c r="EHG322" s="36"/>
      <c r="EHH322" s="36"/>
      <c r="EHI322" s="36"/>
      <c r="EHJ322" s="36"/>
      <c r="EHK322" s="36"/>
      <c r="EHL322" s="36"/>
      <c r="EHM322" s="36"/>
      <c r="EHN322" s="36"/>
      <c r="EHO322" s="36"/>
      <c r="EHP322" s="36"/>
      <c r="EHQ322" s="36"/>
      <c r="EHR322" s="36"/>
      <c r="EHS322" s="36"/>
      <c r="EHT322" s="36"/>
      <c r="EHU322" s="36"/>
      <c r="EHV322" s="36"/>
      <c r="EHW322" s="36"/>
      <c r="EHX322" s="36"/>
      <c r="EHY322" s="36"/>
      <c r="EHZ322" s="36"/>
      <c r="EIA322" s="36"/>
      <c r="EIB322" s="36"/>
      <c r="EIC322" s="36"/>
      <c r="EID322" s="36"/>
      <c r="EIE322" s="36"/>
      <c r="EIF322" s="36"/>
      <c r="EIG322" s="36"/>
      <c r="EIH322" s="36"/>
      <c r="EII322" s="36"/>
      <c r="EIJ322" s="36"/>
      <c r="EIK322" s="36"/>
      <c r="EIL322" s="36"/>
      <c r="EIM322" s="36"/>
      <c r="EIN322" s="36"/>
      <c r="EIO322" s="36"/>
      <c r="EIP322" s="36"/>
      <c r="EIQ322" s="36"/>
      <c r="EIR322" s="36"/>
      <c r="EIS322" s="36"/>
      <c r="EIT322" s="36"/>
      <c r="EIU322" s="36"/>
      <c r="EIV322" s="36"/>
      <c r="EIW322" s="36"/>
      <c r="EIX322" s="36"/>
      <c r="EIY322" s="36"/>
      <c r="EIZ322" s="36"/>
      <c r="EJA322" s="36"/>
      <c r="EJB322" s="36"/>
      <c r="EJC322" s="36"/>
      <c r="EJD322" s="36"/>
      <c r="EJE322" s="36"/>
      <c r="EJF322" s="36"/>
      <c r="EJG322" s="36"/>
      <c r="EJH322" s="36"/>
      <c r="EJI322" s="36"/>
      <c r="EJJ322" s="36"/>
      <c r="EJK322" s="36"/>
      <c r="EJL322" s="36"/>
      <c r="EJM322" s="36"/>
      <c r="EJN322" s="36"/>
      <c r="EJO322" s="36"/>
      <c r="EJP322" s="36"/>
      <c r="EJQ322" s="36"/>
      <c r="EJR322" s="36"/>
      <c r="EJS322" s="36"/>
      <c r="EJT322" s="36"/>
      <c r="EJU322" s="36"/>
      <c r="EJV322" s="36"/>
      <c r="EJW322" s="36"/>
      <c r="EJX322" s="36"/>
      <c r="EJY322" s="36"/>
      <c r="EJZ322" s="36"/>
      <c r="EKA322" s="36"/>
      <c r="EKB322" s="36"/>
      <c r="EKC322" s="36"/>
      <c r="EKD322" s="36"/>
      <c r="EKE322" s="36"/>
      <c r="EKF322" s="36"/>
      <c r="EKG322" s="36"/>
      <c r="EKH322" s="36"/>
      <c r="EKI322" s="36"/>
      <c r="EKJ322" s="36"/>
      <c r="EKK322" s="36"/>
      <c r="EKL322" s="36"/>
      <c r="EKM322" s="36"/>
      <c r="EKN322" s="36"/>
      <c r="EKO322" s="36"/>
      <c r="EKP322" s="36"/>
      <c r="EKQ322" s="36"/>
      <c r="EKR322" s="36"/>
      <c r="EKS322" s="36"/>
      <c r="EKT322" s="36"/>
      <c r="EKU322" s="36"/>
      <c r="EKV322" s="36"/>
      <c r="EKW322" s="36"/>
      <c r="EKX322" s="36"/>
      <c r="EKY322" s="36"/>
      <c r="EKZ322" s="36"/>
      <c r="ELA322" s="36"/>
      <c r="ELB322" s="36"/>
      <c r="ELC322" s="36"/>
      <c r="ELD322" s="36"/>
      <c r="ELE322" s="36"/>
      <c r="ELF322" s="36"/>
      <c r="ELG322" s="36"/>
      <c r="ELH322" s="36"/>
      <c r="ELI322" s="36"/>
      <c r="ELJ322" s="36"/>
      <c r="ELK322" s="36"/>
      <c r="ELL322" s="36"/>
      <c r="ELM322" s="36"/>
      <c r="ELN322" s="36"/>
      <c r="ELO322" s="36"/>
      <c r="ELP322" s="36"/>
      <c r="ELQ322" s="36"/>
      <c r="ELR322" s="36"/>
      <c r="ELS322" s="36"/>
      <c r="ELT322" s="36"/>
      <c r="ELU322" s="36"/>
      <c r="ELV322" s="36"/>
      <c r="ELW322" s="36"/>
      <c r="ELX322" s="36"/>
      <c r="ELY322" s="36"/>
      <c r="ELZ322" s="36"/>
      <c r="EMA322" s="36"/>
      <c r="EMB322" s="36"/>
      <c r="EMC322" s="36"/>
      <c r="EMD322" s="36"/>
      <c r="EME322" s="36"/>
      <c r="EMF322" s="36"/>
      <c r="EMG322" s="36"/>
      <c r="EMH322" s="36"/>
      <c r="EMI322" s="36"/>
      <c r="EMJ322" s="36"/>
      <c r="EMK322" s="36"/>
      <c r="EML322" s="36"/>
      <c r="EMM322" s="36"/>
      <c r="EMN322" s="36"/>
      <c r="EMO322" s="36"/>
      <c r="EMP322" s="36"/>
      <c r="EMQ322" s="36"/>
      <c r="EMR322" s="36"/>
      <c r="EMS322" s="36"/>
      <c r="EMT322" s="36"/>
      <c r="EMU322" s="36"/>
      <c r="EMV322" s="36"/>
      <c r="EMW322" s="36"/>
      <c r="EMX322" s="36"/>
      <c r="EMY322" s="36"/>
      <c r="EMZ322" s="36"/>
      <c r="ENA322" s="36"/>
      <c r="ENB322" s="36"/>
      <c r="ENC322" s="36"/>
      <c r="END322" s="36"/>
      <c r="ENE322" s="36"/>
      <c r="ENF322" s="36"/>
      <c r="ENG322" s="36"/>
      <c r="ENH322" s="36"/>
      <c r="ENI322" s="36"/>
      <c r="ENJ322" s="36"/>
      <c r="ENK322" s="36"/>
      <c r="ENL322" s="36"/>
      <c r="ENM322" s="36"/>
      <c r="ENN322" s="36"/>
      <c r="ENO322" s="36"/>
      <c r="ENP322" s="36"/>
      <c r="ENQ322" s="36"/>
      <c r="ENR322" s="36"/>
      <c r="ENS322" s="36"/>
      <c r="ENT322" s="36"/>
      <c r="ENU322" s="36"/>
      <c r="ENV322" s="36"/>
      <c r="ENW322" s="36"/>
      <c r="ENX322" s="36"/>
      <c r="ENY322" s="36"/>
      <c r="ENZ322" s="36"/>
      <c r="EOA322" s="36"/>
      <c r="EOB322" s="36"/>
      <c r="EOC322" s="36"/>
      <c r="EOD322" s="36"/>
      <c r="EOE322" s="36"/>
      <c r="EOF322" s="36"/>
      <c r="EOG322" s="36"/>
      <c r="EOH322" s="36"/>
      <c r="EOI322" s="36"/>
      <c r="EOJ322" s="36"/>
      <c r="EOK322" s="36"/>
      <c r="EOL322" s="36"/>
      <c r="EOM322" s="36"/>
      <c r="EON322" s="36"/>
      <c r="EOO322" s="36"/>
      <c r="EOP322" s="36"/>
      <c r="EOQ322" s="36"/>
      <c r="EOR322" s="36"/>
      <c r="EOS322" s="36"/>
      <c r="EOT322" s="36"/>
      <c r="EOU322" s="36"/>
      <c r="EOV322" s="36"/>
      <c r="EOW322" s="36"/>
      <c r="EOX322" s="36"/>
      <c r="EOY322" s="36"/>
      <c r="EOZ322" s="36"/>
      <c r="EPA322" s="36"/>
      <c r="EPB322" s="36"/>
      <c r="EPC322" s="36"/>
      <c r="EPD322" s="36"/>
      <c r="EPE322" s="36"/>
      <c r="EPF322" s="36"/>
      <c r="EPG322" s="36"/>
      <c r="EPH322" s="36"/>
      <c r="EPI322" s="36"/>
      <c r="EPJ322" s="36"/>
      <c r="EPK322" s="36"/>
      <c r="EPL322" s="36"/>
      <c r="EPM322" s="36"/>
      <c r="EPN322" s="36"/>
      <c r="EPO322" s="36"/>
      <c r="EPP322" s="36"/>
      <c r="EPQ322" s="36"/>
      <c r="EPR322" s="36"/>
      <c r="EPS322" s="36"/>
      <c r="EPT322" s="36"/>
      <c r="EPU322" s="36"/>
      <c r="EPV322" s="36"/>
      <c r="EPW322" s="36"/>
      <c r="EPX322" s="36"/>
      <c r="EPY322" s="36"/>
      <c r="EPZ322" s="36"/>
      <c r="EQA322" s="36"/>
      <c r="EQB322" s="36"/>
      <c r="EQC322" s="36"/>
      <c r="EQD322" s="36"/>
      <c r="EQE322" s="36"/>
      <c r="EQF322" s="36"/>
      <c r="EQG322" s="36"/>
      <c r="EQH322" s="36"/>
      <c r="EQI322" s="36"/>
      <c r="EQJ322" s="36"/>
      <c r="EQK322" s="36"/>
      <c r="EQL322" s="36"/>
      <c r="EQM322" s="36"/>
      <c r="EQN322" s="36"/>
      <c r="EQO322" s="36"/>
      <c r="EQP322" s="36"/>
      <c r="EQQ322" s="36"/>
      <c r="EQR322" s="36"/>
      <c r="EQS322" s="36"/>
      <c r="EQT322" s="36"/>
      <c r="EQU322" s="36"/>
      <c r="EQV322" s="36"/>
      <c r="EQW322" s="36"/>
      <c r="EQX322" s="36"/>
      <c r="EQY322" s="36"/>
      <c r="EQZ322" s="36"/>
      <c r="ERA322" s="36"/>
      <c r="ERB322" s="36"/>
      <c r="ERC322" s="36"/>
      <c r="ERD322" s="36"/>
      <c r="ERE322" s="36"/>
      <c r="ERF322" s="36"/>
      <c r="ERG322" s="36"/>
      <c r="ERH322" s="36"/>
      <c r="ERI322" s="36"/>
      <c r="ERJ322" s="36"/>
      <c r="ERK322" s="36"/>
      <c r="ERL322" s="36"/>
      <c r="ERM322" s="36"/>
      <c r="ERN322" s="36"/>
      <c r="ERO322" s="36"/>
      <c r="ERP322" s="36"/>
      <c r="ERQ322" s="36"/>
      <c r="ERR322" s="36"/>
      <c r="ERS322" s="36"/>
      <c r="ERT322" s="36"/>
      <c r="ERU322" s="36"/>
      <c r="ERV322" s="36"/>
      <c r="ERW322" s="36"/>
      <c r="ERX322" s="36"/>
      <c r="ERY322" s="36"/>
      <c r="ERZ322" s="36"/>
      <c r="ESA322" s="36"/>
      <c r="ESB322" s="36"/>
      <c r="ESC322" s="36"/>
      <c r="ESD322" s="36"/>
      <c r="ESE322" s="36"/>
      <c r="ESF322" s="36"/>
      <c r="ESG322" s="36"/>
      <c r="ESH322" s="36"/>
      <c r="ESI322" s="36"/>
      <c r="ESJ322" s="36"/>
      <c r="ESK322" s="36"/>
      <c r="ESL322" s="36"/>
      <c r="ESM322" s="36"/>
      <c r="ESN322" s="36"/>
      <c r="ESO322" s="36"/>
      <c r="ESP322" s="36"/>
      <c r="ESQ322" s="36"/>
      <c r="ESR322" s="36"/>
      <c r="ESS322" s="36"/>
      <c r="EST322" s="36"/>
      <c r="ESU322" s="36"/>
      <c r="ESV322" s="36"/>
      <c r="ESW322" s="36"/>
      <c r="ESX322" s="36"/>
      <c r="ESY322" s="36"/>
      <c r="ESZ322" s="36"/>
      <c r="ETA322" s="36"/>
      <c r="ETB322" s="36"/>
      <c r="ETC322" s="36"/>
      <c r="ETD322" s="36"/>
      <c r="ETE322" s="36"/>
      <c r="ETF322" s="36"/>
      <c r="ETG322" s="36"/>
      <c r="ETH322" s="36"/>
      <c r="ETI322" s="36"/>
      <c r="ETJ322" s="36"/>
      <c r="ETK322" s="36"/>
      <c r="ETL322" s="36"/>
      <c r="ETM322" s="36"/>
      <c r="ETN322" s="36"/>
      <c r="ETO322" s="36"/>
      <c r="ETP322" s="36"/>
      <c r="ETQ322" s="36"/>
      <c r="ETR322" s="36"/>
      <c r="ETS322" s="36"/>
      <c r="ETT322" s="36"/>
      <c r="ETU322" s="36"/>
      <c r="ETV322" s="36"/>
      <c r="ETW322" s="36"/>
      <c r="ETX322" s="36"/>
      <c r="ETY322" s="36"/>
      <c r="ETZ322" s="36"/>
      <c r="EUA322" s="36"/>
      <c r="EUB322" s="36"/>
      <c r="EUC322" s="36"/>
      <c r="EUD322" s="36"/>
      <c r="EUE322" s="36"/>
      <c r="EUF322" s="36"/>
      <c r="EUG322" s="36"/>
      <c r="EUH322" s="36"/>
      <c r="EUI322" s="36"/>
      <c r="EUJ322" s="36"/>
      <c r="EUK322" s="36"/>
      <c r="EUL322" s="36"/>
      <c r="EUM322" s="36"/>
      <c r="EUN322" s="36"/>
      <c r="EUO322" s="36"/>
      <c r="EUP322" s="36"/>
      <c r="EUQ322" s="36"/>
      <c r="EUR322" s="36"/>
      <c r="EUS322" s="36"/>
      <c r="EUT322" s="36"/>
      <c r="EUU322" s="36"/>
      <c r="EUV322" s="36"/>
      <c r="EUW322" s="36"/>
      <c r="EUX322" s="36"/>
      <c r="EUY322" s="36"/>
      <c r="EUZ322" s="36"/>
      <c r="EVA322" s="36"/>
      <c r="EVB322" s="36"/>
      <c r="EVC322" s="36"/>
      <c r="EVD322" s="36"/>
      <c r="EVE322" s="36"/>
      <c r="EVF322" s="36"/>
      <c r="EVG322" s="36"/>
      <c r="EVH322" s="36"/>
      <c r="EVI322" s="36"/>
      <c r="EVJ322" s="36"/>
      <c r="EVK322" s="36"/>
      <c r="EVL322" s="36"/>
      <c r="EVM322" s="36"/>
      <c r="EVN322" s="36"/>
      <c r="EVO322" s="36"/>
      <c r="EVP322" s="36"/>
      <c r="EVQ322" s="36"/>
      <c r="EVR322" s="36"/>
      <c r="EVS322" s="36"/>
      <c r="EVT322" s="36"/>
      <c r="EVU322" s="36"/>
      <c r="EVV322" s="36"/>
      <c r="EVW322" s="36"/>
      <c r="EVX322" s="36"/>
      <c r="EVY322" s="36"/>
      <c r="EVZ322" s="36"/>
      <c r="EWA322" s="36"/>
      <c r="EWB322" s="36"/>
      <c r="EWC322" s="36"/>
      <c r="EWD322" s="36"/>
      <c r="EWE322" s="36"/>
      <c r="EWF322" s="36"/>
      <c r="EWG322" s="36"/>
      <c r="EWH322" s="36"/>
      <c r="EWI322" s="36"/>
      <c r="EWJ322" s="36"/>
      <c r="EWK322" s="36"/>
      <c r="EWL322" s="36"/>
      <c r="EWM322" s="36"/>
      <c r="EWN322" s="36"/>
      <c r="EWO322" s="36"/>
      <c r="EWP322" s="36"/>
      <c r="EWQ322" s="36"/>
      <c r="EWR322" s="36"/>
      <c r="EWS322" s="36"/>
      <c r="EWT322" s="36"/>
      <c r="EWU322" s="36"/>
      <c r="EWV322" s="36"/>
      <c r="EWW322" s="36"/>
      <c r="EWX322" s="36"/>
      <c r="EWY322" s="36"/>
      <c r="EWZ322" s="36"/>
      <c r="EXA322" s="36"/>
      <c r="EXB322" s="36"/>
      <c r="EXC322" s="36"/>
      <c r="EXD322" s="36"/>
      <c r="EXE322" s="36"/>
      <c r="EXF322" s="36"/>
      <c r="EXG322" s="36"/>
      <c r="EXH322" s="36"/>
      <c r="EXI322" s="36"/>
      <c r="EXJ322" s="36"/>
      <c r="EXK322" s="36"/>
      <c r="EXL322" s="36"/>
      <c r="EXM322" s="36"/>
      <c r="EXN322" s="36"/>
      <c r="EXO322" s="36"/>
      <c r="EXP322" s="36"/>
      <c r="EXQ322" s="36"/>
      <c r="EXR322" s="36"/>
      <c r="EXS322" s="36"/>
      <c r="EXT322" s="36"/>
      <c r="EXU322" s="36"/>
      <c r="EXV322" s="36"/>
      <c r="EXW322" s="36"/>
      <c r="EXX322" s="36"/>
      <c r="EXY322" s="36"/>
      <c r="EXZ322" s="36"/>
      <c r="EYA322" s="36"/>
      <c r="EYB322" s="36"/>
      <c r="EYC322" s="36"/>
      <c r="EYD322" s="36"/>
      <c r="EYE322" s="36"/>
      <c r="EYF322" s="36"/>
      <c r="EYG322" s="36"/>
      <c r="EYH322" s="36"/>
      <c r="EYI322" s="36"/>
      <c r="EYJ322" s="36"/>
      <c r="EYK322" s="36"/>
      <c r="EYL322" s="36"/>
      <c r="EYM322" s="36"/>
      <c r="EYN322" s="36"/>
      <c r="EYO322" s="36"/>
      <c r="EYP322" s="36"/>
      <c r="EYQ322" s="36"/>
      <c r="EYR322" s="36"/>
      <c r="EYS322" s="36"/>
      <c r="EYT322" s="36"/>
      <c r="EYU322" s="36"/>
      <c r="EYV322" s="36"/>
      <c r="EYW322" s="36"/>
      <c r="EYX322" s="36"/>
      <c r="EYY322" s="36"/>
      <c r="EYZ322" s="36"/>
      <c r="EZA322" s="36"/>
      <c r="EZB322" s="36"/>
      <c r="EZC322" s="36"/>
      <c r="EZD322" s="36"/>
      <c r="EZE322" s="36"/>
      <c r="EZF322" s="36"/>
      <c r="EZG322" s="36"/>
      <c r="EZH322" s="36"/>
      <c r="EZI322" s="36"/>
      <c r="EZJ322" s="36"/>
      <c r="EZK322" s="36"/>
      <c r="EZL322" s="36"/>
      <c r="EZM322" s="36"/>
      <c r="EZN322" s="36"/>
      <c r="EZO322" s="36"/>
      <c r="EZP322" s="36"/>
      <c r="EZQ322" s="36"/>
      <c r="EZR322" s="36"/>
      <c r="EZS322" s="36"/>
      <c r="EZT322" s="36"/>
      <c r="EZU322" s="36"/>
      <c r="EZV322" s="36"/>
      <c r="EZW322" s="36"/>
      <c r="EZX322" s="36"/>
      <c r="EZY322" s="36"/>
      <c r="EZZ322" s="36"/>
      <c r="FAA322" s="36"/>
      <c r="FAB322" s="36"/>
      <c r="FAC322" s="36"/>
      <c r="FAD322" s="36"/>
      <c r="FAE322" s="36"/>
      <c r="FAF322" s="36"/>
      <c r="FAG322" s="36"/>
      <c r="FAH322" s="36"/>
      <c r="FAI322" s="36"/>
      <c r="FAJ322" s="36"/>
      <c r="FAK322" s="36"/>
      <c r="FAL322" s="36"/>
      <c r="FAM322" s="36"/>
      <c r="FAN322" s="36"/>
      <c r="FAO322" s="36"/>
      <c r="FAP322" s="36"/>
      <c r="FAQ322" s="36"/>
      <c r="FAR322" s="36"/>
      <c r="FAS322" s="36"/>
      <c r="FAT322" s="36"/>
      <c r="FAU322" s="36"/>
      <c r="FAV322" s="36"/>
      <c r="FAW322" s="36"/>
      <c r="FAX322" s="36"/>
      <c r="FAY322" s="36"/>
      <c r="FAZ322" s="36"/>
      <c r="FBA322" s="36"/>
      <c r="FBB322" s="36"/>
      <c r="FBC322" s="36"/>
      <c r="FBD322" s="36"/>
      <c r="FBE322" s="36"/>
      <c r="FBF322" s="36"/>
      <c r="FBG322" s="36"/>
      <c r="FBH322" s="36"/>
      <c r="FBI322" s="36"/>
      <c r="FBJ322" s="36"/>
      <c r="FBK322" s="36"/>
      <c r="FBL322" s="36"/>
      <c r="FBM322" s="36"/>
      <c r="FBN322" s="36"/>
      <c r="FBO322" s="36"/>
      <c r="FBP322" s="36"/>
      <c r="FBQ322" s="36"/>
      <c r="FBR322" s="36"/>
      <c r="FBS322" s="36"/>
      <c r="FBT322" s="36"/>
      <c r="FBU322" s="36"/>
      <c r="FBV322" s="36"/>
      <c r="FBW322" s="36"/>
      <c r="FBX322" s="36"/>
      <c r="FBY322" s="36"/>
      <c r="FBZ322" s="36"/>
      <c r="FCA322" s="36"/>
      <c r="FCB322" s="36"/>
      <c r="FCC322" s="36"/>
      <c r="FCD322" s="36"/>
      <c r="FCE322" s="36"/>
      <c r="FCF322" s="36"/>
      <c r="FCG322" s="36"/>
      <c r="FCH322" s="36"/>
      <c r="FCI322" s="36"/>
      <c r="FCJ322" s="36"/>
      <c r="FCK322" s="36"/>
      <c r="FCL322" s="36"/>
      <c r="FCM322" s="36"/>
      <c r="FCN322" s="36"/>
      <c r="FCO322" s="36"/>
      <c r="FCP322" s="36"/>
      <c r="FCQ322" s="36"/>
      <c r="FCR322" s="36"/>
      <c r="FCS322" s="36"/>
      <c r="FCT322" s="36"/>
      <c r="FCU322" s="36"/>
      <c r="FCV322" s="36"/>
      <c r="FCW322" s="36"/>
      <c r="FCX322" s="36"/>
      <c r="FCY322" s="36"/>
      <c r="FCZ322" s="36"/>
      <c r="FDA322" s="36"/>
      <c r="FDB322" s="36"/>
      <c r="FDC322" s="36"/>
      <c r="FDD322" s="36"/>
      <c r="FDE322" s="36"/>
      <c r="FDF322" s="36"/>
      <c r="FDG322" s="36"/>
      <c r="FDH322" s="36"/>
      <c r="FDI322" s="36"/>
      <c r="FDJ322" s="36"/>
      <c r="FDK322" s="36"/>
      <c r="FDL322" s="36"/>
      <c r="FDM322" s="36"/>
      <c r="FDN322" s="36"/>
      <c r="FDO322" s="36"/>
      <c r="FDP322" s="36"/>
      <c r="FDQ322" s="36"/>
      <c r="FDR322" s="36"/>
      <c r="FDS322" s="36"/>
      <c r="FDT322" s="36"/>
      <c r="FDU322" s="36"/>
      <c r="FDV322" s="36"/>
      <c r="FDW322" s="36"/>
      <c r="FDX322" s="36"/>
      <c r="FDY322" s="36"/>
      <c r="FDZ322" s="36"/>
      <c r="FEA322" s="36"/>
      <c r="FEB322" s="36"/>
      <c r="FEC322" s="36"/>
      <c r="FED322" s="36"/>
      <c r="FEE322" s="36"/>
      <c r="FEF322" s="36"/>
      <c r="FEG322" s="36"/>
      <c r="FEH322" s="36"/>
      <c r="FEI322" s="36"/>
      <c r="FEJ322" s="36"/>
      <c r="FEK322" s="36"/>
      <c r="FEL322" s="36"/>
      <c r="FEM322" s="36"/>
      <c r="FEN322" s="36"/>
      <c r="FEO322" s="36"/>
      <c r="FEP322" s="36"/>
      <c r="FEQ322" s="36"/>
      <c r="FER322" s="36"/>
      <c r="FES322" s="36"/>
      <c r="FET322" s="36"/>
      <c r="FEU322" s="36"/>
      <c r="FEV322" s="36"/>
      <c r="FEW322" s="36"/>
      <c r="FEX322" s="36"/>
      <c r="FEY322" s="36"/>
      <c r="FEZ322" s="36"/>
      <c r="FFA322" s="36"/>
      <c r="FFB322" s="36"/>
      <c r="FFC322" s="36"/>
      <c r="FFD322" s="36"/>
      <c r="FFE322" s="36"/>
      <c r="FFF322" s="36"/>
      <c r="FFG322" s="36"/>
      <c r="FFH322" s="36"/>
      <c r="FFI322" s="36"/>
      <c r="FFJ322" s="36"/>
      <c r="FFK322" s="36"/>
      <c r="FFL322" s="36"/>
      <c r="FFM322" s="36"/>
      <c r="FFN322" s="36"/>
      <c r="FFO322" s="36"/>
      <c r="FFP322" s="36"/>
      <c r="FFQ322" s="36"/>
      <c r="FFR322" s="36"/>
      <c r="FFS322" s="36"/>
      <c r="FFT322" s="36"/>
      <c r="FFU322" s="36"/>
      <c r="FFV322" s="36"/>
      <c r="FFW322" s="36"/>
      <c r="FFX322" s="36"/>
      <c r="FFY322" s="36"/>
      <c r="FFZ322" s="36"/>
      <c r="FGA322" s="36"/>
      <c r="FGB322" s="36"/>
      <c r="FGC322" s="36"/>
      <c r="FGD322" s="36"/>
      <c r="FGE322" s="36"/>
      <c r="FGF322" s="36"/>
      <c r="FGG322" s="36"/>
      <c r="FGH322" s="36"/>
      <c r="FGI322" s="36"/>
      <c r="FGJ322" s="36"/>
      <c r="FGK322" s="36"/>
      <c r="FGL322" s="36"/>
      <c r="FGM322" s="36"/>
      <c r="FGN322" s="36"/>
      <c r="FGO322" s="36"/>
      <c r="FGP322" s="36"/>
      <c r="FGQ322" s="36"/>
      <c r="FGR322" s="36"/>
      <c r="FGS322" s="36"/>
      <c r="FGT322" s="36"/>
      <c r="FGU322" s="36"/>
      <c r="FGV322" s="36"/>
      <c r="FGW322" s="36"/>
      <c r="FGX322" s="36"/>
      <c r="FGY322" s="36"/>
      <c r="FGZ322" s="36"/>
      <c r="FHA322" s="36"/>
      <c r="FHB322" s="36"/>
      <c r="FHC322" s="36"/>
      <c r="FHD322" s="36"/>
      <c r="FHE322" s="36"/>
      <c r="FHF322" s="36"/>
      <c r="FHG322" s="36"/>
      <c r="FHH322" s="36"/>
      <c r="FHI322" s="36"/>
      <c r="FHJ322" s="36"/>
      <c r="FHK322" s="36"/>
      <c r="FHL322" s="36"/>
      <c r="FHM322" s="36"/>
      <c r="FHN322" s="36"/>
      <c r="FHO322" s="36"/>
      <c r="FHP322" s="36"/>
      <c r="FHQ322" s="36"/>
      <c r="FHR322" s="36"/>
      <c r="FHS322" s="36"/>
      <c r="FHT322" s="36"/>
      <c r="FHU322" s="36"/>
      <c r="FHV322" s="36"/>
      <c r="FHW322" s="36"/>
      <c r="FHX322" s="36"/>
      <c r="FHY322" s="36"/>
      <c r="FHZ322" s="36"/>
      <c r="FIA322" s="36"/>
      <c r="FIB322" s="36"/>
      <c r="FIC322" s="36"/>
      <c r="FID322" s="36"/>
      <c r="FIE322" s="36"/>
      <c r="FIF322" s="36"/>
      <c r="FIG322" s="36"/>
      <c r="FIH322" s="36"/>
      <c r="FII322" s="36"/>
      <c r="FIJ322" s="36"/>
      <c r="FIK322" s="36"/>
      <c r="FIL322" s="36"/>
      <c r="FIM322" s="36"/>
      <c r="FIN322" s="36"/>
      <c r="FIO322" s="36"/>
      <c r="FIP322" s="36"/>
      <c r="FIQ322" s="36"/>
      <c r="FIR322" s="36"/>
      <c r="FIS322" s="36"/>
      <c r="FIT322" s="36"/>
      <c r="FIU322" s="36"/>
      <c r="FIV322" s="36"/>
      <c r="FIW322" s="36"/>
      <c r="FIX322" s="36"/>
      <c r="FIY322" s="36"/>
      <c r="FIZ322" s="36"/>
      <c r="FJA322" s="36"/>
      <c r="FJB322" s="36"/>
      <c r="FJC322" s="36"/>
      <c r="FJD322" s="36"/>
      <c r="FJE322" s="36"/>
      <c r="FJF322" s="36"/>
      <c r="FJG322" s="36"/>
      <c r="FJH322" s="36"/>
      <c r="FJI322" s="36"/>
      <c r="FJJ322" s="36"/>
      <c r="FJK322" s="36"/>
      <c r="FJL322" s="36"/>
      <c r="FJM322" s="36"/>
      <c r="FJN322" s="36"/>
      <c r="FJO322" s="36"/>
      <c r="FJP322" s="36"/>
      <c r="FJQ322" s="36"/>
      <c r="FJR322" s="36"/>
      <c r="FJS322" s="36"/>
      <c r="FJT322" s="36"/>
      <c r="FJU322" s="36"/>
      <c r="FJV322" s="36"/>
      <c r="FJW322" s="36"/>
      <c r="FJX322" s="36"/>
      <c r="FJY322" s="36"/>
      <c r="FJZ322" s="36"/>
      <c r="FKA322" s="36"/>
      <c r="FKB322" s="36"/>
      <c r="FKC322" s="36"/>
      <c r="FKD322" s="36"/>
      <c r="FKE322" s="36"/>
      <c r="FKF322" s="36"/>
      <c r="FKG322" s="36"/>
      <c r="FKH322" s="36"/>
      <c r="FKI322" s="36"/>
      <c r="FKJ322" s="36"/>
      <c r="FKK322" s="36"/>
      <c r="FKL322" s="36"/>
      <c r="FKM322" s="36"/>
      <c r="FKN322" s="36"/>
      <c r="FKO322" s="36"/>
      <c r="FKP322" s="36"/>
      <c r="FKQ322" s="36"/>
      <c r="FKR322" s="36"/>
      <c r="FKS322" s="36"/>
      <c r="FKT322" s="36"/>
      <c r="FKU322" s="36"/>
      <c r="FKV322" s="36"/>
      <c r="FKW322" s="36"/>
      <c r="FKX322" s="36"/>
      <c r="FKY322" s="36"/>
      <c r="FKZ322" s="36"/>
      <c r="FLA322" s="36"/>
      <c r="FLB322" s="36"/>
      <c r="FLC322" s="36"/>
      <c r="FLD322" s="36"/>
      <c r="FLE322" s="36"/>
      <c r="FLF322" s="36"/>
      <c r="FLG322" s="36"/>
      <c r="FLH322" s="36"/>
      <c r="FLI322" s="36"/>
      <c r="FLJ322" s="36"/>
      <c r="FLK322" s="36"/>
      <c r="FLL322" s="36"/>
      <c r="FLM322" s="36"/>
      <c r="FLN322" s="36"/>
      <c r="FLO322" s="36"/>
      <c r="FLP322" s="36"/>
      <c r="FLQ322" s="36"/>
      <c r="FLR322" s="36"/>
      <c r="FLS322" s="36"/>
      <c r="FLT322" s="36"/>
      <c r="FLU322" s="36"/>
      <c r="FLV322" s="36"/>
      <c r="FLW322" s="36"/>
      <c r="FLX322" s="36"/>
      <c r="FLY322" s="36"/>
      <c r="FLZ322" s="36"/>
      <c r="FMA322" s="36"/>
      <c r="FMB322" s="36"/>
      <c r="FMC322" s="36"/>
      <c r="FMD322" s="36"/>
      <c r="FME322" s="36"/>
      <c r="FMF322" s="36"/>
      <c r="FMG322" s="36"/>
      <c r="FMH322" s="36"/>
      <c r="FMI322" s="36"/>
      <c r="FMJ322" s="36"/>
      <c r="FMK322" s="36"/>
      <c r="FML322" s="36"/>
      <c r="FMM322" s="36"/>
      <c r="FMN322" s="36"/>
      <c r="FMO322" s="36"/>
      <c r="FMP322" s="36"/>
      <c r="FMQ322" s="36"/>
      <c r="FMR322" s="36"/>
      <c r="FMS322" s="36"/>
      <c r="FMT322" s="36"/>
      <c r="FMU322" s="36"/>
      <c r="FMV322" s="36"/>
      <c r="FMW322" s="36"/>
      <c r="FMX322" s="36"/>
      <c r="FMY322" s="36"/>
      <c r="FMZ322" s="36"/>
      <c r="FNA322" s="36"/>
      <c r="FNB322" s="36"/>
      <c r="FNC322" s="36"/>
      <c r="FND322" s="36"/>
      <c r="FNE322" s="36"/>
      <c r="FNF322" s="36"/>
      <c r="FNG322" s="36"/>
      <c r="FNH322" s="36"/>
      <c r="FNI322" s="36"/>
      <c r="FNJ322" s="36"/>
      <c r="FNK322" s="36"/>
      <c r="FNL322" s="36"/>
      <c r="FNM322" s="36"/>
      <c r="FNN322" s="36"/>
      <c r="FNO322" s="36"/>
      <c r="FNP322" s="36"/>
      <c r="FNQ322" s="36"/>
      <c r="FNR322" s="36"/>
      <c r="FNS322" s="36"/>
      <c r="FNT322" s="36"/>
      <c r="FNU322" s="36"/>
      <c r="FNV322" s="36"/>
      <c r="FNW322" s="36"/>
      <c r="FNX322" s="36"/>
      <c r="FNY322" s="36"/>
      <c r="FNZ322" s="36"/>
      <c r="FOA322" s="36"/>
      <c r="FOB322" s="36"/>
      <c r="FOC322" s="36"/>
      <c r="FOD322" s="36"/>
      <c r="FOE322" s="36"/>
      <c r="FOF322" s="36"/>
      <c r="FOG322" s="36"/>
      <c r="FOH322" s="36"/>
      <c r="FOI322" s="36"/>
      <c r="FOJ322" s="36"/>
      <c r="FOK322" s="36"/>
      <c r="FOL322" s="36"/>
      <c r="FOM322" s="36"/>
      <c r="FON322" s="36"/>
      <c r="FOO322" s="36"/>
      <c r="FOP322" s="36"/>
      <c r="FOQ322" s="36"/>
      <c r="FOR322" s="36"/>
      <c r="FOS322" s="36"/>
      <c r="FOT322" s="36"/>
      <c r="FOU322" s="36"/>
      <c r="FOV322" s="36"/>
      <c r="FOW322" s="36"/>
      <c r="FOX322" s="36"/>
      <c r="FOY322" s="36"/>
      <c r="FOZ322" s="36"/>
      <c r="FPA322" s="36"/>
      <c r="FPB322" s="36"/>
      <c r="FPC322" s="36"/>
      <c r="FPD322" s="36"/>
      <c r="FPE322" s="36"/>
      <c r="FPF322" s="36"/>
      <c r="FPG322" s="36"/>
      <c r="FPH322" s="36"/>
      <c r="FPI322" s="36"/>
      <c r="FPJ322" s="36"/>
      <c r="FPK322" s="36"/>
      <c r="FPL322" s="36"/>
      <c r="FPM322" s="36"/>
      <c r="FPN322" s="36"/>
      <c r="FPO322" s="36"/>
      <c r="FPP322" s="36"/>
      <c r="FPQ322" s="36"/>
      <c r="FPR322" s="36"/>
      <c r="FPS322" s="36"/>
      <c r="FPT322" s="36"/>
      <c r="FPU322" s="36"/>
      <c r="FPV322" s="36"/>
      <c r="FPW322" s="36"/>
      <c r="FPX322" s="36"/>
      <c r="FPY322" s="36"/>
      <c r="FPZ322" s="36"/>
      <c r="FQA322" s="36"/>
      <c r="FQB322" s="36"/>
      <c r="FQC322" s="36"/>
      <c r="FQD322" s="36"/>
      <c r="FQE322" s="36"/>
      <c r="FQF322" s="36"/>
      <c r="FQG322" s="36"/>
      <c r="FQH322" s="36"/>
      <c r="FQI322" s="36"/>
      <c r="FQJ322" s="36"/>
      <c r="FQK322" s="36"/>
      <c r="FQL322" s="36"/>
      <c r="FQM322" s="36"/>
      <c r="FQN322" s="36"/>
      <c r="FQO322" s="36"/>
      <c r="FQP322" s="36"/>
      <c r="FQQ322" s="36"/>
      <c r="FQR322" s="36"/>
      <c r="FQS322" s="36"/>
      <c r="FQT322" s="36"/>
      <c r="FQU322" s="36"/>
      <c r="FQV322" s="36"/>
      <c r="FQW322" s="36"/>
      <c r="FQX322" s="36"/>
      <c r="FQY322" s="36"/>
      <c r="FQZ322" s="36"/>
      <c r="FRA322" s="36"/>
      <c r="FRB322" s="36"/>
      <c r="FRC322" s="36"/>
      <c r="FRD322" s="36"/>
      <c r="FRE322" s="36"/>
      <c r="FRF322" s="36"/>
      <c r="FRG322" s="36"/>
      <c r="FRH322" s="36"/>
      <c r="FRI322" s="36"/>
      <c r="FRJ322" s="36"/>
      <c r="FRK322" s="36"/>
      <c r="FRL322" s="36"/>
      <c r="FRM322" s="36"/>
      <c r="FRN322" s="36"/>
      <c r="FRO322" s="36"/>
      <c r="FRP322" s="36"/>
      <c r="FRQ322" s="36"/>
      <c r="FRR322" s="36"/>
      <c r="FRS322" s="36"/>
      <c r="FRT322" s="36"/>
      <c r="FRU322" s="36"/>
      <c r="FRV322" s="36"/>
      <c r="FRW322" s="36"/>
      <c r="FRX322" s="36"/>
      <c r="FRY322" s="36"/>
      <c r="FRZ322" s="36"/>
      <c r="FSA322" s="36"/>
      <c r="FSB322" s="36"/>
      <c r="FSC322" s="36"/>
      <c r="FSD322" s="36"/>
      <c r="FSE322" s="36"/>
      <c r="FSF322" s="36"/>
      <c r="FSG322" s="36"/>
      <c r="FSH322" s="36"/>
      <c r="FSI322" s="36"/>
      <c r="FSJ322" s="36"/>
      <c r="FSK322" s="36"/>
      <c r="FSL322" s="36"/>
      <c r="FSM322" s="36"/>
      <c r="FSN322" s="36"/>
      <c r="FSO322" s="36"/>
      <c r="FSP322" s="36"/>
      <c r="FSQ322" s="36"/>
      <c r="FSR322" s="36"/>
      <c r="FSS322" s="36"/>
      <c r="FST322" s="36"/>
      <c r="FSU322" s="36"/>
      <c r="FSV322" s="36"/>
      <c r="FSW322" s="36"/>
      <c r="FSX322" s="36"/>
      <c r="FSY322" s="36"/>
      <c r="FSZ322" s="36"/>
      <c r="FTA322" s="36"/>
      <c r="FTB322" s="36"/>
      <c r="FTC322" s="36"/>
      <c r="FTD322" s="36"/>
      <c r="FTE322" s="36"/>
      <c r="FTF322" s="36"/>
      <c r="FTG322" s="36"/>
      <c r="FTH322" s="36"/>
      <c r="FTI322" s="36"/>
      <c r="FTJ322" s="36"/>
      <c r="FTK322" s="36"/>
      <c r="FTL322" s="36"/>
      <c r="FTM322" s="36"/>
      <c r="FTN322" s="36"/>
      <c r="FTO322" s="36"/>
      <c r="FTP322" s="36"/>
      <c r="FTQ322" s="36"/>
      <c r="FTR322" s="36"/>
      <c r="FTS322" s="36"/>
      <c r="FTT322" s="36"/>
      <c r="FTU322" s="36"/>
      <c r="FTV322" s="36"/>
      <c r="FTW322" s="36"/>
      <c r="FTX322" s="36"/>
      <c r="FTY322" s="36"/>
      <c r="FTZ322" s="36"/>
      <c r="FUA322" s="36"/>
      <c r="FUB322" s="36"/>
      <c r="FUC322" s="36"/>
      <c r="FUD322" s="36"/>
      <c r="FUE322" s="36"/>
      <c r="FUF322" s="36"/>
      <c r="FUG322" s="36"/>
      <c r="FUH322" s="36"/>
      <c r="FUI322" s="36"/>
      <c r="FUJ322" s="36"/>
      <c r="FUK322" s="36"/>
      <c r="FUL322" s="36"/>
      <c r="FUM322" s="36"/>
      <c r="FUN322" s="36"/>
      <c r="FUO322" s="36"/>
      <c r="FUP322" s="36"/>
      <c r="FUQ322" s="36"/>
      <c r="FUR322" s="36"/>
      <c r="FUS322" s="36"/>
      <c r="FUT322" s="36"/>
      <c r="FUU322" s="36"/>
      <c r="FUV322" s="36"/>
      <c r="FUW322" s="36"/>
      <c r="FUX322" s="36"/>
      <c r="FUY322" s="36"/>
      <c r="FUZ322" s="36"/>
      <c r="FVA322" s="36"/>
      <c r="FVB322" s="36"/>
      <c r="FVC322" s="36"/>
      <c r="FVD322" s="36"/>
      <c r="FVE322" s="36"/>
      <c r="FVF322" s="36"/>
      <c r="FVG322" s="36"/>
      <c r="FVH322" s="36"/>
      <c r="FVI322" s="36"/>
      <c r="FVJ322" s="36"/>
      <c r="FVK322" s="36"/>
      <c r="FVL322" s="36"/>
      <c r="FVM322" s="36"/>
      <c r="FVN322" s="36"/>
      <c r="FVO322" s="36"/>
      <c r="FVP322" s="36"/>
      <c r="FVQ322" s="36"/>
      <c r="FVR322" s="36"/>
      <c r="FVS322" s="36"/>
      <c r="FVT322" s="36"/>
      <c r="FVU322" s="36"/>
      <c r="FVV322" s="36"/>
      <c r="FVW322" s="36"/>
      <c r="FVX322" s="36"/>
      <c r="FVY322" s="36"/>
      <c r="FVZ322" s="36"/>
      <c r="FWA322" s="36"/>
      <c r="FWB322" s="36"/>
      <c r="FWC322" s="36"/>
      <c r="FWD322" s="36"/>
      <c r="FWE322" s="36"/>
      <c r="FWF322" s="36"/>
      <c r="FWG322" s="36"/>
      <c r="FWH322" s="36"/>
      <c r="FWI322" s="36"/>
      <c r="FWJ322" s="36"/>
      <c r="FWK322" s="36"/>
      <c r="FWL322" s="36"/>
      <c r="FWM322" s="36"/>
      <c r="FWN322" s="36"/>
      <c r="FWO322" s="36"/>
      <c r="FWP322" s="36"/>
      <c r="FWQ322" s="36"/>
      <c r="FWR322" s="36"/>
      <c r="FWS322" s="36"/>
      <c r="FWT322" s="36"/>
      <c r="FWU322" s="36"/>
      <c r="FWV322" s="36"/>
      <c r="FWW322" s="36"/>
      <c r="FWX322" s="36"/>
      <c r="FWY322" s="36"/>
      <c r="FWZ322" s="36"/>
      <c r="FXA322" s="36"/>
      <c r="FXB322" s="36"/>
      <c r="FXC322" s="36"/>
      <c r="FXD322" s="36"/>
      <c r="FXE322" s="36"/>
      <c r="FXF322" s="36"/>
      <c r="FXG322" s="36"/>
      <c r="FXH322" s="36"/>
      <c r="FXI322" s="36"/>
      <c r="FXJ322" s="36"/>
      <c r="FXK322" s="36"/>
      <c r="FXL322" s="36"/>
      <c r="FXM322" s="36"/>
      <c r="FXN322" s="36"/>
      <c r="FXO322" s="36"/>
      <c r="FXP322" s="36"/>
      <c r="FXQ322" s="36"/>
      <c r="FXR322" s="36"/>
      <c r="FXS322" s="36"/>
      <c r="FXT322" s="36"/>
      <c r="FXU322" s="36"/>
      <c r="FXV322" s="36"/>
      <c r="FXW322" s="36"/>
      <c r="FXX322" s="36"/>
      <c r="FXY322" s="36"/>
      <c r="FXZ322" s="36"/>
      <c r="FYA322" s="36"/>
      <c r="FYB322" s="36"/>
      <c r="FYC322" s="36"/>
      <c r="FYD322" s="36"/>
      <c r="FYE322" s="36"/>
      <c r="FYF322" s="36"/>
      <c r="FYG322" s="36"/>
      <c r="FYH322" s="36"/>
      <c r="FYI322" s="36"/>
      <c r="FYJ322" s="36"/>
      <c r="FYK322" s="36"/>
      <c r="FYL322" s="36"/>
      <c r="FYM322" s="36"/>
      <c r="FYN322" s="36"/>
      <c r="FYO322" s="36"/>
      <c r="FYP322" s="36"/>
      <c r="FYQ322" s="36"/>
      <c r="FYR322" s="36"/>
      <c r="FYS322" s="36"/>
      <c r="FYT322" s="36"/>
      <c r="FYU322" s="36"/>
      <c r="FYV322" s="36"/>
      <c r="FYW322" s="36"/>
      <c r="FYX322" s="36"/>
      <c r="FYY322" s="36"/>
      <c r="FYZ322" s="36"/>
      <c r="FZA322" s="36"/>
      <c r="FZB322" s="36"/>
      <c r="FZC322" s="36"/>
      <c r="FZD322" s="36"/>
      <c r="FZE322" s="36"/>
      <c r="FZF322" s="36"/>
      <c r="FZG322" s="36"/>
      <c r="FZH322" s="36"/>
      <c r="FZI322" s="36"/>
      <c r="FZJ322" s="36"/>
      <c r="FZK322" s="36"/>
      <c r="FZL322" s="36"/>
      <c r="FZM322" s="36"/>
      <c r="FZN322" s="36"/>
      <c r="FZO322" s="36"/>
      <c r="FZP322" s="36"/>
      <c r="FZQ322" s="36"/>
      <c r="FZR322" s="36"/>
      <c r="FZS322" s="36"/>
      <c r="FZT322" s="36"/>
      <c r="FZU322" s="36"/>
      <c r="FZV322" s="36"/>
      <c r="FZW322" s="36"/>
      <c r="FZX322" s="36"/>
      <c r="FZY322" s="36"/>
      <c r="FZZ322" s="36"/>
      <c r="GAA322" s="36"/>
      <c r="GAB322" s="36"/>
      <c r="GAC322" s="36"/>
      <c r="GAD322" s="36"/>
      <c r="GAE322" s="36"/>
      <c r="GAF322" s="36"/>
      <c r="GAG322" s="36"/>
      <c r="GAH322" s="36"/>
      <c r="GAI322" s="36"/>
      <c r="GAJ322" s="36"/>
      <c r="GAK322" s="36"/>
      <c r="GAL322" s="36"/>
      <c r="GAM322" s="36"/>
      <c r="GAN322" s="36"/>
      <c r="GAO322" s="36"/>
      <c r="GAP322" s="36"/>
      <c r="GAQ322" s="36"/>
      <c r="GAR322" s="36"/>
      <c r="GAS322" s="36"/>
      <c r="GAT322" s="36"/>
      <c r="GAU322" s="36"/>
      <c r="GAV322" s="36"/>
      <c r="GAW322" s="36"/>
      <c r="GAX322" s="36"/>
      <c r="GAY322" s="36"/>
      <c r="GAZ322" s="36"/>
      <c r="GBA322" s="36"/>
      <c r="GBB322" s="36"/>
      <c r="GBC322" s="36"/>
      <c r="GBD322" s="36"/>
      <c r="GBE322" s="36"/>
      <c r="GBF322" s="36"/>
      <c r="GBG322" s="36"/>
      <c r="GBH322" s="36"/>
      <c r="GBI322" s="36"/>
      <c r="GBJ322" s="36"/>
      <c r="GBK322" s="36"/>
      <c r="GBL322" s="36"/>
      <c r="GBM322" s="36"/>
      <c r="GBN322" s="36"/>
      <c r="GBO322" s="36"/>
      <c r="GBP322" s="36"/>
      <c r="GBQ322" s="36"/>
      <c r="GBR322" s="36"/>
      <c r="GBS322" s="36"/>
      <c r="GBT322" s="36"/>
      <c r="GBU322" s="36"/>
      <c r="GBV322" s="36"/>
      <c r="GBW322" s="36"/>
      <c r="GBX322" s="36"/>
      <c r="GBY322" s="36"/>
      <c r="GBZ322" s="36"/>
      <c r="GCA322" s="36"/>
      <c r="GCB322" s="36"/>
      <c r="GCC322" s="36"/>
      <c r="GCD322" s="36"/>
      <c r="GCE322" s="36"/>
      <c r="GCF322" s="36"/>
      <c r="GCG322" s="36"/>
      <c r="GCH322" s="36"/>
      <c r="GCI322" s="36"/>
      <c r="GCJ322" s="36"/>
      <c r="GCK322" s="36"/>
      <c r="GCL322" s="36"/>
      <c r="GCM322" s="36"/>
      <c r="GCN322" s="36"/>
      <c r="GCO322" s="36"/>
      <c r="GCP322" s="36"/>
      <c r="GCQ322" s="36"/>
      <c r="GCR322" s="36"/>
      <c r="GCS322" s="36"/>
      <c r="GCT322" s="36"/>
      <c r="GCU322" s="36"/>
      <c r="GCV322" s="36"/>
      <c r="GCW322" s="36"/>
      <c r="GCX322" s="36"/>
      <c r="GCY322" s="36"/>
      <c r="GCZ322" s="36"/>
      <c r="GDA322" s="36"/>
      <c r="GDB322" s="36"/>
      <c r="GDC322" s="36"/>
      <c r="GDD322" s="36"/>
      <c r="GDE322" s="36"/>
      <c r="GDF322" s="36"/>
      <c r="GDG322" s="36"/>
      <c r="GDH322" s="36"/>
      <c r="GDI322" s="36"/>
      <c r="GDJ322" s="36"/>
      <c r="GDK322" s="36"/>
      <c r="GDL322" s="36"/>
      <c r="GDM322" s="36"/>
      <c r="GDN322" s="36"/>
      <c r="GDO322" s="36"/>
      <c r="GDP322" s="36"/>
      <c r="GDQ322" s="36"/>
      <c r="GDR322" s="36"/>
      <c r="GDS322" s="36"/>
      <c r="GDT322" s="36"/>
      <c r="GDU322" s="36"/>
      <c r="GDV322" s="36"/>
      <c r="GDW322" s="36"/>
      <c r="GDX322" s="36"/>
      <c r="GDY322" s="36"/>
      <c r="GDZ322" s="36"/>
      <c r="GEA322" s="36"/>
      <c r="GEB322" s="36"/>
      <c r="GEC322" s="36"/>
      <c r="GED322" s="36"/>
      <c r="GEE322" s="36"/>
      <c r="GEF322" s="36"/>
      <c r="GEG322" s="36"/>
      <c r="GEH322" s="36"/>
      <c r="GEI322" s="36"/>
      <c r="GEJ322" s="36"/>
      <c r="GEK322" s="36"/>
      <c r="GEL322" s="36"/>
      <c r="GEM322" s="36"/>
      <c r="GEN322" s="36"/>
      <c r="GEO322" s="36"/>
      <c r="GEP322" s="36"/>
      <c r="GEQ322" s="36"/>
      <c r="GER322" s="36"/>
      <c r="GES322" s="36"/>
      <c r="GET322" s="36"/>
      <c r="GEU322" s="36"/>
      <c r="GEV322" s="36"/>
      <c r="GEW322" s="36"/>
      <c r="GEX322" s="36"/>
      <c r="GEY322" s="36"/>
      <c r="GEZ322" s="36"/>
      <c r="GFA322" s="36"/>
      <c r="GFB322" s="36"/>
      <c r="GFC322" s="36"/>
      <c r="GFD322" s="36"/>
      <c r="GFE322" s="36"/>
      <c r="GFF322" s="36"/>
      <c r="GFG322" s="36"/>
      <c r="GFH322" s="36"/>
      <c r="GFI322" s="36"/>
      <c r="GFJ322" s="36"/>
      <c r="GFK322" s="36"/>
      <c r="GFL322" s="36"/>
      <c r="GFM322" s="36"/>
      <c r="GFN322" s="36"/>
      <c r="GFO322" s="36"/>
      <c r="GFP322" s="36"/>
      <c r="GFQ322" s="36"/>
      <c r="GFR322" s="36"/>
      <c r="GFS322" s="36"/>
      <c r="GFT322" s="36"/>
      <c r="GFU322" s="36"/>
      <c r="GFV322" s="36"/>
      <c r="GFW322" s="36"/>
      <c r="GFX322" s="36"/>
      <c r="GFY322" s="36"/>
      <c r="GFZ322" s="36"/>
      <c r="GGA322" s="36"/>
      <c r="GGB322" s="36"/>
      <c r="GGC322" s="36"/>
      <c r="GGD322" s="36"/>
      <c r="GGE322" s="36"/>
      <c r="GGF322" s="36"/>
      <c r="GGG322" s="36"/>
      <c r="GGH322" s="36"/>
      <c r="GGI322" s="36"/>
      <c r="GGJ322" s="36"/>
      <c r="GGK322" s="36"/>
      <c r="GGL322" s="36"/>
      <c r="GGM322" s="36"/>
      <c r="GGN322" s="36"/>
      <c r="GGO322" s="36"/>
      <c r="GGP322" s="36"/>
      <c r="GGQ322" s="36"/>
      <c r="GGR322" s="36"/>
      <c r="GGS322" s="36"/>
      <c r="GGT322" s="36"/>
      <c r="GGU322" s="36"/>
      <c r="GGV322" s="36"/>
      <c r="GGW322" s="36"/>
      <c r="GGX322" s="36"/>
      <c r="GGY322" s="36"/>
      <c r="GGZ322" s="36"/>
      <c r="GHA322" s="36"/>
      <c r="GHB322" s="36"/>
      <c r="GHC322" s="36"/>
      <c r="GHD322" s="36"/>
      <c r="GHE322" s="36"/>
      <c r="GHF322" s="36"/>
      <c r="GHG322" s="36"/>
      <c r="GHH322" s="36"/>
      <c r="GHI322" s="36"/>
      <c r="GHJ322" s="36"/>
      <c r="GHK322" s="36"/>
      <c r="GHL322" s="36"/>
      <c r="GHM322" s="36"/>
      <c r="GHN322" s="36"/>
      <c r="GHO322" s="36"/>
      <c r="GHP322" s="36"/>
      <c r="GHQ322" s="36"/>
      <c r="GHR322" s="36"/>
      <c r="GHS322" s="36"/>
      <c r="GHT322" s="36"/>
      <c r="GHU322" s="36"/>
      <c r="GHV322" s="36"/>
      <c r="GHW322" s="36"/>
      <c r="GHX322" s="36"/>
      <c r="GHY322" s="36"/>
      <c r="GHZ322" s="36"/>
      <c r="GIA322" s="36"/>
      <c r="GIB322" s="36"/>
      <c r="GIC322" s="36"/>
      <c r="GID322" s="36"/>
      <c r="GIE322" s="36"/>
      <c r="GIF322" s="36"/>
      <c r="GIG322" s="36"/>
      <c r="GIH322" s="36"/>
      <c r="GII322" s="36"/>
      <c r="GIJ322" s="36"/>
      <c r="GIK322" s="36"/>
      <c r="GIL322" s="36"/>
      <c r="GIM322" s="36"/>
      <c r="GIN322" s="36"/>
      <c r="GIO322" s="36"/>
      <c r="GIP322" s="36"/>
      <c r="GIQ322" s="36"/>
      <c r="GIR322" s="36"/>
      <c r="GIS322" s="36"/>
      <c r="GIT322" s="36"/>
      <c r="GIU322" s="36"/>
      <c r="GIV322" s="36"/>
      <c r="GIW322" s="36"/>
      <c r="GIX322" s="36"/>
      <c r="GIY322" s="36"/>
      <c r="GIZ322" s="36"/>
      <c r="GJA322" s="36"/>
      <c r="GJB322" s="36"/>
      <c r="GJC322" s="36"/>
      <c r="GJD322" s="36"/>
      <c r="GJE322" s="36"/>
      <c r="GJF322" s="36"/>
      <c r="GJG322" s="36"/>
      <c r="GJH322" s="36"/>
      <c r="GJI322" s="36"/>
      <c r="GJJ322" s="36"/>
      <c r="GJK322" s="36"/>
      <c r="GJL322" s="36"/>
      <c r="GJM322" s="36"/>
      <c r="GJN322" s="36"/>
      <c r="GJO322" s="36"/>
      <c r="GJP322" s="36"/>
      <c r="GJQ322" s="36"/>
      <c r="GJR322" s="36"/>
      <c r="GJS322" s="36"/>
      <c r="GJT322" s="36"/>
      <c r="GJU322" s="36"/>
      <c r="GJV322" s="36"/>
      <c r="GJW322" s="36"/>
      <c r="GJX322" s="36"/>
      <c r="GJY322" s="36"/>
      <c r="GJZ322" s="36"/>
      <c r="GKA322" s="36"/>
      <c r="GKB322" s="36"/>
      <c r="GKC322" s="36"/>
      <c r="GKD322" s="36"/>
      <c r="GKE322" s="36"/>
      <c r="GKF322" s="36"/>
      <c r="GKG322" s="36"/>
      <c r="GKH322" s="36"/>
      <c r="GKI322" s="36"/>
      <c r="GKJ322" s="36"/>
      <c r="GKK322" s="36"/>
      <c r="GKL322" s="36"/>
      <c r="GKM322" s="36"/>
      <c r="GKN322" s="36"/>
      <c r="GKO322" s="36"/>
      <c r="GKP322" s="36"/>
      <c r="GKQ322" s="36"/>
      <c r="GKR322" s="36"/>
      <c r="GKS322" s="36"/>
      <c r="GKT322" s="36"/>
      <c r="GKU322" s="36"/>
      <c r="GKV322" s="36"/>
      <c r="GKW322" s="36"/>
      <c r="GKX322" s="36"/>
      <c r="GKY322" s="36"/>
      <c r="GKZ322" s="36"/>
      <c r="GLA322" s="36"/>
      <c r="GLB322" s="36"/>
      <c r="GLC322" s="36"/>
      <c r="GLD322" s="36"/>
      <c r="GLE322" s="36"/>
      <c r="GLF322" s="36"/>
      <c r="GLG322" s="36"/>
      <c r="GLH322" s="36"/>
      <c r="GLI322" s="36"/>
      <c r="GLJ322" s="36"/>
      <c r="GLK322" s="36"/>
      <c r="GLL322" s="36"/>
      <c r="GLM322" s="36"/>
      <c r="GLN322" s="36"/>
      <c r="GLO322" s="36"/>
      <c r="GLP322" s="36"/>
      <c r="GLQ322" s="36"/>
      <c r="GLR322" s="36"/>
      <c r="GLS322" s="36"/>
      <c r="GLT322" s="36"/>
      <c r="GLU322" s="36"/>
      <c r="GLV322" s="36"/>
      <c r="GLW322" s="36"/>
      <c r="GLX322" s="36"/>
      <c r="GLY322" s="36"/>
      <c r="GLZ322" s="36"/>
      <c r="GMA322" s="36"/>
      <c r="GMB322" s="36"/>
      <c r="GMC322" s="36"/>
      <c r="GMD322" s="36"/>
      <c r="GME322" s="36"/>
      <c r="GMF322" s="36"/>
      <c r="GMG322" s="36"/>
      <c r="GMH322" s="36"/>
      <c r="GMI322" s="36"/>
      <c r="GMJ322" s="36"/>
      <c r="GMK322" s="36"/>
      <c r="GML322" s="36"/>
      <c r="GMM322" s="36"/>
      <c r="GMN322" s="36"/>
      <c r="GMO322" s="36"/>
      <c r="GMP322" s="36"/>
      <c r="GMQ322" s="36"/>
      <c r="GMR322" s="36"/>
      <c r="GMS322" s="36"/>
      <c r="GMT322" s="36"/>
      <c r="GMU322" s="36"/>
      <c r="GMV322" s="36"/>
      <c r="GMW322" s="36"/>
      <c r="GMX322" s="36"/>
      <c r="GMY322" s="36"/>
      <c r="GMZ322" s="36"/>
      <c r="GNA322" s="36"/>
      <c r="GNB322" s="36"/>
      <c r="GNC322" s="36"/>
      <c r="GND322" s="36"/>
      <c r="GNE322" s="36"/>
      <c r="GNF322" s="36"/>
      <c r="GNG322" s="36"/>
      <c r="GNH322" s="36"/>
      <c r="GNI322" s="36"/>
      <c r="GNJ322" s="36"/>
      <c r="GNK322" s="36"/>
      <c r="GNL322" s="36"/>
      <c r="GNM322" s="36"/>
      <c r="GNN322" s="36"/>
      <c r="GNO322" s="36"/>
      <c r="GNP322" s="36"/>
      <c r="GNQ322" s="36"/>
      <c r="GNR322" s="36"/>
      <c r="GNS322" s="36"/>
      <c r="GNT322" s="36"/>
      <c r="GNU322" s="36"/>
      <c r="GNV322" s="36"/>
      <c r="GNW322" s="36"/>
      <c r="GNX322" s="36"/>
      <c r="GNY322" s="36"/>
      <c r="GNZ322" s="36"/>
      <c r="GOA322" s="36"/>
      <c r="GOB322" s="36"/>
      <c r="GOC322" s="36"/>
      <c r="GOD322" s="36"/>
      <c r="GOE322" s="36"/>
      <c r="GOF322" s="36"/>
      <c r="GOG322" s="36"/>
      <c r="GOH322" s="36"/>
      <c r="GOI322" s="36"/>
      <c r="GOJ322" s="36"/>
      <c r="GOK322" s="36"/>
      <c r="GOL322" s="36"/>
      <c r="GOM322" s="36"/>
      <c r="GON322" s="36"/>
      <c r="GOO322" s="36"/>
      <c r="GOP322" s="36"/>
      <c r="GOQ322" s="36"/>
      <c r="GOR322" s="36"/>
      <c r="GOS322" s="36"/>
      <c r="GOT322" s="36"/>
      <c r="GOU322" s="36"/>
      <c r="GOV322" s="36"/>
      <c r="GOW322" s="36"/>
      <c r="GOX322" s="36"/>
      <c r="GOY322" s="36"/>
      <c r="GOZ322" s="36"/>
      <c r="GPA322" s="36"/>
      <c r="GPB322" s="36"/>
      <c r="GPC322" s="36"/>
      <c r="GPD322" s="36"/>
      <c r="GPE322" s="36"/>
      <c r="GPF322" s="36"/>
      <c r="GPG322" s="36"/>
      <c r="GPH322" s="36"/>
      <c r="GPI322" s="36"/>
      <c r="GPJ322" s="36"/>
      <c r="GPK322" s="36"/>
      <c r="GPL322" s="36"/>
      <c r="GPM322" s="36"/>
      <c r="GPN322" s="36"/>
      <c r="GPO322" s="36"/>
      <c r="GPP322" s="36"/>
      <c r="GPQ322" s="36"/>
      <c r="GPR322" s="36"/>
      <c r="GPS322" s="36"/>
      <c r="GPT322" s="36"/>
      <c r="GPU322" s="36"/>
      <c r="GPV322" s="36"/>
      <c r="GPW322" s="36"/>
      <c r="GPX322" s="36"/>
      <c r="GPY322" s="36"/>
      <c r="GPZ322" s="36"/>
      <c r="GQA322" s="36"/>
      <c r="GQB322" s="36"/>
      <c r="GQC322" s="36"/>
      <c r="GQD322" s="36"/>
      <c r="GQE322" s="36"/>
      <c r="GQF322" s="36"/>
      <c r="GQG322" s="36"/>
      <c r="GQH322" s="36"/>
      <c r="GQI322" s="36"/>
      <c r="GQJ322" s="36"/>
      <c r="GQK322" s="36"/>
      <c r="GQL322" s="36"/>
      <c r="GQM322" s="36"/>
      <c r="GQN322" s="36"/>
      <c r="GQO322" s="36"/>
      <c r="GQP322" s="36"/>
      <c r="GQQ322" s="36"/>
      <c r="GQR322" s="36"/>
      <c r="GQS322" s="36"/>
      <c r="GQT322" s="36"/>
      <c r="GQU322" s="36"/>
      <c r="GQV322" s="36"/>
      <c r="GQW322" s="36"/>
      <c r="GQX322" s="36"/>
      <c r="GQY322" s="36"/>
      <c r="GQZ322" s="36"/>
      <c r="GRA322" s="36"/>
      <c r="GRB322" s="36"/>
      <c r="GRC322" s="36"/>
      <c r="GRD322" s="36"/>
      <c r="GRE322" s="36"/>
      <c r="GRF322" s="36"/>
      <c r="GRG322" s="36"/>
      <c r="GRH322" s="36"/>
      <c r="GRI322" s="36"/>
      <c r="GRJ322" s="36"/>
      <c r="GRK322" s="36"/>
      <c r="GRL322" s="36"/>
      <c r="GRM322" s="36"/>
      <c r="GRN322" s="36"/>
      <c r="GRO322" s="36"/>
      <c r="GRP322" s="36"/>
      <c r="GRQ322" s="36"/>
      <c r="GRR322" s="36"/>
      <c r="GRS322" s="36"/>
      <c r="GRT322" s="36"/>
      <c r="GRU322" s="36"/>
      <c r="GRV322" s="36"/>
      <c r="GRW322" s="36"/>
      <c r="GRX322" s="36"/>
      <c r="GRY322" s="36"/>
      <c r="GRZ322" s="36"/>
      <c r="GSA322" s="36"/>
      <c r="GSB322" s="36"/>
      <c r="GSC322" s="36"/>
      <c r="GSD322" s="36"/>
      <c r="GSE322" s="36"/>
      <c r="GSF322" s="36"/>
      <c r="GSG322" s="36"/>
      <c r="GSH322" s="36"/>
      <c r="GSI322" s="36"/>
      <c r="GSJ322" s="36"/>
      <c r="GSK322" s="36"/>
      <c r="GSL322" s="36"/>
      <c r="GSM322" s="36"/>
      <c r="GSN322" s="36"/>
      <c r="GSO322" s="36"/>
      <c r="GSP322" s="36"/>
      <c r="GSQ322" s="36"/>
      <c r="GSR322" s="36"/>
      <c r="GSS322" s="36"/>
      <c r="GST322" s="36"/>
      <c r="GSU322" s="36"/>
      <c r="GSV322" s="36"/>
      <c r="GSW322" s="36"/>
      <c r="GSX322" s="36"/>
      <c r="GSY322" s="36"/>
      <c r="GSZ322" s="36"/>
      <c r="GTA322" s="36"/>
      <c r="GTB322" s="36"/>
      <c r="GTC322" s="36"/>
      <c r="GTD322" s="36"/>
      <c r="GTE322" s="36"/>
      <c r="GTF322" s="36"/>
      <c r="GTG322" s="36"/>
      <c r="GTH322" s="36"/>
      <c r="GTI322" s="36"/>
      <c r="GTJ322" s="36"/>
      <c r="GTK322" s="36"/>
      <c r="GTL322" s="36"/>
      <c r="GTM322" s="36"/>
      <c r="GTN322" s="36"/>
      <c r="GTO322" s="36"/>
      <c r="GTP322" s="36"/>
      <c r="GTQ322" s="36"/>
      <c r="GTR322" s="36"/>
      <c r="GTS322" s="36"/>
      <c r="GTT322" s="36"/>
      <c r="GTU322" s="36"/>
      <c r="GTV322" s="36"/>
      <c r="GTW322" s="36"/>
      <c r="GTX322" s="36"/>
      <c r="GTY322" s="36"/>
      <c r="GTZ322" s="36"/>
      <c r="GUA322" s="36"/>
      <c r="GUB322" s="36"/>
      <c r="GUC322" s="36"/>
      <c r="GUD322" s="36"/>
      <c r="GUE322" s="36"/>
      <c r="GUF322" s="36"/>
      <c r="GUG322" s="36"/>
      <c r="GUH322" s="36"/>
      <c r="GUI322" s="36"/>
      <c r="GUJ322" s="36"/>
      <c r="GUK322" s="36"/>
      <c r="GUL322" s="36"/>
      <c r="GUM322" s="36"/>
      <c r="GUN322" s="36"/>
      <c r="GUO322" s="36"/>
      <c r="GUP322" s="36"/>
      <c r="GUQ322" s="36"/>
      <c r="GUR322" s="36"/>
      <c r="GUS322" s="36"/>
      <c r="GUT322" s="36"/>
      <c r="GUU322" s="36"/>
      <c r="GUV322" s="36"/>
      <c r="GUW322" s="36"/>
      <c r="GUX322" s="36"/>
      <c r="GUY322" s="36"/>
      <c r="GUZ322" s="36"/>
      <c r="GVA322" s="36"/>
      <c r="GVB322" s="36"/>
      <c r="GVC322" s="36"/>
      <c r="GVD322" s="36"/>
      <c r="GVE322" s="36"/>
      <c r="GVF322" s="36"/>
      <c r="GVG322" s="36"/>
      <c r="GVH322" s="36"/>
      <c r="GVI322" s="36"/>
      <c r="GVJ322" s="36"/>
      <c r="GVK322" s="36"/>
      <c r="GVL322" s="36"/>
      <c r="GVM322" s="36"/>
      <c r="GVN322" s="36"/>
      <c r="GVO322" s="36"/>
      <c r="GVP322" s="36"/>
      <c r="GVQ322" s="36"/>
      <c r="GVR322" s="36"/>
      <c r="GVS322" s="36"/>
      <c r="GVT322" s="36"/>
      <c r="GVU322" s="36"/>
      <c r="GVV322" s="36"/>
      <c r="GVW322" s="36"/>
      <c r="GVX322" s="36"/>
      <c r="GVY322" s="36"/>
      <c r="GVZ322" s="36"/>
      <c r="GWA322" s="36"/>
      <c r="GWB322" s="36"/>
      <c r="GWC322" s="36"/>
      <c r="GWD322" s="36"/>
      <c r="GWE322" s="36"/>
      <c r="GWF322" s="36"/>
      <c r="GWG322" s="36"/>
      <c r="GWH322" s="36"/>
      <c r="GWI322" s="36"/>
      <c r="GWJ322" s="36"/>
      <c r="GWK322" s="36"/>
      <c r="GWL322" s="36"/>
      <c r="GWM322" s="36"/>
      <c r="GWN322" s="36"/>
      <c r="GWO322" s="36"/>
      <c r="GWP322" s="36"/>
      <c r="GWQ322" s="36"/>
      <c r="GWR322" s="36"/>
      <c r="GWS322" s="36"/>
      <c r="GWT322" s="36"/>
      <c r="GWU322" s="36"/>
      <c r="GWV322" s="36"/>
      <c r="GWW322" s="36"/>
      <c r="GWX322" s="36"/>
      <c r="GWY322" s="36"/>
      <c r="GWZ322" s="36"/>
      <c r="GXA322" s="36"/>
      <c r="GXB322" s="36"/>
      <c r="GXC322" s="36"/>
      <c r="GXD322" s="36"/>
      <c r="GXE322" s="36"/>
      <c r="GXF322" s="36"/>
      <c r="GXG322" s="36"/>
      <c r="GXH322" s="36"/>
      <c r="GXI322" s="36"/>
      <c r="GXJ322" s="36"/>
      <c r="GXK322" s="36"/>
      <c r="GXL322" s="36"/>
      <c r="GXM322" s="36"/>
      <c r="GXN322" s="36"/>
      <c r="GXO322" s="36"/>
      <c r="GXP322" s="36"/>
      <c r="GXQ322" s="36"/>
      <c r="GXR322" s="36"/>
      <c r="GXS322" s="36"/>
      <c r="GXT322" s="36"/>
      <c r="GXU322" s="36"/>
      <c r="GXV322" s="36"/>
      <c r="GXW322" s="36"/>
      <c r="GXX322" s="36"/>
      <c r="GXY322" s="36"/>
      <c r="GXZ322" s="36"/>
      <c r="GYA322" s="36"/>
      <c r="GYB322" s="36"/>
      <c r="GYC322" s="36"/>
      <c r="GYD322" s="36"/>
      <c r="GYE322" s="36"/>
      <c r="GYF322" s="36"/>
      <c r="GYG322" s="36"/>
      <c r="GYH322" s="36"/>
      <c r="GYI322" s="36"/>
      <c r="GYJ322" s="36"/>
      <c r="GYK322" s="36"/>
      <c r="GYL322" s="36"/>
      <c r="GYM322" s="36"/>
      <c r="GYN322" s="36"/>
      <c r="GYO322" s="36"/>
      <c r="GYP322" s="36"/>
      <c r="GYQ322" s="36"/>
      <c r="GYR322" s="36"/>
      <c r="GYS322" s="36"/>
      <c r="GYT322" s="36"/>
      <c r="GYU322" s="36"/>
      <c r="GYV322" s="36"/>
      <c r="GYW322" s="36"/>
      <c r="GYX322" s="36"/>
      <c r="GYY322" s="36"/>
      <c r="GYZ322" s="36"/>
      <c r="GZA322" s="36"/>
      <c r="GZB322" s="36"/>
      <c r="GZC322" s="36"/>
      <c r="GZD322" s="36"/>
      <c r="GZE322" s="36"/>
      <c r="GZF322" s="36"/>
      <c r="GZG322" s="36"/>
      <c r="GZH322" s="36"/>
      <c r="GZI322" s="36"/>
      <c r="GZJ322" s="36"/>
      <c r="GZK322" s="36"/>
      <c r="GZL322" s="36"/>
      <c r="GZM322" s="36"/>
      <c r="GZN322" s="36"/>
      <c r="GZO322" s="36"/>
      <c r="GZP322" s="36"/>
      <c r="GZQ322" s="36"/>
      <c r="GZR322" s="36"/>
      <c r="GZS322" s="36"/>
      <c r="GZT322" s="36"/>
      <c r="GZU322" s="36"/>
      <c r="GZV322" s="36"/>
      <c r="GZW322" s="36"/>
      <c r="GZX322" s="36"/>
      <c r="GZY322" s="36"/>
      <c r="GZZ322" s="36"/>
      <c r="HAA322" s="36"/>
      <c r="HAB322" s="36"/>
      <c r="HAC322" s="36"/>
      <c r="HAD322" s="36"/>
      <c r="HAE322" s="36"/>
      <c r="HAF322" s="36"/>
      <c r="HAG322" s="36"/>
      <c r="HAH322" s="36"/>
      <c r="HAI322" s="36"/>
      <c r="HAJ322" s="36"/>
      <c r="HAK322" s="36"/>
      <c r="HAL322" s="36"/>
      <c r="HAM322" s="36"/>
      <c r="HAN322" s="36"/>
      <c r="HAO322" s="36"/>
      <c r="HAP322" s="36"/>
      <c r="HAQ322" s="36"/>
      <c r="HAR322" s="36"/>
      <c r="HAS322" s="36"/>
      <c r="HAT322" s="36"/>
      <c r="HAU322" s="36"/>
      <c r="HAV322" s="36"/>
      <c r="HAW322" s="36"/>
      <c r="HAX322" s="36"/>
      <c r="HAY322" s="36"/>
      <c r="HAZ322" s="36"/>
      <c r="HBA322" s="36"/>
      <c r="HBB322" s="36"/>
      <c r="HBC322" s="36"/>
      <c r="HBD322" s="36"/>
      <c r="HBE322" s="36"/>
      <c r="HBF322" s="36"/>
      <c r="HBG322" s="36"/>
      <c r="HBH322" s="36"/>
      <c r="HBI322" s="36"/>
      <c r="HBJ322" s="36"/>
      <c r="HBK322" s="36"/>
      <c r="HBL322" s="36"/>
      <c r="HBM322" s="36"/>
      <c r="HBN322" s="36"/>
      <c r="HBO322" s="36"/>
      <c r="HBP322" s="36"/>
      <c r="HBQ322" s="36"/>
      <c r="HBR322" s="36"/>
      <c r="HBS322" s="36"/>
      <c r="HBT322" s="36"/>
      <c r="HBU322" s="36"/>
      <c r="HBV322" s="36"/>
      <c r="HBW322" s="36"/>
      <c r="HBX322" s="36"/>
      <c r="HBY322" s="36"/>
      <c r="HBZ322" s="36"/>
      <c r="HCA322" s="36"/>
      <c r="HCB322" s="36"/>
      <c r="HCC322" s="36"/>
      <c r="HCD322" s="36"/>
      <c r="HCE322" s="36"/>
      <c r="HCF322" s="36"/>
      <c r="HCG322" s="36"/>
      <c r="HCH322" s="36"/>
      <c r="HCI322" s="36"/>
      <c r="HCJ322" s="36"/>
      <c r="HCK322" s="36"/>
      <c r="HCL322" s="36"/>
      <c r="HCM322" s="36"/>
      <c r="HCN322" s="36"/>
      <c r="HCO322" s="36"/>
      <c r="HCP322" s="36"/>
      <c r="HCQ322" s="36"/>
      <c r="HCR322" s="36"/>
      <c r="HCS322" s="36"/>
      <c r="HCT322" s="36"/>
      <c r="HCU322" s="36"/>
      <c r="HCV322" s="36"/>
      <c r="HCW322" s="36"/>
      <c r="HCX322" s="36"/>
      <c r="HCY322" s="36"/>
      <c r="HCZ322" s="36"/>
      <c r="HDA322" s="36"/>
      <c r="HDB322" s="36"/>
      <c r="HDC322" s="36"/>
      <c r="HDD322" s="36"/>
      <c r="HDE322" s="36"/>
      <c r="HDF322" s="36"/>
      <c r="HDG322" s="36"/>
      <c r="HDH322" s="36"/>
      <c r="HDI322" s="36"/>
      <c r="HDJ322" s="36"/>
      <c r="HDK322" s="36"/>
      <c r="HDL322" s="36"/>
      <c r="HDM322" s="36"/>
      <c r="HDN322" s="36"/>
      <c r="HDO322" s="36"/>
      <c r="HDP322" s="36"/>
      <c r="HDQ322" s="36"/>
      <c r="HDR322" s="36"/>
      <c r="HDS322" s="36"/>
      <c r="HDT322" s="36"/>
      <c r="HDU322" s="36"/>
      <c r="HDV322" s="36"/>
      <c r="HDW322" s="36"/>
      <c r="HDX322" s="36"/>
      <c r="HDY322" s="36"/>
      <c r="HDZ322" s="36"/>
      <c r="HEA322" s="36"/>
      <c r="HEB322" s="36"/>
      <c r="HEC322" s="36"/>
      <c r="HED322" s="36"/>
      <c r="HEE322" s="36"/>
      <c r="HEF322" s="36"/>
      <c r="HEG322" s="36"/>
      <c r="HEH322" s="36"/>
      <c r="HEI322" s="36"/>
      <c r="HEJ322" s="36"/>
      <c r="HEK322" s="36"/>
      <c r="HEL322" s="36"/>
      <c r="HEM322" s="36"/>
      <c r="HEN322" s="36"/>
      <c r="HEO322" s="36"/>
      <c r="HEP322" s="36"/>
      <c r="HEQ322" s="36"/>
      <c r="HER322" s="36"/>
      <c r="HES322" s="36"/>
      <c r="HET322" s="36"/>
      <c r="HEU322" s="36"/>
      <c r="HEV322" s="36"/>
      <c r="HEW322" s="36"/>
      <c r="HEX322" s="36"/>
      <c r="HEY322" s="36"/>
      <c r="HEZ322" s="36"/>
      <c r="HFA322" s="36"/>
      <c r="HFB322" s="36"/>
      <c r="HFC322" s="36"/>
      <c r="HFD322" s="36"/>
      <c r="HFE322" s="36"/>
      <c r="HFF322" s="36"/>
      <c r="HFG322" s="36"/>
      <c r="HFH322" s="36"/>
      <c r="HFI322" s="36"/>
      <c r="HFJ322" s="36"/>
      <c r="HFK322" s="36"/>
      <c r="HFL322" s="36"/>
      <c r="HFM322" s="36"/>
      <c r="HFN322" s="36"/>
      <c r="HFO322" s="36"/>
      <c r="HFP322" s="36"/>
      <c r="HFQ322" s="36"/>
      <c r="HFR322" s="36"/>
      <c r="HFS322" s="36"/>
      <c r="HFT322" s="36"/>
      <c r="HFU322" s="36"/>
      <c r="HFV322" s="36"/>
      <c r="HFW322" s="36"/>
      <c r="HFX322" s="36"/>
      <c r="HFY322" s="36"/>
      <c r="HFZ322" s="36"/>
      <c r="HGA322" s="36"/>
      <c r="HGB322" s="36"/>
      <c r="HGC322" s="36"/>
      <c r="HGD322" s="36"/>
      <c r="HGE322" s="36"/>
      <c r="HGF322" s="36"/>
      <c r="HGG322" s="36"/>
      <c r="HGH322" s="36"/>
      <c r="HGI322" s="36"/>
      <c r="HGJ322" s="36"/>
      <c r="HGK322" s="36"/>
      <c r="HGL322" s="36"/>
      <c r="HGM322" s="36"/>
      <c r="HGN322" s="36"/>
      <c r="HGO322" s="36"/>
      <c r="HGP322" s="36"/>
      <c r="HGQ322" s="36"/>
      <c r="HGR322" s="36"/>
      <c r="HGS322" s="36"/>
      <c r="HGT322" s="36"/>
      <c r="HGU322" s="36"/>
      <c r="HGV322" s="36"/>
      <c r="HGW322" s="36"/>
      <c r="HGX322" s="36"/>
      <c r="HGY322" s="36"/>
      <c r="HGZ322" s="36"/>
      <c r="HHA322" s="36"/>
      <c r="HHB322" s="36"/>
      <c r="HHC322" s="36"/>
      <c r="HHD322" s="36"/>
      <c r="HHE322" s="36"/>
      <c r="HHF322" s="36"/>
      <c r="HHG322" s="36"/>
      <c r="HHH322" s="36"/>
      <c r="HHI322" s="36"/>
      <c r="HHJ322" s="36"/>
      <c r="HHK322" s="36"/>
      <c r="HHL322" s="36"/>
      <c r="HHM322" s="36"/>
      <c r="HHN322" s="36"/>
      <c r="HHO322" s="36"/>
      <c r="HHP322" s="36"/>
      <c r="HHQ322" s="36"/>
      <c r="HHR322" s="36"/>
      <c r="HHS322" s="36"/>
      <c r="HHT322" s="36"/>
      <c r="HHU322" s="36"/>
      <c r="HHV322" s="36"/>
      <c r="HHW322" s="36"/>
      <c r="HHX322" s="36"/>
      <c r="HHY322" s="36"/>
      <c r="HHZ322" s="36"/>
      <c r="HIA322" s="36"/>
      <c r="HIB322" s="36"/>
      <c r="HIC322" s="36"/>
      <c r="HID322" s="36"/>
      <c r="HIE322" s="36"/>
      <c r="HIF322" s="36"/>
      <c r="HIG322" s="36"/>
      <c r="HIH322" s="36"/>
      <c r="HII322" s="36"/>
      <c r="HIJ322" s="36"/>
      <c r="HIK322" s="36"/>
      <c r="HIL322" s="36"/>
      <c r="HIM322" s="36"/>
      <c r="HIN322" s="36"/>
      <c r="HIO322" s="36"/>
      <c r="HIP322" s="36"/>
      <c r="HIQ322" s="36"/>
      <c r="HIR322" s="36"/>
      <c r="HIS322" s="36"/>
      <c r="HIT322" s="36"/>
      <c r="HIU322" s="36"/>
      <c r="HIV322" s="36"/>
      <c r="HIW322" s="36"/>
      <c r="HIX322" s="36"/>
      <c r="HIY322" s="36"/>
      <c r="HIZ322" s="36"/>
      <c r="HJA322" s="36"/>
      <c r="HJB322" s="36"/>
      <c r="HJC322" s="36"/>
      <c r="HJD322" s="36"/>
      <c r="HJE322" s="36"/>
      <c r="HJF322" s="36"/>
      <c r="HJG322" s="36"/>
      <c r="HJH322" s="36"/>
      <c r="HJI322" s="36"/>
      <c r="HJJ322" s="36"/>
      <c r="HJK322" s="36"/>
      <c r="HJL322" s="36"/>
      <c r="HJM322" s="36"/>
      <c r="HJN322" s="36"/>
      <c r="HJO322" s="36"/>
      <c r="HJP322" s="36"/>
      <c r="HJQ322" s="36"/>
      <c r="HJR322" s="36"/>
      <c r="HJS322" s="36"/>
      <c r="HJT322" s="36"/>
      <c r="HJU322" s="36"/>
      <c r="HJV322" s="36"/>
      <c r="HJW322" s="36"/>
      <c r="HJX322" s="36"/>
      <c r="HJY322" s="36"/>
      <c r="HJZ322" s="36"/>
      <c r="HKA322" s="36"/>
      <c r="HKB322" s="36"/>
      <c r="HKC322" s="36"/>
      <c r="HKD322" s="36"/>
      <c r="HKE322" s="36"/>
      <c r="HKF322" s="36"/>
      <c r="HKG322" s="36"/>
      <c r="HKH322" s="36"/>
      <c r="HKI322" s="36"/>
      <c r="HKJ322" s="36"/>
      <c r="HKK322" s="36"/>
      <c r="HKL322" s="36"/>
      <c r="HKM322" s="36"/>
      <c r="HKN322" s="36"/>
      <c r="HKO322" s="36"/>
      <c r="HKP322" s="36"/>
      <c r="HKQ322" s="36"/>
      <c r="HKR322" s="36"/>
      <c r="HKS322" s="36"/>
      <c r="HKT322" s="36"/>
      <c r="HKU322" s="36"/>
      <c r="HKV322" s="36"/>
      <c r="HKW322" s="36"/>
      <c r="HKX322" s="36"/>
      <c r="HKY322" s="36"/>
      <c r="HKZ322" s="36"/>
      <c r="HLA322" s="36"/>
      <c r="HLB322" s="36"/>
      <c r="HLC322" s="36"/>
      <c r="HLD322" s="36"/>
      <c r="HLE322" s="36"/>
      <c r="HLF322" s="36"/>
      <c r="HLG322" s="36"/>
      <c r="HLH322" s="36"/>
      <c r="HLI322" s="36"/>
      <c r="HLJ322" s="36"/>
      <c r="HLK322" s="36"/>
      <c r="HLL322" s="36"/>
      <c r="HLM322" s="36"/>
      <c r="HLN322" s="36"/>
      <c r="HLO322" s="36"/>
      <c r="HLP322" s="36"/>
      <c r="HLQ322" s="36"/>
      <c r="HLR322" s="36"/>
      <c r="HLS322" s="36"/>
      <c r="HLT322" s="36"/>
      <c r="HLU322" s="36"/>
      <c r="HLV322" s="36"/>
      <c r="HLW322" s="36"/>
      <c r="HLX322" s="36"/>
      <c r="HLY322" s="36"/>
      <c r="HLZ322" s="36"/>
      <c r="HMA322" s="36"/>
      <c r="HMB322" s="36"/>
      <c r="HMC322" s="36"/>
      <c r="HMD322" s="36"/>
      <c r="HME322" s="36"/>
      <c r="HMF322" s="36"/>
      <c r="HMG322" s="36"/>
      <c r="HMH322" s="36"/>
      <c r="HMI322" s="36"/>
      <c r="HMJ322" s="36"/>
      <c r="HMK322" s="36"/>
      <c r="HML322" s="36"/>
      <c r="HMM322" s="36"/>
      <c r="HMN322" s="36"/>
      <c r="HMO322" s="36"/>
      <c r="HMP322" s="36"/>
      <c r="HMQ322" s="36"/>
      <c r="HMR322" s="36"/>
      <c r="HMS322" s="36"/>
      <c r="HMT322" s="36"/>
      <c r="HMU322" s="36"/>
      <c r="HMV322" s="36"/>
      <c r="HMW322" s="36"/>
      <c r="HMX322" s="36"/>
      <c r="HMY322" s="36"/>
      <c r="HMZ322" s="36"/>
      <c r="HNA322" s="36"/>
      <c r="HNB322" s="36"/>
      <c r="HNC322" s="36"/>
      <c r="HND322" s="36"/>
      <c r="HNE322" s="36"/>
      <c r="HNF322" s="36"/>
      <c r="HNG322" s="36"/>
      <c r="HNH322" s="36"/>
      <c r="HNI322" s="36"/>
      <c r="HNJ322" s="36"/>
      <c r="HNK322" s="36"/>
      <c r="HNL322" s="36"/>
      <c r="HNM322" s="36"/>
      <c r="HNN322" s="36"/>
      <c r="HNO322" s="36"/>
      <c r="HNP322" s="36"/>
      <c r="HNQ322" s="36"/>
      <c r="HNR322" s="36"/>
      <c r="HNS322" s="36"/>
      <c r="HNT322" s="36"/>
      <c r="HNU322" s="36"/>
      <c r="HNV322" s="36"/>
      <c r="HNW322" s="36"/>
      <c r="HNX322" s="36"/>
      <c r="HNY322" s="36"/>
      <c r="HNZ322" s="36"/>
      <c r="HOA322" s="36"/>
      <c r="HOB322" s="36"/>
      <c r="HOC322" s="36"/>
      <c r="HOD322" s="36"/>
      <c r="HOE322" s="36"/>
      <c r="HOF322" s="36"/>
      <c r="HOG322" s="36"/>
      <c r="HOH322" s="36"/>
      <c r="HOI322" s="36"/>
      <c r="HOJ322" s="36"/>
      <c r="HOK322" s="36"/>
      <c r="HOL322" s="36"/>
      <c r="HOM322" s="36"/>
      <c r="HON322" s="36"/>
      <c r="HOO322" s="36"/>
      <c r="HOP322" s="36"/>
      <c r="HOQ322" s="36"/>
      <c r="HOR322" s="36"/>
      <c r="HOS322" s="36"/>
      <c r="HOT322" s="36"/>
      <c r="HOU322" s="36"/>
      <c r="HOV322" s="36"/>
      <c r="HOW322" s="36"/>
      <c r="HOX322" s="36"/>
      <c r="HOY322" s="36"/>
      <c r="HOZ322" s="36"/>
      <c r="HPA322" s="36"/>
      <c r="HPB322" s="36"/>
      <c r="HPC322" s="36"/>
      <c r="HPD322" s="36"/>
      <c r="HPE322" s="36"/>
      <c r="HPF322" s="36"/>
      <c r="HPG322" s="36"/>
      <c r="HPH322" s="36"/>
      <c r="HPI322" s="36"/>
      <c r="HPJ322" s="36"/>
      <c r="HPK322" s="36"/>
      <c r="HPL322" s="36"/>
      <c r="HPM322" s="36"/>
      <c r="HPN322" s="36"/>
      <c r="HPO322" s="36"/>
      <c r="HPP322" s="36"/>
      <c r="HPQ322" s="36"/>
      <c r="HPR322" s="36"/>
      <c r="HPS322" s="36"/>
      <c r="HPT322" s="36"/>
      <c r="HPU322" s="36"/>
      <c r="HPV322" s="36"/>
      <c r="HPW322" s="36"/>
      <c r="HPX322" s="36"/>
      <c r="HPY322" s="36"/>
      <c r="HPZ322" s="36"/>
      <c r="HQA322" s="36"/>
      <c r="HQB322" s="36"/>
      <c r="HQC322" s="36"/>
      <c r="HQD322" s="36"/>
      <c r="HQE322" s="36"/>
      <c r="HQF322" s="36"/>
      <c r="HQG322" s="36"/>
      <c r="HQH322" s="36"/>
      <c r="HQI322" s="36"/>
      <c r="HQJ322" s="36"/>
      <c r="HQK322" s="36"/>
      <c r="HQL322" s="36"/>
      <c r="HQM322" s="36"/>
      <c r="HQN322" s="36"/>
      <c r="HQO322" s="36"/>
      <c r="HQP322" s="36"/>
      <c r="HQQ322" s="36"/>
      <c r="HQR322" s="36"/>
      <c r="HQS322" s="36"/>
      <c r="HQT322" s="36"/>
      <c r="HQU322" s="36"/>
      <c r="HQV322" s="36"/>
      <c r="HQW322" s="36"/>
      <c r="HQX322" s="36"/>
      <c r="HQY322" s="36"/>
      <c r="HQZ322" s="36"/>
      <c r="HRA322" s="36"/>
      <c r="HRB322" s="36"/>
      <c r="HRC322" s="36"/>
      <c r="HRD322" s="36"/>
      <c r="HRE322" s="36"/>
      <c r="HRF322" s="36"/>
      <c r="HRG322" s="36"/>
      <c r="HRH322" s="36"/>
      <c r="HRI322" s="36"/>
      <c r="HRJ322" s="36"/>
      <c r="HRK322" s="36"/>
      <c r="HRL322" s="36"/>
      <c r="HRM322" s="36"/>
      <c r="HRN322" s="36"/>
      <c r="HRO322" s="36"/>
      <c r="HRP322" s="36"/>
      <c r="HRQ322" s="36"/>
      <c r="HRR322" s="36"/>
      <c r="HRS322" s="36"/>
      <c r="HRT322" s="36"/>
      <c r="HRU322" s="36"/>
      <c r="HRV322" s="36"/>
      <c r="HRW322" s="36"/>
      <c r="HRX322" s="36"/>
      <c r="HRY322" s="36"/>
      <c r="HRZ322" s="36"/>
      <c r="HSA322" s="36"/>
      <c r="HSB322" s="36"/>
      <c r="HSC322" s="36"/>
      <c r="HSD322" s="36"/>
      <c r="HSE322" s="36"/>
      <c r="HSF322" s="36"/>
      <c r="HSG322" s="36"/>
      <c r="HSH322" s="36"/>
      <c r="HSI322" s="36"/>
      <c r="HSJ322" s="36"/>
      <c r="HSK322" s="36"/>
      <c r="HSL322" s="36"/>
      <c r="HSM322" s="36"/>
      <c r="HSN322" s="36"/>
      <c r="HSO322" s="36"/>
      <c r="HSP322" s="36"/>
      <c r="HSQ322" s="36"/>
      <c r="HSR322" s="36"/>
      <c r="HSS322" s="36"/>
      <c r="HST322" s="36"/>
      <c r="HSU322" s="36"/>
      <c r="HSV322" s="36"/>
      <c r="HSW322" s="36"/>
      <c r="HSX322" s="36"/>
      <c r="HSY322" s="36"/>
      <c r="HSZ322" s="36"/>
      <c r="HTA322" s="36"/>
      <c r="HTB322" s="36"/>
      <c r="HTC322" s="36"/>
      <c r="HTD322" s="36"/>
      <c r="HTE322" s="36"/>
      <c r="HTF322" s="36"/>
      <c r="HTG322" s="36"/>
      <c r="HTH322" s="36"/>
      <c r="HTI322" s="36"/>
      <c r="HTJ322" s="36"/>
      <c r="HTK322" s="36"/>
      <c r="HTL322" s="36"/>
      <c r="HTM322" s="36"/>
      <c r="HTN322" s="36"/>
      <c r="HTO322" s="36"/>
      <c r="HTP322" s="36"/>
      <c r="HTQ322" s="36"/>
      <c r="HTR322" s="36"/>
      <c r="HTS322" s="36"/>
      <c r="HTT322" s="36"/>
      <c r="HTU322" s="36"/>
      <c r="HTV322" s="36"/>
      <c r="HTW322" s="36"/>
      <c r="HTX322" s="36"/>
      <c r="HTY322" s="36"/>
      <c r="HTZ322" s="36"/>
      <c r="HUA322" s="36"/>
      <c r="HUB322" s="36"/>
      <c r="HUC322" s="36"/>
      <c r="HUD322" s="36"/>
      <c r="HUE322" s="36"/>
      <c r="HUF322" s="36"/>
      <c r="HUG322" s="36"/>
      <c r="HUH322" s="36"/>
      <c r="HUI322" s="36"/>
      <c r="HUJ322" s="36"/>
      <c r="HUK322" s="36"/>
      <c r="HUL322" s="36"/>
      <c r="HUM322" s="36"/>
      <c r="HUN322" s="36"/>
      <c r="HUO322" s="36"/>
      <c r="HUP322" s="36"/>
      <c r="HUQ322" s="36"/>
      <c r="HUR322" s="36"/>
      <c r="HUS322" s="36"/>
      <c r="HUT322" s="36"/>
      <c r="HUU322" s="36"/>
      <c r="HUV322" s="36"/>
      <c r="HUW322" s="36"/>
      <c r="HUX322" s="36"/>
      <c r="HUY322" s="36"/>
      <c r="HUZ322" s="36"/>
      <c r="HVA322" s="36"/>
      <c r="HVB322" s="36"/>
      <c r="HVC322" s="36"/>
      <c r="HVD322" s="36"/>
      <c r="HVE322" s="36"/>
      <c r="HVF322" s="36"/>
      <c r="HVG322" s="36"/>
      <c r="HVH322" s="36"/>
      <c r="HVI322" s="36"/>
      <c r="HVJ322" s="36"/>
      <c r="HVK322" s="36"/>
      <c r="HVL322" s="36"/>
      <c r="HVM322" s="36"/>
      <c r="HVN322" s="36"/>
      <c r="HVO322" s="36"/>
      <c r="HVP322" s="36"/>
      <c r="HVQ322" s="36"/>
      <c r="HVR322" s="36"/>
      <c r="HVS322" s="36"/>
      <c r="HVT322" s="36"/>
      <c r="HVU322" s="36"/>
      <c r="HVV322" s="36"/>
      <c r="HVW322" s="36"/>
      <c r="HVX322" s="36"/>
      <c r="HVY322" s="36"/>
      <c r="HVZ322" s="36"/>
      <c r="HWA322" s="36"/>
      <c r="HWB322" s="36"/>
      <c r="HWC322" s="36"/>
      <c r="HWD322" s="36"/>
      <c r="HWE322" s="36"/>
      <c r="HWF322" s="36"/>
      <c r="HWG322" s="36"/>
      <c r="HWH322" s="36"/>
      <c r="HWI322" s="36"/>
      <c r="HWJ322" s="36"/>
      <c r="HWK322" s="36"/>
      <c r="HWL322" s="36"/>
      <c r="HWM322" s="36"/>
      <c r="HWN322" s="36"/>
      <c r="HWO322" s="36"/>
      <c r="HWP322" s="36"/>
      <c r="HWQ322" s="36"/>
      <c r="HWR322" s="36"/>
      <c r="HWS322" s="36"/>
      <c r="HWT322" s="36"/>
      <c r="HWU322" s="36"/>
      <c r="HWV322" s="36"/>
      <c r="HWW322" s="36"/>
      <c r="HWX322" s="36"/>
      <c r="HWY322" s="36"/>
      <c r="HWZ322" s="36"/>
      <c r="HXA322" s="36"/>
      <c r="HXB322" s="36"/>
      <c r="HXC322" s="36"/>
      <c r="HXD322" s="36"/>
      <c r="HXE322" s="36"/>
      <c r="HXF322" s="36"/>
      <c r="HXG322" s="36"/>
      <c r="HXH322" s="36"/>
      <c r="HXI322" s="36"/>
      <c r="HXJ322" s="36"/>
      <c r="HXK322" s="36"/>
      <c r="HXL322" s="36"/>
      <c r="HXM322" s="36"/>
      <c r="HXN322" s="36"/>
      <c r="HXO322" s="36"/>
      <c r="HXP322" s="36"/>
      <c r="HXQ322" s="36"/>
      <c r="HXR322" s="36"/>
      <c r="HXS322" s="36"/>
      <c r="HXT322" s="36"/>
      <c r="HXU322" s="36"/>
      <c r="HXV322" s="36"/>
      <c r="HXW322" s="36"/>
      <c r="HXX322" s="36"/>
      <c r="HXY322" s="36"/>
      <c r="HXZ322" s="36"/>
      <c r="HYA322" s="36"/>
      <c r="HYB322" s="36"/>
      <c r="HYC322" s="36"/>
      <c r="HYD322" s="36"/>
      <c r="HYE322" s="36"/>
      <c r="HYF322" s="36"/>
      <c r="HYG322" s="36"/>
      <c r="HYH322" s="36"/>
      <c r="HYI322" s="36"/>
      <c r="HYJ322" s="36"/>
      <c r="HYK322" s="36"/>
      <c r="HYL322" s="36"/>
      <c r="HYM322" s="36"/>
      <c r="HYN322" s="36"/>
      <c r="HYO322" s="36"/>
      <c r="HYP322" s="36"/>
      <c r="HYQ322" s="36"/>
      <c r="HYR322" s="36"/>
      <c r="HYS322" s="36"/>
      <c r="HYT322" s="36"/>
      <c r="HYU322" s="36"/>
      <c r="HYV322" s="36"/>
      <c r="HYW322" s="36"/>
      <c r="HYX322" s="36"/>
      <c r="HYY322" s="36"/>
      <c r="HYZ322" s="36"/>
      <c r="HZA322" s="36"/>
      <c r="HZB322" s="36"/>
      <c r="HZC322" s="36"/>
      <c r="HZD322" s="36"/>
      <c r="HZE322" s="36"/>
      <c r="HZF322" s="36"/>
      <c r="HZG322" s="36"/>
      <c r="HZH322" s="36"/>
      <c r="HZI322" s="36"/>
      <c r="HZJ322" s="36"/>
      <c r="HZK322" s="36"/>
      <c r="HZL322" s="36"/>
      <c r="HZM322" s="36"/>
      <c r="HZN322" s="36"/>
      <c r="HZO322" s="36"/>
      <c r="HZP322" s="36"/>
      <c r="HZQ322" s="36"/>
      <c r="HZR322" s="36"/>
      <c r="HZS322" s="36"/>
      <c r="HZT322" s="36"/>
      <c r="HZU322" s="36"/>
      <c r="HZV322" s="36"/>
      <c r="HZW322" s="36"/>
      <c r="HZX322" s="36"/>
      <c r="HZY322" s="36"/>
      <c r="HZZ322" s="36"/>
      <c r="IAA322" s="36"/>
      <c r="IAB322" s="36"/>
      <c r="IAC322" s="36"/>
      <c r="IAD322" s="36"/>
      <c r="IAE322" s="36"/>
      <c r="IAF322" s="36"/>
      <c r="IAG322" s="36"/>
      <c r="IAH322" s="36"/>
      <c r="IAI322" s="36"/>
      <c r="IAJ322" s="36"/>
      <c r="IAK322" s="36"/>
      <c r="IAL322" s="36"/>
      <c r="IAM322" s="36"/>
      <c r="IAN322" s="36"/>
      <c r="IAO322" s="36"/>
      <c r="IAP322" s="36"/>
      <c r="IAQ322" s="36"/>
      <c r="IAR322" s="36"/>
      <c r="IAS322" s="36"/>
      <c r="IAT322" s="36"/>
      <c r="IAU322" s="36"/>
      <c r="IAV322" s="36"/>
      <c r="IAW322" s="36"/>
      <c r="IAX322" s="36"/>
      <c r="IAY322" s="36"/>
      <c r="IAZ322" s="36"/>
      <c r="IBA322" s="36"/>
      <c r="IBB322" s="36"/>
      <c r="IBC322" s="36"/>
      <c r="IBD322" s="36"/>
      <c r="IBE322" s="36"/>
      <c r="IBF322" s="36"/>
      <c r="IBG322" s="36"/>
      <c r="IBH322" s="36"/>
      <c r="IBI322" s="36"/>
      <c r="IBJ322" s="36"/>
      <c r="IBK322" s="36"/>
      <c r="IBL322" s="36"/>
      <c r="IBM322" s="36"/>
      <c r="IBN322" s="36"/>
      <c r="IBO322" s="36"/>
      <c r="IBP322" s="36"/>
      <c r="IBQ322" s="36"/>
      <c r="IBR322" s="36"/>
      <c r="IBS322" s="36"/>
      <c r="IBT322" s="36"/>
      <c r="IBU322" s="36"/>
      <c r="IBV322" s="36"/>
      <c r="IBW322" s="36"/>
      <c r="IBX322" s="36"/>
      <c r="IBY322" s="36"/>
      <c r="IBZ322" s="36"/>
      <c r="ICA322" s="36"/>
      <c r="ICB322" s="36"/>
      <c r="ICC322" s="36"/>
      <c r="ICD322" s="36"/>
      <c r="ICE322" s="36"/>
      <c r="ICF322" s="36"/>
      <c r="ICG322" s="36"/>
      <c r="ICH322" s="36"/>
      <c r="ICI322" s="36"/>
      <c r="ICJ322" s="36"/>
      <c r="ICK322" s="36"/>
      <c r="ICL322" s="36"/>
      <c r="ICM322" s="36"/>
      <c r="ICN322" s="36"/>
      <c r="ICO322" s="36"/>
      <c r="ICP322" s="36"/>
      <c r="ICQ322" s="36"/>
      <c r="ICR322" s="36"/>
      <c r="ICS322" s="36"/>
      <c r="ICT322" s="36"/>
      <c r="ICU322" s="36"/>
      <c r="ICV322" s="36"/>
      <c r="ICW322" s="36"/>
      <c r="ICX322" s="36"/>
      <c r="ICY322" s="36"/>
      <c r="ICZ322" s="36"/>
      <c r="IDA322" s="36"/>
      <c r="IDB322" s="36"/>
      <c r="IDC322" s="36"/>
      <c r="IDD322" s="36"/>
      <c r="IDE322" s="36"/>
      <c r="IDF322" s="36"/>
      <c r="IDG322" s="36"/>
      <c r="IDH322" s="36"/>
      <c r="IDI322" s="36"/>
      <c r="IDJ322" s="36"/>
      <c r="IDK322" s="36"/>
      <c r="IDL322" s="36"/>
      <c r="IDM322" s="36"/>
      <c r="IDN322" s="36"/>
      <c r="IDO322" s="36"/>
      <c r="IDP322" s="36"/>
      <c r="IDQ322" s="36"/>
      <c r="IDR322" s="36"/>
      <c r="IDS322" s="36"/>
      <c r="IDT322" s="36"/>
      <c r="IDU322" s="36"/>
      <c r="IDV322" s="36"/>
      <c r="IDW322" s="36"/>
      <c r="IDX322" s="36"/>
      <c r="IDY322" s="36"/>
      <c r="IDZ322" s="36"/>
      <c r="IEA322" s="36"/>
      <c r="IEB322" s="36"/>
      <c r="IEC322" s="36"/>
      <c r="IED322" s="36"/>
      <c r="IEE322" s="36"/>
      <c r="IEF322" s="36"/>
      <c r="IEG322" s="36"/>
      <c r="IEH322" s="36"/>
      <c r="IEI322" s="36"/>
      <c r="IEJ322" s="36"/>
      <c r="IEK322" s="36"/>
      <c r="IEL322" s="36"/>
      <c r="IEM322" s="36"/>
      <c r="IEN322" s="36"/>
      <c r="IEO322" s="36"/>
      <c r="IEP322" s="36"/>
      <c r="IEQ322" s="36"/>
      <c r="IER322" s="36"/>
      <c r="IES322" s="36"/>
      <c r="IET322" s="36"/>
      <c r="IEU322" s="36"/>
      <c r="IEV322" s="36"/>
      <c r="IEW322" s="36"/>
      <c r="IEX322" s="36"/>
      <c r="IEY322" s="36"/>
      <c r="IEZ322" s="36"/>
      <c r="IFA322" s="36"/>
      <c r="IFB322" s="36"/>
      <c r="IFC322" s="36"/>
      <c r="IFD322" s="36"/>
      <c r="IFE322" s="36"/>
      <c r="IFF322" s="36"/>
      <c r="IFG322" s="36"/>
      <c r="IFH322" s="36"/>
      <c r="IFI322" s="36"/>
      <c r="IFJ322" s="36"/>
      <c r="IFK322" s="36"/>
      <c r="IFL322" s="36"/>
      <c r="IFM322" s="36"/>
      <c r="IFN322" s="36"/>
      <c r="IFO322" s="36"/>
      <c r="IFP322" s="36"/>
      <c r="IFQ322" s="36"/>
      <c r="IFR322" s="36"/>
      <c r="IFS322" s="36"/>
      <c r="IFT322" s="36"/>
      <c r="IFU322" s="36"/>
      <c r="IFV322" s="36"/>
      <c r="IFW322" s="36"/>
      <c r="IFX322" s="36"/>
      <c r="IFY322" s="36"/>
      <c r="IFZ322" s="36"/>
      <c r="IGA322" s="36"/>
      <c r="IGB322" s="36"/>
      <c r="IGC322" s="36"/>
      <c r="IGD322" s="36"/>
      <c r="IGE322" s="36"/>
      <c r="IGF322" s="36"/>
      <c r="IGG322" s="36"/>
      <c r="IGH322" s="36"/>
      <c r="IGI322" s="36"/>
      <c r="IGJ322" s="36"/>
      <c r="IGK322" s="36"/>
      <c r="IGL322" s="36"/>
      <c r="IGM322" s="36"/>
      <c r="IGN322" s="36"/>
      <c r="IGO322" s="36"/>
      <c r="IGP322" s="36"/>
      <c r="IGQ322" s="36"/>
      <c r="IGR322" s="36"/>
      <c r="IGS322" s="36"/>
      <c r="IGT322" s="36"/>
      <c r="IGU322" s="36"/>
      <c r="IGV322" s="36"/>
      <c r="IGW322" s="36"/>
      <c r="IGX322" s="36"/>
      <c r="IGY322" s="36"/>
      <c r="IGZ322" s="36"/>
      <c r="IHA322" s="36"/>
      <c r="IHB322" s="36"/>
      <c r="IHC322" s="36"/>
      <c r="IHD322" s="36"/>
      <c r="IHE322" s="36"/>
      <c r="IHF322" s="36"/>
      <c r="IHG322" s="36"/>
      <c r="IHH322" s="36"/>
      <c r="IHI322" s="36"/>
      <c r="IHJ322" s="36"/>
      <c r="IHK322" s="36"/>
      <c r="IHL322" s="36"/>
      <c r="IHM322" s="36"/>
      <c r="IHN322" s="36"/>
      <c r="IHO322" s="36"/>
      <c r="IHP322" s="36"/>
      <c r="IHQ322" s="36"/>
      <c r="IHR322" s="36"/>
      <c r="IHS322" s="36"/>
      <c r="IHT322" s="36"/>
      <c r="IHU322" s="36"/>
      <c r="IHV322" s="36"/>
      <c r="IHW322" s="36"/>
      <c r="IHX322" s="36"/>
      <c r="IHY322" s="36"/>
      <c r="IHZ322" s="36"/>
      <c r="IIA322" s="36"/>
      <c r="IIB322" s="36"/>
      <c r="IIC322" s="36"/>
      <c r="IID322" s="36"/>
      <c r="IIE322" s="36"/>
      <c r="IIF322" s="36"/>
      <c r="IIG322" s="36"/>
      <c r="IIH322" s="36"/>
      <c r="III322" s="36"/>
      <c r="IIJ322" s="36"/>
      <c r="IIK322" s="36"/>
      <c r="IIL322" s="36"/>
      <c r="IIM322" s="36"/>
      <c r="IIN322" s="36"/>
      <c r="IIO322" s="36"/>
      <c r="IIP322" s="36"/>
      <c r="IIQ322" s="36"/>
      <c r="IIR322" s="36"/>
      <c r="IIS322" s="36"/>
      <c r="IIT322" s="36"/>
      <c r="IIU322" s="36"/>
      <c r="IIV322" s="36"/>
      <c r="IIW322" s="36"/>
      <c r="IIX322" s="36"/>
      <c r="IIY322" s="36"/>
      <c r="IIZ322" s="36"/>
      <c r="IJA322" s="36"/>
      <c r="IJB322" s="36"/>
      <c r="IJC322" s="36"/>
      <c r="IJD322" s="36"/>
      <c r="IJE322" s="36"/>
      <c r="IJF322" s="36"/>
      <c r="IJG322" s="36"/>
      <c r="IJH322" s="36"/>
      <c r="IJI322" s="36"/>
      <c r="IJJ322" s="36"/>
      <c r="IJK322" s="36"/>
      <c r="IJL322" s="36"/>
      <c r="IJM322" s="36"/>
      <c r="IJN322" s="36"/>
      <c r="IJO322" s="36"/>
      <c r="IJP322" s="36"/>
      <c r="IJQ322" s="36"/>
      <c r="IJR322" s="36"/>
      <c r="IJS322" s="36"/>
      <c r="IJT322" s="36"/>
      <c r="IJU322" s="36"/>
      <c r="IJV322" s="36"/>
      <c r="IJW322" s="36"/>
      <c r="IJX322" s="36"/>
      <c r="IJY322" s="36"/>
      <c r="IJZ322" s="36"/>
      <c r="IKA322" s="36"/>
      <c r="IKB322" s="36"/>
      <c r="IKC322" s="36"/>
      <c r="IKD322" s="36"/>
      <c r="IKE322" s="36"/>
      <c r="IKF322" s="36"/>
      <c r="IKG322" s="36"/>
      <c r="IKH322" s="36"/>
      <c r="IKI322" s="36"/>
      <c r="IKJ322" s="36"/>
      <c r="IKK322" s="36"/>
      <c r="IKL322" s="36"/>
      <c r="IKM322" s="36"/>
      <c r="IKN322" s="36"/>
      <c r="IKO322" s="36"/>
      <c r="IKP322" s="36"/>
      <c r="IKQ322" s="36"/>
      <c r="IKR322" s="36"/>
      <c r="IKS322" s="36"/>
      <c r="IKT322" s="36"/>
      <c r="IKU322" s="36"/>
      <c r="IKV322" s="36"/>
      <c r="IKW322" s="36"/>
      <c r="IKX322" s="36"/>
      <c r="IKY322" s="36"/>
      <c r="IKZ322" s="36"/>
      <c r="ILA322" s="36"/>
      <c r="ILB322" s="36"/>
      <c r="ILC322" s="36"/>
      <c r="ILD322" s="36"/>
      <c r="ILE322" s="36"/>
      <c r="ILF322" s="36"/>
      <c r="ILG322" s="36"/>
      <c r="ILH322" s="36"/>
      <c r="ILI322" s="36"/>
      <c r="ILJ322" s="36"/>
      <c r="ILK322" s="36"/>
      <c r="ILL322" s="36"/>
      <c r="ILM322" s="36"/>
      <c r="ILN322" s="36"/>
      <c r="ILO322" s="36"/>
      <c r="ILP322" s="36"/>
      <c r="ILQ322" s="36"/>
      <c r="ILR322" s="36"/>
      <c r="ILS322" s="36"/>
      <c r="ILT322" s="36"/>
      <c r="ILU322" s="36"/>
      <c r="ILV322" s="36"/>
      <c r="ILW322" s="36"/>
      <c r="ILX322" s="36"/>
      <c r="ILY322" s="36"/>
      <c r="ILZ322" s="36"/>
      <c r="IMA322" s="36"/>
      <c r="IMB322" s="36"/>
      <c r="IMC322" s="36"/>
      <c r="IMD322" s="36"/>
      <c r="IME322" s="36"/>
      <c r="IMF322" s="36"/>
      <c r="IMG322" s="36"/>
      <c r="IMH322" s="36"/>
      <c r="IMI322" s="36"/>
      <c r="IMJ322" s="36"/>
      <c r="IMK322" s="36"/>
      <c r="IML322" s="36"/>
      <c r="IMM322" s="36"/>
      <c r="IMN322" s="36"/>
      <c r="IMO322" s="36"/>
      <c r="IMP322" s="36"/>
      <c r="IMQ322" s="36"/>
      <c r="IMR322" s="36"/>
      <c r="IMS322" s="36"/>
      <c r="IMT322" s="36"/>
      <c r="IMU322" s="36"/>
      <c r="IMV322" s="36"/>
      <c r="IMW322" s="36"/>
      <c r="IMX322" s="36"/>
      <c r="IMY322" s="36"/>
      <c r="IMZ322" s="36"/>
      <c r="INA322" s="36"/>
      <c r="INB322" s="36"/>
      <c r="INC322" s="36"/>
      <c r="IND322" s="36"/>
      <c r="INE322" s="36"/>
      <c r="INF322" s="36"/>
      <c r="ING322" s="36"/>
      <c r="INH322" s="36"/>
      <c r="INI322" s="36"/>
      <c r="INJ322" s="36"/>
      <c r="INK322" s="36"/>
      <c r="INL322" s="36"/>
      <c r="INM322" s="36"/>
      <c r="INN322" s="36"/>
      <c r="INO322" s="36"/>
      <c r="INP322" s="36"/>
      <c r="INQ322" s="36"/>
      <c r="INR322" s="36"/>
      <c r="INS322" s="36"/>
      <c r="INT322" s="36"/>
      <c r="INU322" s="36"/>
      <c r="INV322" s="36"/>
      <c r="INW322" s="36"/>
      <c r="INX322" s="36"/>
      <c r="INY322" s="36"/>
      <c r="INZ322" s="36"/>
      <c r="IOA322" s="36"/>
      <c r="IOB322" s="36"/>
      <c r="IOC322" s="36"/>
      <c r="IOD322" s="36"/>
      <c r="IOE322" s="36"/>
      <c r="IOF322" s="36"/>
      <c r="IOG322" s="36"/>
      <c r="IOH322" s="36"/>
      <c r="IOI322" s="36"/>
      <c r="IOJ322" s="36"/>
      <c r="IOK322" s="36"/>
      <c r="IOL322" s="36"/>
      <c r="IOM322" s="36"/>
      <c r="ION322" s="36"/>
      <c r="IOO322" s="36"/>
      <c r="IOP322" s="36"/>
      <c r="IOQ322" s="36"/>
      <c r="IOR322" s="36"/>
      <c r="IOS322" s="36"/>
      <c r="IOT322" s="36"/>
      <c r="IOU322" s="36"/>
      <c r="IOV322" s="36"/>
      <c r="IOW322" s="36"/>
      <c r="IOX322" s="36"/>
      <c r="IOY322" s="36"/>
      <c r="IOZ322" s="36"/>
      <c r="IPA322" s="36"/>
      <c r="IPB322" s="36"/>
      <c r="IPC322" s="36"/>
      <c r="IPD322" s="36"/>
      <c r="IPE322" s="36"/>
      <c r="IPF322" s="36"/>
      <c r="IPG322" s="36"/>
      <c r="IPH322" s="36"/>
      <c r="IPI322" s="36"/>
      <c r="IPJ322" s="36"/>
      <c r="IPK322" s="36"/>
      <c r="IPL322" s="36"/>
      <c r="IPM322" s="36"/>
      <c r="IPN322" s="36"/>
      <c r="IPO322" s="36"/>
      <c r="IPP322" s="36"/>
      <c r="IPQ322" s="36"/>
      <c r="IPR322" s="36"/>
      <c r="IPS322" s="36"/>
      <c r="IPT322" s="36"/>
      <c r="IPU322" s="36"/>
      <c r="IPV322" s="36"/>
      <c r="IPW322" s="36"/>
      <c r="IPX322" s="36"/>
      <c r="IPY322" s="36"/>
      <c r="IPZ322" s="36"/>
      <c r="IQA322" s="36"/>
      <c r="IQB322" s="36"/>
      <c r="IQC322" s="36"/>
      <c r="IQD322" s="36"/>
      <c r="IQE322" s="36"/>
      <c r="IQF322" s="36"/>
      <c r="IQG322" s="36"/>
      <c r="IQH322" s="36"/>
      <c r="IQI322" s="36"/>
      <c r="IQJ322" s="36"/>
      <c r="IQK322" s="36"/>
      <c r="IQL322" s="36"/>
      <c r="IQM322" s="36"/>
      <c r="IQN322" s="36"/>
      <c r="IQO322" s="36"/>
      <c r="IQP322" s="36"/>
      <c r="IQQ322" s="36"/>
      <c r="IQR322" s="36"/>
      <c r="IQS322" s="36"/>
      <c r="IQT322" s="36"/>
      <c r="IQU322" s="36"/>
      <c r="IQV322" s="36"/>
      <c r="IQW322" s="36"/>
      <c r="IQX322" s="36"/>
      <c r="IQY322" s="36"/>
      <c r="IQZ322" s="36"/>
      <c r="IRA322" s="36"/>
      <c r="IRB322" s="36"/>
      <c r="IRC322" s="36"/>
      <c r="IRD322" s="36"/>
      <c r="IRE322" s="36"/>
      <c r="IRF322" s="36"/>
      <c r="IRG322" s="36"/>
      <c r="IRH322" s="36"/>
      <c r="IRI322" s="36"/>
      <c r="IRJ322" s="36"/>
      <c r="IRK322" s="36"/>
      <c r="IRL322" s="36"/>
      <c r="IRM322" s="36"/>
      <c r="IRN322" s="36"/>
      <c r="IRO322" s="36"/>
      <c r="IRP322" s="36"/>
      <c r="IRQ322" s="36"/>
      <c r="IRR322" s="36"/>
      <c r="IRS322" s="36"/>
      <c r="IRT322" s="36"/>
      <c r="IRU322" s="36"/>
      <c r="IRV322" s="36"/>
      <c r="IRW322" s="36"/>
      <c r="IRX322" s="36"/>
      <c r="IRY322" s="36"/>
      <c r="IRZ322" s="36"/>
      <c r="ISA322" s="36"/>
      <c r="ISB322" s="36"/>
      <c r="ISC322" s="36"/>
      <c r="ISD322" s="36"/>
      <c r="ISE322" s="36"/>
      <c r="ISF322" s="36"/>
      <c r="ISG322" s="36"/>
      <c r="ISH322" s="36"/>
      <c r="ISI322" s="36"/>
      <c r="ISJ322" s="36"/>
      <c r="ISK322" s="36"/>
      <c r="ISL322" s="36"/>
      <c r="ISM322" s="36"/>
      <c r="ISN322" s="36"/>
      <c r="ISO322" s="36"/>
      <c r="ISP322" s="36"/>
      <c r="ISQ322" s="36"/>
      <c r="ISR322" s="36"/>
      <c r="ISS322" s="36"/>
      <c r="IST322" s="36"/>
      <c r="ISU322" s="36"/>
      <c r="ISV322" s="36"/>
      <c r="ISW322" s="36"/>
      <c r="ISX322" s="36"/>
      <c r="ISY322" s="36"/>
      <c r="ISZ322" s="36"/>
      <c r="ITA322" s="36"/>
      <c r="ITB322" s="36"/>
      <c r="ITC322" s="36"/>
      <c r="ITD322" s="36"/>
      <c r="ITE322" s="36"/>
      <c r="ITF322" s="36"/>
      <c r="ITG322" s="36"/>
      <c r="ITH322" s="36"/>
      <c r="ITI322" s="36"/>
      <c r="ITJ322" s="36"/>
      <c r="ITK322" s="36"/>
      <c r="ITL322" s="36"/>
      <c r="ITM322" s="36"/>
      <c r="ITN322" s="36"/>
      <c r="ITO322" s="36"/>
      <c r="ITP322" s="36"/>
      <c r="ITQ322" s="36"/>
      <c r="ITR322" s="36"/>
      <c r="ITS322" s="36"/>
      <c r="ITT322" s="36"/>
      <c r="ITU322" s="36"/>
      <c r="ITV322" s="36"/>
      <c r="ITW322" s="36"/>
      <c r="ITX322" s="36"/>
      <c r="ITY322" s="36"/>
      <c r="ITZ322" s="36"/>
      <c r="IUA322" s="36"/>
      <c r="IUB322" s="36"/>
      <c r="IUC322" s="36"/>
      <c r="IUD322" s="36"/>
      <c r="IUE322" s="36"/>
      <c r="IUF322" s="36"/>
      <c r="IUG322" s="36"/>
      <c r="IUH322" s="36"/>
      <c r="IUI322" s="36"/>
      <c r="IUJ322" s="36"/>
      <c r="IUK322" s="36"/>
      <c r="IUL322" s="36"/>
      <c r="IUM322" s="36"/>
      <c r="IUN322" s="36"/>
      <c r="IUO322" s="36"/>
      <c r="IUP322" s="36"/>
      <c r="IUQ322" s="36"/>
      <c r="IUR322" s="36"/>
      <c r="IUS322" s="36"/>
      <c r="IUT322" s="36"/>
      <c r="IUU322" s="36"/>
      <c r="IUV322" s="36"/>
      <c r="IUW322" s="36"/>
      <c r="IUX322" s="36"/>
      <c r="IUY322" s="36"/>
      <c r="IUZ322" s="36"/>
      <c r="IVA322" s="36"/>
      <c r="IVB322" s="36"/>
      <c r="IVC322" s="36"/>
      <c r="IVD322" s="36"/>
      <c r="IVE322" s="36"/>
      <c r="IVF322" s="36"/>
      <c r="IVG322" s="36"/>
      <c r="IVH322" s="36"/>
      <c r="IVI322" s="36"/>
      <c r="IVJ322" s="36"/>
      <c r="IVK322" s="36"/>
      <c r="IVL322" s="36"/>
      <c r="IVM322" s="36"/>
      <c r="IVN322" s="36"/>
      <c r="IVO322" s="36"/>
      <c r="IVP322" s="36"/>
      <c r="IVQ322" s="36"/>
      <c r="IVR322" s="36"/>
      <c r="IVS322" s="36"/>
      <c r="IVT322" s="36"/>
      <c r="IVU322" s="36"/>
      <c r="IVV322" s="36"/>
      <c r="IVW322" s="36"/>
      <c r="IVX322" s="36"/>
      <c r="IVY322" s="36"/>
      <c r="IVZ322" s="36"/>
      <c r="IWA322" s="36"/>
      <c r="IWB322" s="36"/>
      <c r="IWC322" s="36"/>
      <c r="IWD322" s="36"/>
      <c r="IWE322" s="36"/>
      <c r="IWF322" s="36"/>
      <c r="IWG322" s="36"/>
      <c r="IWH322" s="36"/>
      <c r="IWI322" s="36"/>
      <c r="IWJ322" s="36"/>
      <c r="IWK322" s="36"/>
      <c r="IWL322" s="36"/>
      <c r="IWM322" s="36"/>
      <c r="IWN322" s="36"/>
      <c r="IWO322" s="36"/>
      <c r="IWP322" s="36"/>
      <c r="IWQ322" s="36"/>
      <c r="IWR322" s="36"/>
      <c r="IWS322" s="36"/>
      <c r="IWT322" s="36"/>
      <c r="IWU322" s="36"/>
      <c r="IWV322" s="36"/>
      <c r="IWW322" s="36"/>
      <c r="IWX322" s="36"/>
      <c r="IWY322" s="36"/>
      <c r="IWZ322" s="36"/>
      <c r="IXA322" s="36"/>
      <c r="IXB322" s="36"/>
      <c r="IXC322" s="36"/>
      <c r="IXD322" s="36"/>
      <c r="IXE322" s="36"/>
      <c r="IXF322" s="36"/>
      <c r="IXG322" s="36"/>
      <c r="IXH322" s="36"/>
      <c r="IXI322" s="36"/>
      <c r="IXJ322" s="36"/>
      <c r="IXK322" s="36"/>
      <c r="IXL322" s="36"/>
      <c r="IXM322" s="36"/>
      <c r="IXN322" s="36"/>
      <c r="IXO322" s="36"/>
      <c r="IXP322" s="36"/>
      <c r="IXQ322" s="36"/>
      <c r="IXR322" s="36"/>
      <c r="IXS322" s="36"/>
      <c r="IXT322" s="36"/>
      <c r="IXU322" s="36"/>
      <c r="IXV322" s="36"/>
      <c r="IXW322" s="36"/>
      <c r="IXX322" s="36"/>
      <c r="IXY322" s="36"/>
      <c r="IXZ322" s="36"/>
      <c r="IYA322" s="36"/>
      <c r="IYB322" s="36"/>
      <c r="IYC322" s="36"/>
      <c r="IYD322" s="36"/>
      <c r="IYE322" s="36"/>
      <c r="IYF322" s="36"/>
      <c r="IYG322" s="36"/>
      <c r="IYH322" s="36"/>
      <c r="IYI322" s="36"/>
      <c r="IYJ322" s="36"/>
      <c r="IYK322" s="36"/>
      <c r="IYL322" s="36"/>
      <c r="IYM322" s="36"/>
      <c r="IYN322" s="36"/>
      <c r="IYO322" s="36"/>
      <c r="IYP322" s="36"/>
      <c r="IYQ322" s="36"/>
      <c r="IYR322" s="36"/>
      <c r="IYS322" s="36"/>
      <c r="IYT322" s="36"/>
      <c r="IYU322" s="36"/>
      <c r="IYV322" s="36"/>
      <c r="IYW322" s="36"/>
      <c r="IYX322" s="36"/>
      <c r="IYY322" s="36"/>
      <c r="IYZ322" s="36"/>
      <c r="IZA322" s="36"/>
      <c r="IZB322" s="36"/>
      <c r="IZC322" s="36"/>
      <c r="IZD322" s="36"/>
      <c r="IZE322" s="36"/>
      <c r="IZF322" s="36"/>
      <c r="IZG322" s="36"/>
      <c r="IZH322" s="36"/>
      <c r="IZI322" s="36"/>
      <c r="IZJ322" s="36"/>
      <c r="IZK322" s="36"/>
      <c r="IZL322" s="36"/>
      <c r="IZM322" s="36"/>
      <c r="IZN322" s="36"/>
      <c r="IZO322" s="36"/>
      <c r="IZP322" s="36"/>
      <c r="IZQ322" s="36"/>
      <c r="IZR322" s="36"/>
      <c r="IZS322" s="36"/>
      <c r="IZT322" s="36"/>
      <c r="IZU322" s="36"/>
      <c r="IZV322" s="36"/>
      <c r="IZW322" s="36"/>
      <c r="IZX322" s="36"/>
      <c r="IZY322" s="36"/>
      <c r="IZZ322" s="36"/>
      <c r="JAA322" s="36"/>
      <c r="JAB322" s="36"/>
      <c r="JAC322" s="36"/>
      <c r="JAD322" s="36"/>
      <c r="JAE322" s="36"/>
      <c r="JAF322" s="36"/>
      <c r="JAG322" s="36"/>
      <c r="JAH322" s="36"/>
      <c r="JAI322" s="36"/>
      <c r="JAJ322" s="36"/>
      <c r="JAK322" s="36"/>
      <c r="JAL322" s="36"/>
      <c r="JAM322" s="36"/>
      <c r="JAN322" s="36"/>
      <c r="JAO322" s="36"/>
      <c r="JAP322" s="36"/>
      <c r="JAQ322" s="36"/>
      <c r="JAR322" s="36"/>
      <c r="JAS322" s="36"/>
      <c r="JAT322" s="36"/>
      <c r="JAU322" s="36"/>
      <c r="JAV322" s="36"/>
      <c r="JAW322" s="36"/>
      <c r="JAX322" s="36"/>
      <c r="JAY322" s="36"/>
      <c r="JAZ322" s="36"/>
      <c r="JBA322" s="36"/>
      <c r="JBB322" s="36"/>
      <c r="JBC322" s="36"/>
      <c r="JBD322" s="36"/>
      <c r="JBE322" s="36"/>
      <c r="JBF322" s="36"/>
      <c r="JBG322" s="36"/>
      <c r="JBH322" s="36"/>
      <c r="JBI322" s="36"/>
      <c r="JBJ322" s="36"/>
      <c r="JBK322" s="36"/>
      <c r="JBL322" s="36"/>
      <c r="JBM322" s="36"/>
      <c r="JBN322" s="36"/>
      <c r="JBO322" s="36"/>
      <c r="JBP322" s="36"/>
      <c r="JBQ322" s="36"/>
      <c r="JBR322" s="36"/>
      <c r="JBS322" s="36"/>
      <c r="JBT322" s="36"/>
      <c r="JBU322" s="36"/>
      <c r="JBV322" s="36"/>
      <c r="JBW322" s="36"/>
      <c r="JBX322" s="36"/>
      <c r="JBY322" s="36"/>
      <c r="JBZ322" s="36"/>
      <c r="JCA322" s="36"/>
      <c r="JCB322" s="36"/>
      <c r="JCC322" s="36"/>
      <c r="JCD322" s="36"/>
      <c r="JCE322" s="36"/>
      <c r="JCF322" s="36"/>
      <c r="JCG322" s="36"/>
      <c r="JCH322" s="36"/>
      <c r="JCI322" s="36"/>
      <c r="JCJ322" s="36"/>
      <c r="JCK322" s="36"/>
      <c r="JCL322" s="36"/>
      <c r="JCM322" s="36"/>
      <c r="JCN322" s="36"/>
      <c r="JCO322" s="36"/>
      <c r="JCP322" s="36"/>
      <c r="JCQ322" s="36"/>
      <c r="JCR322" s="36"/>
      <c r="JCS322" s="36"/>
      <c r="JCT322" s="36"/>
      <c r="JCU322" s="36"/>
      <c r="JCV322" s="36"/>
      <c r="JCW322" s="36"/>
      <c r="JCX322" s="36"/>
      <c r="JCY322" s="36"/>
      <c r="JCZ322" s="36"/>
      <c r="JDA322" s="36"/>
      <c r="JDB322" s="36"/>
      <c r="JDC322" s="36"/>
      <c r="JDD322" s="36"/>
      <c r="JDE322" s="36"/>
      <c r="JDF322" s="36"/>
      <c r="JDG322" s="36"/>
      <c r="JDH322" s="36"/>
      <c r="JDI322" s="36"/>
      <c r="JDJ322" s="36"/>
      <c r="JDK322" s="36"/>
      <c r="JDL322" s="36"/>
      <c r="JDM322" s="36"/>
      <c r="JDN322" s="36"/>
      <c r="JDO322" s="36"/>
      <c r="JDP322" s="36"/>
      <c r="JDQ322" s="36"/>
      <c r="JDR322" s="36"/>
      <c r="JDS322" s="36"/>
      <c r="JDT322" s="36"/>
      <c r="JDU322" s="36"/>
      <c r="JDV322" s="36"/>
      <c r="JDW322" s="36"/>
      <c r="JDX322" s="36"/>
      <c r="JDY322" s="36"/>
      <c r="JDZ322" s="36"/>
      <c r="JEA322" s="36"/>
      <c r="JEB322" s="36"/>
      <c r="JEC322" s="36"/>
      <c r="JED322" s="36"/>
      <c r="JEE322" s="36"/>
      <c r="JEF322" s="36"/>
      <c r="JEG322" s="36"/>
      <c r="JEH322" s="36"/>
      <c r="JEI322" s="36"/>
      <c r="JEJ322" s="36"/>
      <c r="JEK322" s="36"/>
      <c r="JEL322" s="36"/>
      <c r="JEM322" s="36"/>
      <c r="JEN322" s="36"/>
      <c r="JEO322" s="36"/>
      <c r="JEP322" s="36"/>
      <c r="JEQ322" s="36"/>
      <c r="JER322" s="36"/>
      <c r="JES322" s="36"/>
      <c r="JET322" s="36"/>
      <c r="JEU322" s="36"/>
      <c r="JEV322" s="36"/>
      <c r="JEW322" s="36"/>
      <c r="JEX322" s="36"/>
      <c r="JEY322" s="36"/>
      <c r="JEZ322" s="36"/>
      <c r="JFA322" s="36"/>
      <c r="JFB322" s="36"/>
      <c r="JFC322" s="36"/>
      <c r="JFD322" s="36"/>
      <c r="JFE322" s="36"/>
      <c r="JFF322" s="36"/>
      <c r="JFG322" s="36"/>
      <c r="JFH322" s="36"/>
      <c r="JFI322" s="36"/>
      <c r="JFJ322" s="36"/>
      <c r="JFK322" s="36"/>
      <c r="JFL322" s="36"/>
      <c r="JFM322" s="36"/>
      <c r="JFN322" s="36"/>
      <c r="JFO322" s="36"/>
      <c r="JFP322" s="36"/>
      <c r="JFQ322" s="36"/>
      <c r="JFR322" s="36"/>
      <c r="JFS322" s="36"/>
      <c r="JFT322" s="36"/>
      <c r="JFU322" s="36"/>
      <c r="JFV322" s="36"/>
      <c r="JFW322" s="36"/>
      <c r="JFX322" s="36"/>
      <c r="JFY322" s="36"/>
      <c r="JFZ322" s="36"/>
      <c r="JGA322" s="36"/>
      <c r="JGB322" s="36"/>
      <c r="JGC322" s="36"/>
      <c r="JGD322" s="36"/>
      <c r="JGE322" s="36"/>
      <c r="JGF322" s="36"/>
      <c r="JGG322" s="36"/>
      <c r="JGH322" s="36"/>
      <c r="JGI322" s="36"/>
      <c r="JGJ322" s="36"/>
      <c r="JGK322" s="36"/>
      <c r="JGL322" s="36"/>
      <c r="JGM322" s="36"/>
      <c r="JGN322" s="36"/>
      <c r="JGO322" s="36"/>
      <c r="JGP322" s="36"/>
      <c r="JGQ322" s="36"/>
      <c r="JGR322" s="36"/>
      <c r="JGS322" s="36"/>
      <c r="JGT322" s="36"/>
      <c r="JGU322" s="36"/>
      <c r="JGV322" s="36"/>
      <c r="JGW322" s="36"/>
      <c r="JGX322" s="36"/>
      <c r="JGY322" s="36"/>
      <c r="JGZ322" s="36"/>
      <c r="JHA322" s="36"/>
      <c r="JHB322" s="36"/>
      <c r="JHC322" s="36"/>
      <c r="JHD322" s="36"/>
      <c r="JHE322" s="36"/>
      <c r="JHF322" s="36"/>
      <c r="JHG322" s="36"/>
      <c r="JHH322" s="36"/>
      <c r="JHI322" s="36"/>
      <c r="JHJ322" s="36"/>
      <c r="JHK322" s="36"/>
      <c r="JHL322" s="36"/>
      <c r="JHM322" s="36"/>
      <c r="JHN322" s="36"/>
      <c r="JHO322" s="36"/>
      <c r="JHP322" s="36"/>
      <c r="JHQ322" s="36"/>
      <c r="JHR322" s="36"/>
      <c r="JHS322" s="36"/>
      <c r="JHT322" s="36"/>
      <c r="JHU322" s="36"/>
      <c r="JHV322" s="36"/>
      <c r="JHW322" s="36"/>
      <c r="JHX322" s="36"/>
      <c r="JHY322" s="36"/>
      <c r="JHZ322" s="36"/>
      <c r="JIA322" s="36"/>
      <c r="JIB322" s="36"/>
      <c r="JIC322" s="36"/>
      <c r="JID322" s="36"/>
      <c r="JIE322" s="36"/>
      <c r="JIF322" s="36"/>
      <c r="JIG322" s="36"/>
      <c r="JIH322" s="36"/>
      <c r="JII322" s="36"/>
      <c r="JIJ322" s="36"/>
      <c r="JIK322" s="36"/>
      <c r="JIL322" s="36"/>
      <c r="JIM322" s="36"/>
      <c r="JIN322" s="36"/>
      <c r="JIO322" s="36"/>
      <c r="JIP322" s="36"/>
      <c r="JIQ322" s="36"/>
      <c r="JIR322" s="36"/>
      <c r="JIS322" s="36"/>
      <c r="JIT322" s="36"/>
      <c r="JIU322" s="36"/>
      <c r="JIV322" s="36"/>
      <c r="JIW322" s="36"/>
      <c r="JIX322" s="36"/>
      <c r="JIY322" s="36"/>
      <c r="JIZ322" s="36"/>
      <c r="JJA322" s="36"/>
      <c r="JJB322" s="36"/>
      <c r="JJC322" s="36"/>
      <c r="JJD322" s="36"/>
      <c r="JJE322" s="36"/>
      <c r="JJF322" s="36"/>
      <c r="JJG322" s="36"/>
      <c r="JJH322" s="36"/>
      <c r="JJI322" s="36"/>
      <c r="JJJ322" s="36"/>
      <c r="JJK322" s="36"/>
      <c r="JJL322" s="36"/>
      <c r="JJM322" s="36"/>
      <c r="JJN322" s="36"/>
      <c r="JJO322" s="36"/>
      <c r="JJP322" s="36"/>
      <c r="JJQ322" s="36"/>
      <c r="JJR322" s="36"/>
      <c r="JJS322" s="36"/>
      <c r="JJT322" s="36"/>
      <c r="JJU322" s="36"/>
      <c r="JJV322" s="36"/>
      <c r="JJW322" s="36"/>
      <c r="JJX322" s="36"/>
      <c r="JJY322" s="36"/>
      <c r="JJZ322" s="36"/>
      <c r="JKA322" s="36"/>
      <c r="JKB322" s="36"/>
      <c r="JKC322" s="36"/>
      <c r="JKD322" s="36"/>
      <c r="JKE322" s="36"/>
      <c r="JKF322" s="36"/>
      <c r="JKG322" s="36"/>
      <c r="JKH322" s="36"/>
      <c r="JKI322" s="36"/>
      <c r="JKJ322" s="36"/>
      <c r="JKK322" s="36"/>
      <c r="JKL322" s="36"/>
      <c r="JKM322" s="36"/>
      <c r="JKN322" s="36"/>
      <c r="JKO322" s="36"/>
      <c r="JKP322" s="36"/>
      <c r="JKQ322" s="36"/>
      <c r="JKR322" s="36"/>
      <c r="JKS322" s="36"/>
      <c r="JKT322" s="36"/>
      <c r="JKU322" s="36"/>
      <c r="JKV322" s="36"/>
      <c r="JKW322" s="36"/>
      <c r="JKX322" s="36"/>
      <c r="JKY322" s="36"/>
      <c r="JKZ322" s="36"/>
      <c r="JLA322" s="36"/>
      <c r="JLB322" s="36"/>
      <c r="JLC322" s="36"/>
      <c r="JLD322" s="36"/>
      <c r="JLE322" s="36"/>
      <c r="JLF322" s="36"/>
      <c r="JLG322" s="36"/>
      <c r="JLH322" s="36"/>
      <c r="JLI322" s="36"/>
      <c r="JLJ322" s="36"/>
      <c r="JLK322" s="36"/>
      <c r="JLL322" s="36"/>
      <c r="JLM322" s="36"/>
      <c r="JLN322" s="36"/>
      <c r="JLO322" s="36"/>
      <c r="JLP322" s="36"/>
      <c r="JLQ322" s="36"/>
      <c r="JLR322" s="36"/>
      <c r="JLS322" s="36"/>
      <c r="JLT322" s="36"/>
      <c r="JLU322" s="36"/>
      <c r="JLV322" s="36"/>
      <c r="JLW322" s="36"/>
      <c r="JLX322" s="36"/>
      <c r="JLY322" s="36"/>
      <c r="JLZ322" s="36"/>
      <c r="JMA322" s="36"/>
      <c r="JMB322" s="36"/>
      <c r="JMC322" s="36"/>
      <c r="JMD322" s="36"/>
      <c r="JME322" s="36"/>
      <c r="JMF322" s="36"/>
      <c r="JMG322" s="36"/>
      <c r="JMH322" s="36"/>
      <c r="JMI322" s="36"/>
      <c r="JMJ322" s="36"/>
      <c r="JMK322" s="36"/>
      <c r="JML322" s="36"/>
      <c r="JMM322" s="36"/>
      <c r="JMN322" s="36"/>
      <c r="JMO322" s="36"/>
      <c r="JMP322" s="36"/>
      <c r="JMQ322" s="36"/>
      <c r="JMR322" s="36"/>
      <c r="JMS322" s="36"/>
      <c r="JMT322" s="36"/>
      <c r="JMU322" s="36"/>
      <c r="JMV322" s="36"/>
      <c r="JMW322" s="36"/>
      <c r="JMX322" s="36"/>
      <c r="JMY322" s="36"/>
      <c r="JMZ322" s="36"/>
      <c r="JNA322" s="36"/>
      <c r="JNB322" s="36"/>
      <c r="JNC322" s="36"/>
      <c r="JND322" s="36"/>
      <c r="JNE322" s="36"/>
      <c r="JNF322" s="36"/>
      <c r="JNG322" s="36"/>
      <c r="JNH322" s="36"/>
      <c r="JNI322" s="36"/>
      <c r="JNJ322" s="36"/>
      <c r="JNK322" s="36"/>
      <c r="JNL322" s="36"/>
      <c r="JNM322" s="36"/>
      <c r="JNN322" s="36"/>
      <c r="JNO322" s="36"/>
      <c r="JNP322" s="36"/>
      <c r="JNQ322" s="36"/>
      <c r="JNR322" s="36"/>
      <c r="JNS322" s="36"/>
      <c r="JNT322" s="36"/>
      <c r="JNU322" s="36"/>
      <c r="JNV322" s="36"/>
      <c r="JNW322" s="36"/>
      <c r="JNX322" s="36"/>
      <c r="JNY322" s="36"/>
      <c r="JNZ322" s="36"/>
      <c r="JOA322" s="36"/>
      <c r="JOB322" s="36"/>
      <c r="JOC322" s="36"/>
      <c r="JOD322" s="36"/>
      <c r="JOE322" s="36"/>
      <c r="JOF322" s="36"/>
      <c r="JOG322" s="36"/>
      <c r="JOH322" s="36"/>
      <c r="JOI322" s="36"/>
      <c r="JOJ322" s="36"/>
      <c r="JOK322" s="36"/>
      <c r="JOL322" s="36"/>
      <c r="JOM322" s="36"/>
      <c r="JON322" s="36"/>
      <c r="JOO322" s="36"/>
      <c r="JOP322" s="36"/>
      <c r="JOQ322" s="36"/>
      <c r="JOR322" s="36"/>
      <c r="JOS322" s="36"/>
      <c r="JOT322" s="36"/>
      <c r="JOU322" s="36"/>
      <c r="JOV322" s="36"/>
      <c r="JOW322" s="36"/>
      <c r="JOX322" s="36"/>
      <c r="JOY322" s="36"/>
      <c r="JOZ322" s="36"/>
      <c r="JPA322" s="36"/>
      <c r="JPB322" s="36"/>
      <c r="JPC322" s="36"/>
      <c r="JPD322" s="36"/>
      <c r="JPE322" s="36"/>
      <c r="JPF322" s="36"/>
      <c r="JPG322" s="36"/>
      <c r="JPH322" s="36"/>
      <c r="JPI322" s="36"/>
      <c r="JPJ322" s="36"/>
      <c r="JPK322" s="36"/>
      <c r="JPL322" s="36"/>
      <c r="JPM322" s="36"/>
      <c r="JPN322" s="36"/>
      <c r="JPO322" s="36"/>
      <c r="JPP322" s="36"/>
      <c r="JPQ322" s="36"/>
      <c r="JPR322" s="36"/>
      <c r="JPS322" s="36"/>
      <c r="JPT322" s="36"/>
      <c r="JPU322" s="36"/>
      <c r="JPV322" s="36"/>
      <c r="JPW322" s="36"/>
      <c r="JPX322" s="36"/>
      <c r="JPY322" s="36"/>
      <c r="JPZ322" s="36"/>
      <c r="JQA322" s="36"/>
      <c r="JQB322" s="36"/>
      <c r="JQC322" s="36"/>
      <c r="JQD322" s="36"/>
      <c r="JQE322" s="36"/>
      <c r="JQF322" s="36"/>
      <c r="JQG322" s="36"/>
      <c r="JQH322" s="36"/>
      <c r="JQI322" s="36"/>
      <c r="JQJ322" s="36"/>
      <c r="JQK322" s="36"/>
      <c r="JQL322" s="36"/>
      <c r="JQM322" s="36"/>
      <c r="JQN322" s="36"/>
      <c r="JQO322" s="36"/>
      <c r="JQP322" s="36"/>
      <c r="JQQ322" s="36"/>
      <c r="JQR322" s="36"/>
      <c r="JQS322" s="36"/>
      <c r="JQT322" s="36"/>
      <c r="JQU322" s="36"/>
      <c r="JQV322" s="36"/>
      <c r="JQW322" s="36"/>
      <c r="JQX322" s="36"/>
      <c r="JQY322" s="36"/>
      <c r="JQZ322" s="36"/>
      <c r="JRA322" s="36"/>
      <c r="JRB322" s="36"/>
      <c r="JRC322" s="36"/>
      <c r="JRD322" s="36"/>
      <c r="JRE322" s="36"/>
      <c r="JRF322" s="36"/>
      <c r="JRG322" s="36"/>
      <c r="JRH322" s="36"/>
      <c r="JRI322" s="36"/>
      <c r="JRJ322" s="36"/>
      <c r="JRK322" s="36"/>
      <c r="JRL322" s="36"/>
      <c r="JRM322" s="36"/>
      <c r="JRN322" s="36"/>
      <c r="JRO322" s="36"/>
      <c r="JRP322" s="36"/>
      <c r="JRQ322" s="36"/>
      <c r="JRR322" s="36"/>
      <c r="JRS322" s="36"/>
      <c r="JRT322" s="36"/>
      <c r="JRU322" s="36"/>
      <c r="JRV322" s="36"/>
      <c r="JRW322" s="36"/>
      <c r="JRX322" s="36"/>
      <c r="JRY322" s="36"/>
      <c r="JRZ322" s="36"/>
      <c r="JSA322" s="36"/>
      <c r="JSB322" s="36"/>
      <c r="JSC322" s="36"/>
      <c r="JSD322" s="36"/>
      <c r="JSE322" s="36"/>
      <c r="JSF322" s="36"/>
      <c r="JSG322" s="36"/>
      <c r="JSH322" s="36"/>
      <c r="JSI322" s="36"/>
      <c r="JSJ322" s="36"/>
      <c r="JSK322" s="36"/>
      <c r="JSL322" s="36"/>
      <c r="JSM322" s="36"/>
      <c r="JSN322" s="36"/>
      <c r="JSO322" s="36"/>
      <c r="JSP322" s="36"/>
      <c r="JSQ322" s="36"/>
      <c r="JSR322" s="36"/>
      <c r="JSS322" s="36"/>
      <c r="JST322" s="36"/>
      <c r="JSU322" s="36"/>
      <c r="JSV322" s="36"/>
      <c r="JSW322" s="36"/>
      <c r="JSX322" s="36"/>
      <c r="JSY322" s="36"/>
      <c r="JSZ322" s="36"/>
      <c r="JTA322" s="36"/>
      <c r="JTB322" s="36"/>
      <c r="JTC322" s="36"/>
      <c r="JTD322" s="36"/>
      <c r="JTE322" s="36"/>
      <c r="JTF322" s="36"/>
      <c r="JTG322" s="36"/>
      <c r="JTH322" s="36"/>
      <c r="JTI322" s="36"/>
      <c r="JTJ322" s="36"/>
      <c r="JTK322" s="36"/>
      <c r="JTL322" s="36"/>
      <c r="JTM322" s="36"/>
      <c r="JTN322" s="36"/>
      <c r="JTO322" s="36"/>
      <c r="JTP322" s="36"/>
      <c r="JTQ322" s="36"/>
      <c r="JTR322" s="36"/>
      <c r="JTS322" s="36"/>
      <c r="JTT322" s="36"/>
      <c r="JTU322" s="36"/>
      <c r="JTV322" s="36"/>
      <c r="JTW322" s="36"/>
      <c r="JTX322" s="36"/>
      <c r="JTY322" s="36"/>
      <c r="JTZ322" s="36"/>
      <c r="JUA322" s="36"/>
      <c r="JUB322" s="36"/>
      <c r="JUC322" s="36"/>
      <c r="JUD322" s="36"/>
      <c r="JUE322" s="36"/>
      <c r="JUF322" s="36"/>
      <c r="JUG322" s="36"/>
      <c r="JUH322" s="36"/>
      <c r="JUI322" s="36"/>
      <c r="JUJ322" s="36"/>
      <c r="JUK322" s="36"/>
      <c r="JUL322" s="36"/>
      <c r="JUM322" s="36"/>
      <c r="JUN322" s="36"/>
      <c r="JUO322" s="36"/>
      <c r="JUP322" s="36"/>
      <c r="JUQ322" s="36"/>
      <c r="JUR322" s="36"/>
      <c r="JUS322" s="36"/>
      <c r="JUT322" s="36"/>
      <c r="JUU322" s="36"/>
      <c r="JUV322" s="36"/>
      <c r="JUW322" s="36"/>
      <c r="JUX322" s="36"/>
      <c r="JUY322" s="36"/>
      <c r="JUZ322" s="36"/>
      <c r="JVA322" s="36"/>
      <c r="JVB322" s="36"/>
      <c r="JVC322" s="36"/>
      <c r="JVD322" s="36"/>
      <c r="JVE322" s="36"/>
      <c r="JVF322" s="36"/>
      <c r="JVG322" s="36"/>
      <c r="JVH322" s="36"/>
      <c r="JVI322" s="36"/>
      <c r="JVJ322" s="36"/>
      <c r="JVK322" s="36"/>
      <c r="JVL322" s="36"/>
      <c r="JVM322" s="36"/>
      <c r="JVN322" s="36"/>
      <c r="JVO322" s="36"/>
      <c r="JVP322" s="36"/>
      <c r="JVQ322" s="36"/>
      <c r="JVR322" s="36"/>
      <c r="JVS322" s="36"/>
      <c r="JVT322" s="36"/>
      <c r="JVU322" s="36"/>
      <c r="JVV322" s="36"/>
      <c r="JVW322" s="36"/>
      <c r="JVX322" s="36"/>
      <c r="JVY322" s="36"/>
      <c r="JVZ322" s="36"/>
      <c r="JWA322" s="36"/>
      <c r="JWB322" s="36"/>
      <c r="JWC322" s="36"/>
      <c r="JWD322" s="36"/>
      <c r="JWE322" s="36"/>
      <c r="JWF322" s="36"/>
      <c r="JWG322" s="36"/>
      <c r="JWH322" s="36"/>
      <c r="JWI322" s="36"/>
      <c r="JWJ322" s="36"/>
      <c r="JWK322" s="36"/>
      <c r="JWL322" s="36"/>
      <c r="JWM322" s="36"/>
      <c r="JWN322" s="36"/>
      <c r="JWO322" s="36"/>
      <c r="JWP322" s="36"/>
      <c r="JWQ322" s="36"/>
      <c r="JWR322" s="36"/>
      <c r="JWS322" s="36"/>
      <c r="JWT322" s="36"/>
      <c r="JWU322" s="36"/>
      <c r="JWV322" s="36"/>
      <c r="JWW322" s="36"/>
      <c r="JWX322" s="36"/>
      <c r="JWY322" s="36"/>
      <c r="JWZ322" s="36"/>
      <c r="JXA322" s="36"/>
      <c r="JXB322" s="36"/>
      <c r="JXC322" s="36"/>
      <c r="JXD322" s="36"/>
      <c r="JXE322" s="36"/>
      <c r="JXF322" s="36"/>
      <c r="JXG322" s="36"/>
      <c r="JXH322" s="36"/>
      <c r="JXI322" s="36"/>
      <c r="JXJ322" s="36"/>
      <c r="JXK322" s="36"/>
      <c r="JXL322" s="36"/>
      <c r="JXM322" s="36"/>
      <c r="JXN322" s="36"/>
      <c r="JXO322" s="36"/>
      <c r="JXP322" s="36"/>
      <c r="JXQ322" s="36"/>
      <c r="JXR322" s="36"/>
      <c r="JXS322" s="36"/>
      <c r="JXT322" s="36"/>
      <c r="JXU322" s="36"/>
      <c r="JXV322" s="36"/>
      <c r="JXW322" s="36"/>
      <c r="JXX322" s="36"/>
      <c r="JXY322" s="36"/>
      <c r="JXZ322" s="36"/>
      <c r="JYA322" s="36"/>
      <c r="JYB322" s="36"/>
      <c r="JYC322" s="36"/>
      <c r="JYD322" s="36"/>
      <c r="JYE322" s="36"/>
      <c r="JYF322" s="36"/>
      <c r="JYG322" s="36"/>
      <c r="JYH322" s="36"/>
      <c r="JYI322" s="36"/>
      <c r="JYJ322" s="36"/>
      <c r="JYK322" s="36"/>
      <c r="JYL322" s="36"/>
      <c r="JYM322" s="36"/>
      <c r="JYN322" s="36"/>
      <c r="JYO322" s="36"/>
      <c r="JYP322" s="36"/>
      <c r="JYQ322" s="36"/>
      <c r="JYR322" s="36"/>
      <c r="JYS322" s="36"/>
      <c r="JYT322" s="36"/>
      <c r="JYU322" s="36"/>
      <c r="JYV322" s="36"/>
      <c r="JYW322" s="36"/>
      <c r="JYX322" s="36"/>
      <c r="JYY322" s="36"/>
      <c r="JYZ322" s="36"/>
      <c r="JZA322" s="36"/>
      <c r="JZB322" s="36"/>
      <c r="JZC322" s="36"/>
      <c r="JZD322" s="36"/>
      <c r="JZE322" s="36"/>
      <c r="JZF322" s="36"/>
      <c r="JZG322" s="36"/>
      <c r="JZH322" s="36"/>
      <c r="JZI322" s="36"/>
      <c r="JZJ322" s="36"/>
      <c r="JZK322" s="36"/>
      <c r="JZL322" s="36"/>
      <c r="JZM322" s="36"/>
      <c r="JZN322" s="36"/>
      <c r="JZO322" s="36"/>
      <c r="JZP322" s="36"/>
      <c r="JZQ322" s="36"/>
      <c r="JZR322" s="36"/>
      <c r="JZS322" s="36"/>
      <c r="JZT322" s="36"/>
      <c r="JZU322" s="36"/>
      <c r="JZV322" s="36"/>
      <c r="JZW322" s="36"/>
      <c r="JZX322" s="36"/>
      <c r="JZY322" s="36"/>
      <c r="JZZ322" s="36"/>
      <c r="KAA322" s="36"/>
      <c r="KAB322" s="36"/>
      <c r="KAC322" s="36"/>
      <c r="KAD322" s="36"/>
      <c r="KAE322" s="36"/>
      <c r="KAF322" s="36"/>
      <c r="KAG322" s="36"/>
      <c r="KAH322" s="36"/>
      <c r="KAI322" s="36"/>
      <c r="KAJ322" s="36"/>
      <c r="KAK322" s="36"/>
      <c r="KAL322" s="36"/>
      <c r="KAM322" s="36"/>
      <c r="KAN322" s="36"/>
      <c r="KAO322" s="36"/>
      <c r="KAP322" s="36"/>
      <c r="KAQ322" s="36"/>
      <c r="KAR322" s="36"/>
      <c r="KAS322" s="36"/>
      <c r="KAT322" s="36"/>
      <c r="KAU322" s="36"/>
      <c r="KAV322" s="36"/>
      <c r="KAW322" s="36"/>
      <c r="KAX322" s="36"/>
      <c r="KAY322" s="36"/>
      <c r="KAZ322" s="36"/>
      <c r="KBA322" s="36"/>
      <c r="KBB322" s="36"/>
      <c r="KBC322" s="36"/>
      <c r="KBD322" s="36"/>
      <c r="KBE322" s="36"/>
      <c r="KBF322" s="36"/>
      <c r="KBG322" s="36"/>
      <c r="KBH322" s="36"/>
      <c r="KBI322" s="36"/>
      <c r="KBJ322" s="36"/>
      <c r="KBK322" s="36"/>
      <c r="KBL322" s="36"/>
      <c r="KBM322" s="36"/>
      <c r="KBN322" s="36"/>
      <c r="KBO322" s="36"/>
      <c r="KBP322" s="36"/>
      <c r="KBQ322" s="36"/>
      <c r="KBR322" s="36"/>
      <c r="KBS322" s="36"/>
      <c r="KBT322" s="36"/>
      <c r="KBU322" s="36"/>
      <c r="KBV322" s="36"/>
      <c r="KBW322" s="36"/>
      <c r="KBX322" s="36"/>
      <c r="KBY322" s="36"/>
      <c r="KBZ322" s="36"/>
      <c r="KCA322" s="36"/>
      <c r="KCB322" s="36"/>
      <c r="KCC322" s="36"/>
      <c r="KCD322" s="36"/>
      <c r="KCE322" s="36"/>
      <c r="KCF322" s="36"/>
      <c r="KCG322" s="36"/>
      <c r="KCH322" s="36"/>
      <c r="KCI322" s="36"/>
      <c r="KCJ322" s="36"/>
      <c r="KCK322" s="36"/>
      <c r="KCL322" s="36"/>
      <c r="KCM322" s="36"/>
      <c r="KCN322" s="36"/>
      <c r="KCO322" s="36"/>
      <c r="KCP322" s="36"/>
      <c r="KCQ322" s="36"/>
      <c r="KCR322" s="36"/>
      <c r="KCS322" s="36"/>
      <c r="KCT322" s="36"/>
      <c r="KCU322" s="36"/>
      <c r="KCV322" s="36"/>
      <c r="KCW322" s="36"/>
      <c r="KCX322" s="36"/>
      <c r="KCY322" s="36"/>
      <c r="KCZ322" s="36"/>
      <c r="KDA322" s="36"/>
      <c r="KDB322" s="36"/>
      <c r="KDC322" s="36"/>
      <c r="KDD322" s="36"/>
      <c r="KDE322" s="36"/>
      <c r="KDF322" s="36"/>
      <c r="KDG322" s="36"/>
      <c r="KDH322" s="36"/>
      <c r="KDI322" s="36"/>
      <c r="KDJ322" s="36"/>
      <c r="KDK322" s="36"/>
      <c r="KDL322" s="36"/>
      <c r="KDM322" s="36"/>
      <c r="KDN322" s="36"/>
      <c r="KDO322" s="36"/>
      <c r="KDP322" s="36"/>
      <c r="KDQ322" s="36"/>
      <c r="KDR322" s="36"/>
      <c r="KDS322" s="36"/>
      <c r="KDT322" s="36"/>
      <c r="KDU322" s="36"/>
      <c r="KDV322" s="36"/>
      <c r="KDW322" s="36"/>
      <c r="KDX322" s="36"/>
      <c r="KDY322" s="36"/>
      <c r="KDZ322" s="36"/>
      <c r="KEA322" s="36"/>
      <c r="KEB322" s="36"/>
      <c r="KEC322" s="36"/>
      <c r="KED322" s="36"/>
      <c r="KEE322" s="36"/>
      <c r="KEF322" s="36"/>
      <c r="KEG322" s="36"/>
      <c r="KEH322" s="36"/>
      <c r="KEI322" s="36"/>
      <c r="KEJ322" s="36"/>
      <c r="KEK322" s="36"/>
      <c r="KEL322" s="36"/>
      <c r="KEM322" s="36"/>
      <c r="KEN322" s="36"/>
      <c r="KEO322" s="36"/>
      <c r="KEP322" s="36"/>
      <c r="KEQ322" s="36"/>
      <c r="KER322" s="36"/>
      <c r="KES322" s="36"/>
      <c r="KET322" s="36"/>
      <c r="KEU322" s="36"/>
      <c r="KEV322" s="36"/>
      <c r="KEW322" s="36"/>
      <c r="KEX322" s="36"/>
      <c r="KEY322" s="36"/>
      <c r="KEZ322" s="36"/>
      <c r="KFA322" s="36"/>
      <c r="KFB322" s="36"/>
      <c r="KFC322" s="36"/>
      <c r="KFD322" s="36"/>
      <c r="KFE322" s="36"/>
      <c r="KFF322" s="36"/>
      <c r="KFG322" s="36"/>
      <c r="KFH322" s="36"/>
      <c r="KFI322" s="36"/>
      <c r="KFJ322" s="36"/>
      <c r="KFK322" s="36"/>
      <c r="KFL322" s="36"/>
      <c r="KFM322" s="36"/>
      <c r="KFN322" s="36"/>
      <c r="KFO322" s="36"/>
      <c r="KFP322" s="36"/>
      <c r="KFQ322" s="36"/>
      <c r="KFR322" s="36"/>
      <c r="KFS322" s="36"/>
      <c r="KFT322" s="36"/>
      <c r="KFU322" s="36"/>
      <c r="KFV322" s="36"/>
      <c r="KFW322" s="36"/>
      <c r="KFX322" s="36"/>
      <c r="KFY322" s="36"/>
      <c r="KFZ322" s="36"/>
      <c r="KGA322" s="36"/>
      <c r="KGB322" s="36"/>
      <c r="KGC322" s="36"/>
      <c r="KGD322" s="36"/>
      <c r="KGE322" s="36"/>
      <c r="KGF322" s="36"/>
      <c r="KGG322" s="36"/>
      <c r="KGH322" s="36"/>
      <c r="KGI322" s="36"/>
      <c r="KGJ322" s="36"/>
      <c r="KGK322" s="36"/>
      <c r="KGL322" s="36"/>
      <c r="KGM322" s="36"/>
      <c r="KGN322" s="36"/>
      <c r="KGO322" s="36"/>
      <c r="KGP322" s="36"/>
      <c r="KGQ322" s="36"/>
      <c r="KGR322" s="36"/>
      <c r="KGS322" s="36"/>
      <c r="KGT322" s="36"/>
      <c r="KGU322" s="36"/>
      <c r="KGV322" s="36"/>
      <c r="KGW322" s="36"/>
      <c r="KGX322" s="36"/>
      <c r="KGY322" s="36"/>
      <c r="KGZ322" s="36"/>
      <c r="KHA322" s="36"/>
      <c r="KHB322" s="36"/>
      <c r="KHC322" s="36"/>
      <c r="KHD322" s="36"/>
      <c r="KHE322" s="36"/>
      <c r="KHF322" s="36"/>
      <c r="KHG322" s="36"/>
      <c r="KHH322" s="36"/>
      <c r="KHI322" s="36"/>
      <c r="KHJ322" s="36"/>
      <c r="KHK322" s="36"/>
      <c r="KHL322" s="36"/>
      <c r="KHM322" s="36"/>
      <c r="KHN322" s="36"/>
      <c r="KHO322" s="36"/>
      <c r="KHP322" s="36"/>
      <c r="KHQ322" s="36"/>
      <c r="KHR322" s="36"/>
      <c r="KHS322" s="36"/>
      <c r="KHT322" s="36"/>
      <c r="KHU322" s="36"/>
      <c r="KHV322" s="36"/>
      <c r="KHW322" s="36"/>
      <c r="KHX322" s="36"/>
      <c r="KHY322" s="36"/>
      <c r="KHZ322" s="36"/>
      <c r="KIA322" s="36"/>
      <c r="KIB322" s="36"/>
      <c r="KIC322" s="36"/>
      <c r="KID322" s="36"/>
      <c r="KIE322" s="36"/>
      <c r="KIF322" s="36"/>
      <c r="KIG322" s="36"/>
      <c r="KIH322" s="36"/>
      <c r="KII322" s="36"/>
      <c r="KIJ322" s="36"/>
      <c r="KIK322" s="36"/>
      <c r="KIL322" s="36"/>
      <c r="KIM322" s="36"/>
      <c r="KIN322" s="36"/>
      <c r="KIO322" s="36"/>
      <c r="KIP322" s="36"/>
      <c r="KIQ322" s="36"/>
      <c r="KIR322" s="36"/>
      <c r="KIS322" s="36"/>
      <c r="KIT322" s="36"/>
      <c r="KIU322" s="36"/>
      <c r="KIV322" s="36"/>
      <c r="KIW322" s="36"/>
      <c r="KIX322" s="36"/>
      <c r="KIY322" s="36"/>
      <c r="KIZ322" s="36"/>
      <c r="KJA322" s="36"/>
      <c r="KJB322" s="36"/>
      <c r="KJC322" s="36"/>
      <c r="KJD322" s="36"/>
      <c r="KJE322" s="36"/>
      <c r="KJF322" s="36"/>
      <c r="KJG322" s="36"/>
      <c r="KJH322" s="36"/>
      <c r="KJI322" s="36"/>
      <c r="KJJ322" s="36"/>
      <c r="KJK322" s="36"/>
      <c r="KJL322" s="36"/>
      <c r="KJM322" s="36"/>
      <c r="KJN322" s="36"/>
      <c r="KJO322" s="36"/>
      <c r="KJP322" s="36"/>
      <c r="KJQ322" s="36"/>
      <c r="KJR322" s="36"/>
      <c r="KJS322" s="36"/>
      <c r="KJT322" s="36"/>
      <c r="KJU322" s="36"/>
      <c r="KJV322" s="36"/>
      <c r="KJW322" s="36"/>
      <c r="KJX322" s="36"/>
      <c r="KJY322" s="36"/>
      <c r="KJZ322" s="36"/>
      <c r="KKA322" s="36"/>
      <c r="KKB322" s="36"/>
      <c r="KKC322" s="36"/>
      <c r="KKD322" s="36"/>
      <c r="KKE322" s="36"/>
      <c r="KKF322" s="36"/>
      <c r="KKG322" s="36"/>
      <c r="KKH322" s="36"/>
      <c r="KKI322" s="36"/>
      <c r="KKJ322" s="36"/>
      <c r="KKK322" s="36"/>
      <c r="KKL322" s="36"/>
      <c r="KKM322" s="36"/>
      <c r="KKN322" s="36"/>
      <c r="KKO322" s="36"/>
      <c r="KKP322" s="36"/>
      <c r="KKQ322" s="36"/>
      <c r="KKR322" s="36"/>
      <c r="KKS322" s="36"/>
      <c r="KKT322" s="36"/>
      <c r="KKU322" s="36"/>
      <c r="KKV322" s="36"/>
      <c r="KKW322" s="36"/>
      <c r="KKX322" s="36"/>
      <c r="KKY322" s="36"/>
      <c r="KKZ322" s="36"/>
      <c r="KLA322" s="36"/>
      <c r="KLB322" s="36"/>
      <c r="KLC322" s="36"/>
      <c r="KLD322" s="36"/>
      <c r="KLE322" s="36"/>
      <c r="KLF322" s="36"/>
      <c r="KLG322" s="36"/>
      <c r="KLH322" s="36"/>
      <c r="KLI322" s="36"/>
      <c r="KLJ322" s="36"/>
      <c r="KLK322" s="36"/>
      <c r="KLL322" s="36"/>
      <c r="KLM322" s="36"/>
      <c r="KLN322" s="36"/>
      <c r="KLO322" s="36"/>
      <c r="KLP322" s="36"/>
      <c r="KLQ322" s="36"/>
      <c r="KLR322" s="36"/>
      <c r="KLS322" s="36"/>
      <c r="KLT322" s="36"/>
      <c r="KLU322" s="36"/>
      <c r="KLV322" s="36"/>
      <c r="KLW322" s="36"/>
      <c r="KLX322" s="36"/>
      <c r="KLY322" s="36"/>
      <c r="KLZ322" s="36"/>
      <c r="KMA322" s="36"/>
      <c r="KMB322" s="36"/>
      <c r="KMC322" s="36"/>
      <c r="KMD322" s="36"/>
      <c r="KME322" s="36"/>
      <c r="KMF322" s="36"/>
      <c r="KMG322" s="36"/>
      <c r="KMH322" s="36"/>
      <c r="KMI322" s="36"/>
      <c r="KMJ322" s="36"/>
      <c r="KMK322" s="36"/>
      <c r="KML322" s="36"/>
      <c r="KMM322" s="36"/>
      <c r="KMN322" s="36"/>
      <c r="KMO322" s="36"/>
      <c r="KMP322" s="36"/>
      <c r="KMQ322" s="36"/>
      <c r="KMR322" s="36"/>
      <c r="KMS322" s="36"/>
      <c r="KMT322" s="36"/>
      <c r="KMU322" s="36"/>
      <c r="KMV322" s="36"/>
      <c r="KMW322" s="36"/>
      <c r="KMX322" s="36"/>
      <c r="KMY322" s="36"/>
      <c r="KMZ322" s="36"/>
      <c r="KNA322" s="36"/>
      <c r="KNB322" s="36"/>
      <c r="KNC322" s="36"/>
      <c r="KND322" s="36"/>
      <c r="KNE322" s="36"/>
      <c r="KNF322" s="36"/>
      <c r="KNG322" s="36"/>
      <c r="KNH322" s="36"/>
      <c r="KNI322" s="36"/>
      <c r="KNJ322" s="36"/>
      <c r="KNK322" s="36"/>
      <c r="KNL322" s="36"/>
      <c r="KNM322" s="36"/>
      <c r="KNN322" s="36"/>
      <c r="KNO322" s="36"/>
      <c r="KNP322" s="36"/>
      <c r="KNQ322" s="36"/>
      <c r="KNR322" s="36"/>
      <c r="KNS322" s="36"/>
      <c r="KNT322" s="36"/>
      <c r="KNU322" s="36"/>
      <c r="KNV322" s="36"/>
      <c r="KNW322" s="36"/>
      <c r="KNX322" s="36"/>
      <c r="KNY322" s="36"/>
      <c r="KNZ322" s="36"/>
      <c r="KOA322" s="36"/>
      <c r="KOB322" s="36"/>
      <c r="KOC322" s="36"/>
      <c r="KOD322" s="36"/>
      <c r="KOE322" s="36"/>
      <c r="KOF322" s="36"/>
      <c r="KOG322" s="36"/>
      <c r="KOH322" s="36"/>
      <c r="KOI322" s="36"/>
      <c r="KOJ322" s="36"/>
      <c r="KOK322" s="36"/>
      <c r="KOL322" s="36"/>
      <c r="KOM322" s="36"/>
      <c r="KON322" s="36"/>
      <c r="KOO322" s="36"/>
      <c r="KOP322" s="36"/>
      <c r="KOQ322" s="36"/>
      <c r="KOR322" s="36"/>
      <c r="KOS322" s="36"/>
      <c r="KOT322" s="36"/>
      <c r="KOU322" s="36"/>
      <c r="KOV322" s="36"/>
      <c r="KOW322" s="36"/>
      <c r="KOX322" s="36"/>
      <c r="KOY322" s="36"/>
      <c r="KOZ322" s="36"/>
      <c r="KPA322" s="36"/>
      <c r="KPB322" s="36"/>
      <c r="KPC322" s="36"/>
      <c r="KPD322" s="36"/>
      <c r="KPE322" s="36"/>
      <c r="KPF322" s="36"/>
      <c r="KPG322" s="36"/>
      <c r="KPH322" s="36"/>
      <c r="KPI322" s="36"/>
      <c r="KPJ322" s="36"/>
      <c r="KPK322" s="36"/>
      <c r="KPL322" s="36"/>
      <c r="KPM322" s="36"/>
      <c r="KPN322" s="36"/>
      <c r="KPO322" s="36"/>
      <c r="KPP322" s="36"/>
      <c r="KPQ322" s="36"/>
      <c r="KPR322" s="36"/>
      <c r="KPS322" s="36"/>
      <c r="KPT322" s="36"/>
      <c r="KPU322" s="36"/>
      <c r="KPV322" s="36"/>
      <c r="KPW322" s="36"/>
      <c r="KPX322" s="36"/>
      <c r="KPY322" s="36"/>
      <c r="KPZ322" s="36"/>
      <c r="KQA322" s="36"/>
      <c r="KQB322" s="36"/>
      <c r="KQC322" s="36"/>
      <c r="KQD322" s="36"/>
      <c r="KQE322" s="36"/>
      <c r="KQF322" s="36"/>
      <c r="KQG322" s="36"/>
      <c r="KQH322" s="36"/>
      <c r="KQI322" s="36"/>
      <c r="KQJ322" s="36"/>
      <c r="KQK322" s="36"/>
      <c r="KQL322" s="36"/>
      <c r="KQM322" s="36"/>
      <c r="KQN322" s="36"/>
      <c r="KQO322" s="36"/>
      <c r="KQP322" s="36"/>
      <c r="KQQ322" s="36"/>
      <c r="KQR322" s="36"/>
      <c r="KQS322" s="36"/>
      <c r="KQT322" s="36"/>
      <c r="KQU322" s="36"/>
      <c r="KQV322" s="36"/>
      <c r="KQW322" s="36"/>
      <c r="KQX322" s="36"/>
      <c r="KQY322" s="36"/>
      <c r="KQZ322" s="36"/>
      <c r="KRA322" s="36"/>
      <c r="KRB322" s="36"/>
      <c r="KRC322" s="36"/>
      <c r="KRD322" s="36"/>
      <c r="KRE322" s="36"/>
      <c r="KRF322" s="36"/>
      <c r="KRG322" s="36"/>
      <c r="KRH322" s="36"/>
      <c r="KRI322" s="36"/>
      <c r="KRJ322" s="36"/>
      <c r="KRK322" s="36"/>
      <c r="KRL322" s="36"/>
      <c r="KRM322" s="36"/>
      <c r="KRN322" s="36"/>
      <c r="KRO322" s="36"/>
      <c r="KRP322" s="36"/>
      <c r="KRQ322" s="36"/>
      <c r="KRR322" s="36"/>
      <c r="KRS322" s="36"/>
      <c r="KRT322" s="36"/>
      <c r="KRU322" s="36"/>
      <c r="KRV322" s="36"/>
      <c r="KRW322" s="36"/>
      <c r="KRX322" s="36"/>
      <c r="KRY322" s="36"/>
      <c r="KRZ322" s="36"/>
      <c r="KSA322" s="36"/>
      <c r="KSB322" s="36"/>
      <c r="KSC322" s="36"/>
      <c r="KSD322" s="36"/>
      <c r="KSE322" s="36"/>
      <c r="KSF322" s="36"/>
      <c r="KSG322" s="36"/>
      <c r="KSH322" s="36"/>
      <c r="KSI322" s="36"/>
      <c r="KSJ322" s="36"/>
      <c r="KSK322" s="36"/>
      <c r="KSL322" s="36"/>
      <c r="KSM322" s="36"/>
      <c r="KSN322" s="36"/>
      <c r="KSO322" s="36"/>
      <c r="KSP322" s="36"/>
      <c r="KSQ322" s="36"/>
      <c r="KSR322" s="36"/>
      <c r="KSS322" s="36"/>
      <c r="KST322" s="36"/>
      <c r="KSU322" s="36"/>
      <c r="KSV322" s="36"/>
      <c r="KSW322" s="36"/>
      <c r="KSX322" s="36"/>
      <c r="KSY322" s="36"/>
      <c r="KSZ322" s="36"/>
      <c r="KTA322" s="36"/>
      <c r="KTB322" s="36"/>
      <c r="KTC322" s="36"/>
      <c r="KTD322" s="36"/>
      <c r="KTE322" s="36"/>
      <c r="KTF322" s="36"/>
      <c r="KTG322" s="36"/>
      <c r="KTH322" s="36"/>
      <c r="KTI322" s="36"/>
      <c r="KTJ322" s="36"/>
      <c r="KTK322" s="36"/>
      <c r="KTL322" s="36"/>
      <c r="KTM322" s="36"/>
      <c r="KTN322" s="36"/>
      <c r="KTO322" s="36"/>
      <c r="KTP322" s="36"/>
      <c r="KTQ322" s="36"/>
      <c r="KTR322" s="36"/>
      <c r="KTS322" s="36"/>
      <c r="KTT322" s="36"/>
      <c r="KTU322" s="36"/>
      <c r="KTV322" s="36"/>
      <c r="KTW322" s="36"/>
      <c r="KTX322" s="36"/>
      <c r="KTY322" s="36"/>
      <c r="KTZ322" s="36"/>
      <c r="KUA322" s="36"/>
      <c r="KUB322" s="36"/>
      <c r="KUC322" s="36"/>
      <c r="KUD322" s="36"/>
      <c r="KUE322" s="36"/>
      <c r="KUF322" s="36"/>
      <c r="KUG322" s="36"/>
      <c r="KUH322" s="36"/>
      <c r="KUI322" s="36"/>
      <c r="KUJ322" s="36"/>
      <c r="KUK322" s="36"/>
      <c r="KUL322" s="36"/>
      <c r="KUM322" s="36"/>
      <c r="KUN322" s="36"/>
      <c r="KUO322" s="36"/>
      <c r="KUP322" s="36"/>
      <c r="KUQ322" s="36"/>
      <c r="KUR322" s="36"/>
      <c r="KUS322" s="36"/>
      <c r="KUT322" s="36"/>
      <c r="KUU322" s="36"/>
      <c r="KUV322" s="36"/>
      <c r="KUW322" s="36"/>
      <c r="KUX322" s="36"/>
      <c r="KUY322" s="36"/>
      <c r="KUZ322" s="36"/>
      <c r="KVA322" s="36"/>
      <c r="KVB322" s="36"/>
      <c r="KVC322" s="36"/>
      <c r="KVD322" s="36"/>
      <c r="KVE322" s="36"/>
      <c r="KVF322" s="36"/>
      <c r="KVG322" s="36"/>
      <c r="KVH322" s="36"/>
      <c r="KVI322" s="36"/>
      <c r="KVJ322" s="36"/>
      <c r="KVK322" s="36"/>
      <c r="KVL322" s="36"/>
      <c r="KVM322" s="36"/>
      <c r="KVN322" s="36"/>
      <c r="KVO322" s="36"/>
      <c r="KVP322" s="36"/>
      <c r="KVQ322" s="36"/>
      <c r="KVR322" s="36"/>
      <c r="KVS322" s="36"/>
      <c r="KVT322" s="36"/>
      <c r="KVU322" s="36"/>
      <c r="KVV322" s="36"/>
      <c r="KVW322" s="36"/>
      <c r="KVX322" s="36"/>
      <c r="KVY322" s="36"/>
      <c r="KVZ322" s="36"/>
      <c r="KWA322" s="36"/>
      <c r="KWB322" s="36"/>
      <c r="KWC322" s="36"/>
      <c r="KWD322" s="36"/>
      <c r="KWE322" s="36"/>
      <c r="KWF322" s="36"/>
      <c r="KWG322" s="36"/>
      <c r="KWH322" s="36"/>
      <c r="KWI322" s="36"/>
      <c r="KWJ322" s="36"/>
      <c r="KWK322" s="36"/>
      <c r="KWL322" s="36"/>
      <c r="KWM322" s="36"/>
      <c r="KWN322" s="36"/>
      <c r="KWO322" s="36"/>
      <c r="KWP322" s="36"/>
      <c r="KWQ322" s="36"/>
      <c r="KWR322" s="36"/>
      <c r="KWS322" s="36"/>
      <c r="KWT322" s="36"/>
      <c r="KWU322" s="36"/>
      <c r="KWV322" s="36"/>
      <c r="KWW322" s="36"/>
      <c r="KWX322" s="36"/>
      <c r="KWY322" s="36"/>
      <c r="KWZ322" s="36"/>
      <c r="KXA322" s="36"/>
      <c r="KXB322" s="36"/>
      <c r="KXC322" s="36"/>
      <c r="KXD322" s="36"/>
      <c r="KXE322" s="36"/>
      <c r="KXF322" s="36"/>
      <c r="KXG322" s="36"/>
      <c r="KXH322" s="36"/>
      <c r="KXI322" s="36"/>
      <c r="KXJ322" s="36"/>
      <c r="KXK322" s="36"/>
      <c r="KXL322" s="36"/>
      <c r="KXM322" s="36"/>
      <c r="KXN322" s="36"/>
      <c r="KXO322" s="36"/>
      <c r="KXP322" s="36"/>
      <c r="KXQ322" s="36"/>
      <c r="KXR322" s="36"/>
      <c r="KXS322" s="36"/>
      <c r="KXT322" s="36"/>
      <c r="KXU322" s="36"/>
      <c r="KXV322" s="36"/>
      <c r="KXW322" s="36"/>
      <c r="KXX322" s="36"/>
      <c r="KXY322" s="36"/>
      <c r="KXZ322" s="36"/>
      <c r="KYA322" s="36"/>
      <c r="KYB322" s="36"/>
      <c r="KYC322" s="36"/>
      <c r="KYD322" s="36"/>
      <c r="KYE322" s="36"/>
      <c r="KYF322" s="36"/>
      <c r="KYG322" s="36"/>
      <c r="KYH322" s="36"/>
      <c r="KYI322" s="36"/>
      <c r="KYJ322" s="36"/>
      <c r="KYK322" s="36"/>
      <c r="KYL322" s="36"/>
      <c r="KYM322" s="36"/>
      <c r="KYN322" s="36"/>
      <c r="KYO322" s="36"/>
      <c r="KYP322" s="36"/>
      <c r="KYQ322" s="36"/>
      <c r="KYR322" s="36"/>
      <c r="KYS322" s="36"/>
      <c r="KYT322" s="36"/>
      <c r="KYU322" s="36"/>
      <c r="KYV322" s="36"/>
      <c r="KYW322" s="36"/>
      <c r="KYX322" s="36"/>
      <c r="KYY322" s="36"/>
      <c r="KYZ322" s="36"/>
      <c r="KZA322" s="36"/>
      <c r="KZB322" s="36"/>
      <c r="KZC322" s="36"/>
      <c r="KZD322" s="36"/>
      <c r="KZE322" s="36"/>
      <c r="KZF322" s="36"/>
      <c r="KZG322" s="36"/>
      <c r="KZH322" s="36"/>
      <c r="KZI322" s="36"/>
      <c r="KZJ322" s="36"/>
      <c r="KZK322" s="36"/>
      <c r="KZL322" s="36"/>
      <c r="KZM322" s="36"/>
      <c r="KZN322" s="36"/>
      <c r="KZO322" s="36"/>
      <c r="KZP322" s="36"/>
      <c r="KZQ322" s="36"/>
      <c r="KZR322" s="36"/>
      <c r="KZS322" s="36"/>
      <c r="KZT322" s="36"/>
      <c r="KZU322" s="36"/>
      <c r="KZV322" s="36"/>
      <c r="KZW322" s="36"/>
      <c r="KZX322" s="36"/>
      <c r="KZY322" s="36"/>
      <c r="KZZ322" s="36"/>
      <c r="LAA322" s="36"/>
      <c r="LAB322" s="36"/>
      <c r="LAC322" s="36"/>
      <c r="LAD322" s="36"/>
      <c r="LAE322" s="36"/>
      <c r="LAF322" s="36"/>
      <c r="LAG322" s="36"/>
      <c r="LAH322" s="36"/>
      <c r="LAI322" s="36"/>
      <c r="LAJ322" s="36"/>
      <c r="LAK322" s="36"/>
      <c r="LAL322" s="36"/>
      <c r="LAM322" s="36"/>
      <c r="LAN322" s="36"/>
      <c r="LAO322" s="36"/>
      <c r="LAP322" s="36"/>
      <c r="LAQ322" s="36"/>
      <c r="LAR322" s="36"/>
      <c r="LAS322" s="36"/>
      <c r="LAT322" s="36"/>
      <c r="LAU322" s="36"/>
      <c r="LAV322" s="36"/>
      <c r="LAW322" s="36"/>
      <c r="LAX322" s="36"/>
      <c r="LAY322" s="36"/>
      <c r="LAZ322" s="36"/>
      <c r="LBA322" s="36"/>
      <c r="LBB322" s="36"/>
      <c r="LBC322" s="36"/>
      <c r="LBD322" s="36"/>
      <c r="LBE322" s="36"/>
      <c r="LBF322" s="36"/>
      <c r="LBG322" s="36"/>
      <c r="LBH322" s="36"/>
      <c r="LBI322" s="36"/>
      <c r="LBJ322" s="36"/>
      <c r="LBK322" s="36"/>
      <c r="LBL322" s="36"/>
      <c r="LBM322" s="36"/>
      <c r="LBN322" s="36"/>
      <c r="LBO322" s="36"/>
      <c r="LBP322" s="36"/>
      <c r="LBQ322" s="36"/>
      <c r="LBR322" s="36"/>
      <c r="LBS322" s="36"/>
      <c r="LBT322" s="36"/>
      <c r="LBU322" s="36"/>
      <c r="LBV322" s="36"/>
      <c r="LBW322" s="36"/>
      <c r="LBX322" s="36"/>
      <c r="LBY322" s="36"/>
      <c r="LBZ322" s="36"/>
      <c r="LCA322" s="36"/>
      <c r="LCB322" s="36"/>
      <c r="LCC322" s="36"/>
      <c r="LCD322" s="36"/>
      <c r="LCE322" s="36"/>
      <c r="LCF322" s="36"/>
      <c r="LCG322" s="36"/>
      <c r="LCH322" s="36"/>
      <c r="LCI322" s="36"/>
      <c r="LCJ322" s="36"/>
      <c r="LCK322" s="36"/>
      <c r="LCL322" s="36"/>
      <c r="LCM322" s="36"/>
      <c r="LCN322" s="36"/>
      <c r="LCO322" s="36"/>
      <c r="LCP322" s="36"/>
      <c r="LCQ322" s="36"/>
      <c r="LCR322" s="36"/>
      <c r="LCS322" s="36"/>
      <c r="LCT322" s="36"/>
      <c r="LCU322" s="36"/>
      <c r="LCV322" s="36"/>
      <c r="LCW322" s="36"/>
      <c r="LCX322" s="36"/>
      <c r="LCY322" s="36"/>
      <c r="LCZ322" s="36"/>
      <c r="LDA322" s="36"/>
      <c r="LDB322" s="36"/>
      <c r="LDC322" s="36"/>
      <c r="LDD322" s="36"/>
      <c r="LDE322" s="36"/>
      <c r="LDF322" s="36"/>
      <c r="LDG322" s="36"/>
      <c r="LDH322" s="36"/>
      <c r="LDI322" s="36"/>
      <c r="LDJ322" s="36"/>
      <c r="LDK322" s="36"/>
      <c r="LDL322" s="36"/>
      <c r="LDM322" s="36"/>
      <c r="LDN322" s="36"/>
      <c r="LDO322" s="36"/>
      <c r="LDP322" s="36"/>
      <c r="LDQ322" s="36"/>
      <c r="LDR322" s="36"/>
      <c r="LDS322" s="36"/>
      <c r="LDT322" s="36"/>
      <c r="LDU322" s="36"/>
      <c r="LDV322" s="36"/>
      <c r="LDW322" s="36"/>
      <c r="LDX322" s="36"/>
      <c r="LDY322" s="36"/>
      <c r="LDZ322" s="36"/>
      <c r="LEA322" s="36"/>
      <c r="LEB322" s="36"/>
      <c r="LEC322" s="36"/>
      <c r="LED322" s="36"/>
      <c r="LEE322" s="36"/>
      <c r="LEF322" s="36"/>
      <c r="LEG322" s="36"/>
      <c r="LEH322" s="36"/>
      <c r="LEI322" s="36"/>
      <c r="LEJ322" s="36"/>
      <c r="LEK322" s="36"/>
      <c r="LEL322" s="36"/>
      <c r="LEM322" s="36"/>
      <c r="LEN322" s="36"/>
      <c r="LEO322" s="36"/>
      <c r="LEP322" s="36"/>
      <c r="LEQ322" s="36"/>
      <c r="LER322" s="36"/>
      <c r="LES322" s="36"/>
      <c r="LET322" s="36"/>
      <c r="LEU322" s="36"/>
      <c r="LEV322" s="36"/>
      <c r="LEW322" s="36"/>
      <c r="LEX322" s="36"/>
      <c r="LEY322" s="36"/>
      <c r="LEZ322" s="36"/>
      <c r="LFA322" s="36"/>
      <c r="LFB322" s="36"/>
      <c r="LFC322" s="36"/>
      <c r="LFD322" s="36"/>
      <c r="LFE322" s="36"/>
      <c r="LFF322" s="36"/>
      <c r="LFG322" s="36"/>
      <c r="LFH322" s="36"/>
      <c r="LFI322" s="36"/>
      <c r="LFJ322" s="36"/>
      <c r="LFK322" s="36"/>
      <c r="LFL322" s="36"/>
      <c r="LFM322" s="36"/>
      <c r="LFN322" s="36"/>
      <c r="LFO322" s="36"/>
      <c r="LFP322" s="36"/>
      <c r="LFQ322" s="36"/>
      <c r="LFR322" s="36"/>
      <c r="LFS322" s="36"/>
      <c r="LFT322" s="36"/>
      <c r="LFU322" s="36"/>
      <c r="LFV322" s="36"/>
      <c r="LFW322" s="36"/>
      <c r="LFX322" s="36"/>
      <c r="LFY322" s="36"/>
      <c r="LFZ322" s="36"/>
      <c r="LGA322" s="36"/>
      <c r="LGB322" s="36"/>
      <c r="LGC322" s="36"/>
      <c r="LGD322" s="36"/>
      <c r="LGE322" s="36"/>
      <c r="LGF322" s="36"/>
      <c r="LGG322" s="36"/>
      <c r="LGH322" s="36"/>
      <c r="LGI322" s="36"/>
      <c r="LGJ322" s="36"/>
      <c r="LGK322" s="36"/>
      <c r="LGL322" s="36"/>
      <c r="LGM322" s="36"/>
      <c r="LGN322" s="36"/>
      <c r="LGO322" s="36"/>
      <c r="LGP322" s="36"/>
      <c r="LGQ322" s="36"/>
      <c r="LGR322" s="36"/>
      <c r="LGS322" s="36"/>
      <c r="LGT322" s="36"/>
      <c r="LGU322" s="36"/>
      <c r="LGV322" s="36"/>
      <c r="LGW322" s="36"/>
      <c r="LGX322" s="36"/>
      <c r="LGY322" s="36"/>
      <c r="LGZ322" s="36"/>
      <c r="LHA322" s="36"/>
      <c r="LHB322" s="36"/>
      <c r="LHC322" s="36"/>
      <c r="LHD322" s="36"/>
      <c r="LHE322" s="36"/>
      <c r="LHF322" s="36"/>
      <c r="LHG322" s="36"/>
      <c r="LHH322" s="36"/>
      <c r="LHI322" s="36"/>
      <c r="LHJ322" s="36"/>
      <c r="LHK322" s="36"/>
      <c r="LHL322" s="36"/>
      <c r="LHM322" s="36"/>
      <c r="LHN322" s="36"/>
      <c r="LHO322" s="36"/>
      <c r="LHP322" s="36"/>
      <c r="LHQ322" s="36"/>
      <c r="LHR322" s="36"/>
      <c r="LHS322" s="36"/>
      <c r="LHT322" s="36"/>
      <c r="LHU322" s="36"/>
      <c r="LHV322" s="36"/>
      <c r="LHW322" s="36"/>
      <c r="LHX322" s="36"/>
      <c r="LHY322" s="36"/>
      <c r="LHZ322" s="36"/>
      <c r="LIA322" s="36"/>
      <c r="LIB322" s="36"/>
      <c r="LIC322" s="36"/>
      <c r="LID322" s="36"/>
      <c r="LIE322" s="36"/>
      <c r="LIF322" s="36"/>
      <c r="LIG322" s="36"/>
      <c r="LIH322" s="36"/>
      <c r="LII322" s="36"/>
      <c r="LIJ322" s="36"/>
      <c r="LIK322" s="36"/>
      <c r="LIL322" s="36"/>
      <c r="LIM322" s="36"/>
      <c r="LIN322" s="36"/>
      <c r="LIO322" s="36"/>
      <c r="LIP322" s="36"/>
      <c r="LIQ322" s="36"/>
      <c r="LIR322" s="36"/>
      <c r="LIS322" s="36"/>
      <c r="LIT322" s="36"/>
      <c r="LIU322" s="36"/>
      <c r="LIV322" s="36"/>
      <c r="LIW322" s="36"/>
      <c r="LIX322" s="36"/>
      <c r="LIY322" s="36"/>
      <c r="LIZ322" s="36"/>
      <c r="LJA322" s="36"/>
      <c r="LJB322" s="36"/>
      <c r="LJC322" s="36"/>
      <c r="LJD322" s="36"/>
      <c r="LJE322" s="36"/>
      <c r="LJF322" s="36"/>
      <c r="LJG322" s="36"/>
      <c r="LJH322" s="36"/>
      <c r="LJI322" s="36"/>
      <c r="LJJ322" s="36"/>
      <c r="LJK322" s="36"/>
      <c r="LJL322" s="36"/>
      <c r="LJM322" s="36"/>
      <c r="LJN322" s="36"/>
      <c r="LJO322" s="36"/>
      <c r="LJP322" s="36"/>
      <c r="LJQ322" s="36"/>
      <c r="LJR322" s="36"/>
      <c r="LJS322" s="36"/>
      <c r="LJT322" s="36"/>
      <c r="LJU322" s="36"/>
      <c r="LJV322" s="36"/>
      <c r="LJW322" s="36"/>
      <c r="LJX322" s="36"/>
      <c r="LJY322" s="36"/>
      <c r="LJZ322" s="36"/>
      <c r="LKA322" s="36"/>
      <c r="LKB322" s="36"/>
      <c r="LKC322" s="36"/>
      <c r="LKD322" s="36"/>
      <c r="LKE322" s="36"/>
      <c r="LKF322" s="36"/>
      <c r="LKG322" s="36"/>
      <c r="LKH322" s="36"/>
      <c r="LKI322" s="36"/>
      <c r="LKJ322" s="36"/>
      <c r="LKK322" s="36"/>
      <c r="LKL322" s="36"/>
      <c r="LKM322" s="36"/>
      <c r="LKN322" s="36"/>
      <c r="LKO322" s="36"/>
      <c r="LKP322" s="36"/>
      <c r="LKQ322" s="36"/>
      <c r="LKR322" s="36"/>
      <c r="LKS322" s="36"/>
      <c r="LKT322" s="36"/>
      <c r="LKU322" s="36"/>
      <c r="LKV322" s="36"/>
      <c r="LKW322" s="36"/>
      <c r="LKX322" s="36"/>
      <c r="LKY322" s="36"/>
      <c r="LKZ322" s="36"/>
      <c r="LLA322" s="36"/>
      <c r="LLB322" s="36"/>
      <c r="LLC322" s="36"/>
      <c r="LLD322" s="36"/>
      <c r="LLE322" s="36"/>
      <c r="LLF322" s="36"/>
      <c r="LLG322" s="36"/>
      <c r="LLH322" s="36"/>
      <c r="LLI322" s="36"/>
      <c r="LLJ322" s="36"/>
      <c r="LLK322" s="36"/>
      <c r="LLL322" s="36"/>
      <c r="LLM322" s="36"/>
      <c r="LLN322" s="36"/>
      <c r="LLO322" s="36"/>
      <c r="LLP322" s="36"/>
      <c r="LLQ322" s="36"/>
      <c r="LLR322" s="36"/>
      <c r="LLS322" s="36"/>
      <c r="LLT322" s="36"/>
      <c r="LLU322" s="36"/>
      <c r="LLV322" s="36"/>
      <c r="LLW322" s="36"/>
      <c r="LLX322" s="36"/>
      <c r="LLY322" s="36"/>
      <c r="LLZ322" s="36"/>
      <c r="LMA322" s="36"/>
      <c r="LMB322" s="36"/>
      <c r="LMC322" s="36"/>
      <c r="LMD322" s="36"/>
      <c r="LME322" s="36"/>
      <c r="LMF322" s="36"/>
      <c r="LMG322" s="36"/>
      <c r="LMH322" s="36"/>
      <c r="LMI322" s="36"/>
      <c r="LMJ322" s="36"/>
      <c r="LMK322" s="36"/>
      <c r="LML322" s="36"/>
      <c r="LMM322" s="36"/>
      <c r="LMN322" s="36"/>
      <c r="LMO322" s="36"/>
      <c r="LMP322" s="36"/>
      <c r="LMQ322" s="36"/>
      <c r="LMR322" s="36"/>
      <c r="LMS322" s="36"/>
      <c r="LMT322" s="36"/>
      <c r="LMU322" s="36"/>
      <c r="LMV322" s="36"/>
      <c r="LMW322" s="36"/>
      <c r="LMX322" s="36"/>
      <c r="LMY322" s="36"/>
      <c r="LMZ322" s="36"/>
      <c r="LNA322" s="36"/>
      <c r="LNB322" s="36"/>
      <c r="LNC322" s="36"/>
      <c r="LND322" s="36"/>
      <c r="LNE322" s="36"/>
      <c r="LNF322" s="36"/>
      <c r="LNG322" s="36"/>
      <c r="LNH322" s="36"/>
      <c r="LNI322" s="36"/>
      <c r="LNJ322" s="36"/>
      <c r="LNK322" s="36"/>
      <c r="LNL322" s="36"/>
      <c r="LNM322" s="36"/>
      <c r="LNN322" s="36"/>
      <c r="LNO322" s="36"/>
      <c r="LNP322" s="36"/>
      <c r="LNQ322" s="36"/>
      <c r="LNR322" s="36"/>
      <c r="LNS322" s="36"/>
      <c r="LNT322" s="36"/>
      <c r="LNU322" s="36"/>
      <c r="LNV322" s="36"/>
      <c r="LNW322" s="36"/>
      <c r="LNX322" s="36"/>
      <c r="LNY322" s="36"/>
      <c r="LNZ322" s="36"/>
      <c r="LOA322" s="36"/>
      <c r="LOB322" s="36"/>
      <c r="LOC322" s="36"/>
      <c r="LOD322" s="36"/>
      <c r="LOE322" s="36"/>
      <c r="LOF322" s="36"/>
      <c r="LOG322" s="36"/>
      <c r="LOH322" s="36"/>
      <c r="LOI322" s="36"/>
      <c r="LOJ322" s="36"/>
      <c r="LOK322" s="36"/>
      <c r="LOL322" s="36"/>
      <c r="LOM322" s="36"/>
      <c r="LON322" s="36"/>
      <c r="LOO322" s="36"/>
      <c r="LOP322" s="36"/>
      <c r="LOQ322" s="36"/>
      <c r="LOR322" s="36"/>
      <c r="LOS322" s="36"/>
      <c r="LOT322" s="36"/>
      <c r="LOU322" s="36"/>
      <c r="LOV322" s="36"/>
      <c r="LOW322" s="36"/>
      <c r="LOX322" s="36"/>
      <c r="LOY322" s="36"/>
      <c r="LOZ322" s="36"/>
      <c r="LPA322" s="36"/>
      <c r="LPB322" s="36"/>
      <c r="LPC322" s="36"/>
      <c r="LPD322" s="36"/>
      <c r="LPE322" s="36"/>
      <c r="LPF322" s="36"/>
      <c r="LPG322" s="36"/>
      <c r="LPH322" s="36"/>
      <c r="LPI322" s="36"/>
      <c r="LPJ322" s="36"/>
      <c r="LPK322" s="36"/>
      <c r="LPL322" s="36"/>
      <c r="LPM322" s="36"/>
      <c r="LPN322" s="36"/>
      <c r="LPO322" s="36"/>
      <c r="LPP322" s="36"/>
      <c r="LPQ322" s="36"/>
      <c r="LPR322" s="36"/>
      <c r="LPS322" s="36"/>
      <c r="LPT322" s="36"/>
      <c r="LPU322" s="36"/>
      <c r="LPV322" s="36"/>
      <c r="LPW322" s="36"/>
      <c r="LPX322" s="36"/>
      <c r="LPY322" s="36"/>
      <c r="LPZ322" s="36"/>
      <c r="LQA322" s="36"/>
      <c r="LQB322" s="36"/>
      <c r="LQC322" s="36"/>
      <c r="LQD322" s="36"/>
      <c r="LQE322" s="36"/>
      <c r="LQF322" s="36"/>
      <c r="LQG322" s="36"/>
      <c r="LQH322" s="36"/>
      <c r="LQI322" s="36"/>
      <c r="LQJ322" s="36"/>
      <c r="LQK322" s="36"/>
      <c r="LQL322" s="36"/>
      <c r="LQM322" s="36"/>
      <c r="LQN322" s="36"/>
      <c r="LQO322" s="36"/>
      <c r="LQP322" s="36"/>
      <c r="LQQ322" s="36"/>
      <c r="LQR322" s="36"/>
      <c r="LQS322" s="36"/>
      <c r="LQT322" s="36"/>
      <c r="LQU322" s="36"/>
      <c r="LQV322" s="36"/>
      <c r="LQW322" s="36"/>
      <c r="LQX322" s="36"/>
      <c r="LQY322" s="36"/>
      <c r="LQZ322" s="36"/>
      <c r="LRA322" s="36"/>
      <c r="LRB322" s="36"/>
      <c r="LRC322" s="36"/>
      <c r="LRD322" s="36"/>
      <c r="LRE322" s="36"/>
      <c r="LRF322" s="36"/>
      <c r="LRG322" s="36"/>
      <c r="LRH322" s="36"/>
      <c r="LRI322" s="36"/>
      <c r="LRJ322" s="36"/>
      <c r="LRK322" s="36"/>
      <c r="LRL322" s="36"/>
      <c r="LRM322" s="36"/>
      <c r="LRN322" s="36"/>
      <c r="LRO322" s="36"/>
      <c r="LRP322" s="36"/>
      <c r="LRQ322" s="36"/>
      <c r="LRR322" s="36"/>
      <c r="LRS322" s="36"/>
      <c r="LRT322" s="36"/>
      <c r="LRU322" s="36"/>
      <c r="LRV322" s="36"/>
      <c r="LRW322" s="36"/>
      <c r="LRX322" s="36"/>
      <c r="LRY322" s="36"/>
      <c r="LRZ322" s="36"/>
      <c r="LSA322" s="36"/>
      <c r="LSB322" s="36"/>
      <c r="LSC322" s="36"/>
      <c r="LSD322" s="36"/>
      <c r="LSE322" s="36"/>
      <c r="LSF322" s="36"/>
      <c r="LSG322" s="36"/>
      <c r="LSH322" s="36"/>
      <c r="LSI322" s="36"/>
      <c r="LSJ322" s="36"/>
      <c r="LSK322" s="36"/>
      <c r="LSL322" s="36"/>
      <c r="LSM322" s="36"/>
      <c r="LSN322" s="36"/>
      <c r="LSO322" s="36"/>
      <c r="LSP322" s="36"/>
      <c r="LSQ322" s="36"/>
      <c r="LSR322" s="36"/>
      <c r="LSS322" s="36"/>
      <c r="LST322" s="36"/>
      <c r="LSU322" s="36"/>
      <c r="LSV322" s="36"/>
      <c r="LSW322" s="36"/>
      <c r="LSX322" s="36"/>
      <c r="LSY322" s="36"/>
      <c r="LSZ322" s="36"/>
      <c r="LTA322" s="36"/>
      <c r="LTB322" s="36"/>
      <c r="LTC322" s="36"/>
      <c r="LTD322" s="36"/>
      <c r="LTE322" s="36"/>
      <c r="LTF322" s="36"/>
      <c r="LTG322" s="36"/>
      <c r="LTH322" s="36"/>
      <c r="LTI322" s="36"/>
      <c r="LTJ322" s="36"/>
      <c r="LTK322" s="36"/>
      <c r="LTL322" s="36"/>
      <c r="LTM322" s="36"/>
      <c r="LTN322" s="36"/>
      <c r="LTO322" s="36"/>
      <c r="LTP322" s="36"/>
      <c r="LTQ322" s="36"/>
      <c r="LTR322" s="36"/>
      <c r="LTS322" s="36"/>
      <c r="LTT322" s="36"/>
      <c r="LTU322" s="36"/>
      <c r="LTV322" s="36"/>
      <c r="LTW322" s="36"/>
      <c r="LTX322" s="36"/>
      <c r="LTY322" s="36"/>
      <c r="LTZ322" s="36"/>
      <c r="LUA322" s="36"/>
      <c r="LUB322" s="36"/>
      <c r="LUC322" s="36"/>
      <c r="LUD322" s="36"/>
      <c r="LUE322" s="36"/>
      <c r="LUF322" s="36"/>
      <c r="LUG322" s="36"/>
      <c r="LUH322" s="36"/>
      <c r="LUI322" s="36"/>
      <c r="LUJ322" s="36"/>
      <c r="LUK322" s="36"/>
      <c r="LUL322" s="36"/>
      <c r="LUM322" s="36"/>
      <c r="LUN322" s="36"/>
      <c r="LUO322" s="36"/>
      <c r="LUP322" s="36"/>
      <c r="LUQ322" s="36"/>
      <c r="LUR322" s="36"/>
      <c r="LUS322" s="36"/>
      <c r="LUT322" s="36"/>
      <c r="LUU322" s="36"/>
      <c r="LUV322" s="36"/>
      <c r="LUW322" s="36"/>
      <c r="LUX322" s="36"/>
      <c r="LUY322" s="36"/>
      <c r="LUZ322" s="36"/>
      <c r="LVA322" s="36"/>
      <c r="LVB322" s="36"/>
      <c r="LVC322" s="36"/>
      <c r="LVD322" s="36"/>
      <c r="LVE322" s="36"/>
      <c r="LVF322" s="36"/>
      <c r="LVG322" s="36"/>
      <c r="LVH322" s="36"/>
      <c r="LVI322" s="36"/>
      <c r="LVJ322" s="36"/>
      <c r="LVK322" s="36"/>
      <c r="LVL322" s="36"/>
      <c r="LVM322" s="36"/>
      <c r="LVN322" s="36"/>
      <c r="LVO322" s="36"/>
      <c r="LVP322" s="36"/>
      <c r="LVQ322" s="36"/>
      <c r="LVR322" s="36"/>
      <c r="LVS322" s="36"/>
      <c r="LVT322" s="36"/>
      <c r="LVU322" s="36"/>
      <c r="LVV322" s="36"/>
      <c r="LVW322" s="36"/>
      <c r="LVX322" s="36"/>
      <c r="LVY322" s="36"/>
      <c r="LVZ322" s="36"/>
      <c r="LWA322" s="36"/>
      <c r="LWB322" s="36"/>
      <c r="LWC322" s="36"/>
      <c r="LWD322" s="36"/>
      <c r="LWE322" s="36"/>
      <c r="LWF322" s="36"/>
      <c r="LWG322" s="36"/>
      <c r="LWH322" s="36"/>
      <c r="LWI322" s="36"/>
      <c r="LWJ322" s="36"/>
      <c r="LWK322" s="36"/>
      <c r="LWL322" s="36"/>
      <c r="LWM322" s="36"/>
      <c r="LWN322" s="36"/>
      <c r="LWO322" s="36"/>
      <c r="LWP322" s="36"/>
      <c r="LWQ322" s="36"/>
      <c r="LWR322" s="36"/>
      <c r="LWS322" s="36"/>
      <c r="LWT322" s="36"/>
      <c r="LWU322" s="36"/>
      <c r="LWV322" s="36"/>
      <c r="LWW322" s="36"/>
      <c r="LWX322" s="36"/>
      <c r="LWY322" s="36"/>
      <c r="LWZ322" s="36"/>
      <c r="LXA322" s="36"/>
      <c r="LXB322" s="36"/>
      <c r="LXC322" s="36"/>
      <c r="LXD322" s="36"/>
      <c r="LXE322" s="36"/>
      <c r="LXF322" s="36"/>
      <c r="LXG322" s="36"/>
      <c r="LXH322" s="36"/>
      <c r="LXI322" s="36"/>
      <c r="LXJ322" s="36"/>
      <c r="LXK322" s="36"/>
      <c r="LXL322" s="36"/>
      <c r="LXM322" s="36"/>
      <c r="LXN322" s="36"/>
      <c r="LXO322" s="36"/>
      <c r="LXP322" s="36"/>
      <c r="LXQ322" s="36"/>
      <c r="LXR322" s="36"/>
      <c r="LXS322" s="36"/>
      <c r="LXT322" s="36"/>
      <c r="LXU322" s="36"/>
      <c r="LXV322" s="36"/>
      <c r="LXW322" s="36"/>
      <c r="LXX322" s="36"/>
      <c r="LXY322" s="36"/>
      <c r="LXZ322" s="36"/>
      <c r="LYA322" s="36"/>
      <c r="LYB322" s="36"/>
      <c r="LYC322" s="36"/>
      <c r="LYD322" s="36"/>
      <c r="LYE322" s="36"/>
      <c r="LYF322" s="36"/>
      <c r="LYG322" s="36"/>
      <c r="LYH322" s="36"/>
      <c r="LYI322" s="36"/>
      <c r="LYJ322" s="36"/>
      <c r="LYK322" s="36"/>
      <c r="LYL322" s="36"/>
      <c r="LYM322" s="36"/>
      <c r="LYN322" s="36"/>
      <c r="LYO322" s="36"/>
      <c r="LYP322" s="36"/>
      <c r="LYQ322" s="36"/>
      <c r="LYR322" s="36"/>
      <c r="LYS322" s="36"/>
      <c r="LYT322" s="36"/>
      <c r="LYU322" s="36"/>
      <c r="LYV322" s="36"/>
      <c r="LYW322" s="36"/>
      <c r="LYX322" s="36"/>
      <c r="LYY322" s="36"/>
      <c r="LYZ322" s="36"/>
      <c r="LZA322" s="36"/>
      <c r="LZB322" s="36"/>
      <c r="LZC322" s="36"/>
      <c r="LZD322" s="36"/>
      <c r="LZE322" s="36"/>
      <c r="LZF322" s="36"/>
      <c r="LZG322" s="36"/>
      <c r="LZH322" s="36"/>
      <c r="LZI322" s="36"/>
      <c r="LZJ322" s="36"/>
      <c r="LZK322" s="36"/>
      <c r="LZL322" s="36"/>
      <c r="LZM322" s="36"/>
      <c r="LZN322" s="36"/>
      <c r="LZO322" s="36"/>
      <c r="LZP322" s="36"/>
      <c r="LZQ322" s="36"/>
      <c r="LZR322" s="36"/>
      <c r="LZS322" s="36"/>
      <c r="LZT322" s="36"/>
      <c r="LZU322" s="36"/>
      <c r="LZV322" s="36"/>
      <c r="LZW322" s="36"/>
      <c r="LZX322" s="36"/>
      <c r="LZY322" s="36"/>
      <c r="LZZ322" s="36"/>
      <c r="MAA322" s="36"/>
      <c r="MAB322" s="36"/>
      <c r="MAC322" s="36"/>
      <c r="MAD322" s="36"/>
      <c r="MAE322" s="36"/>
      <c r="MAF322" s="36"/>
      <c r="MAG322" s="36"/>
      <c r="MAH322" s="36"/>
      <c r="MAI322" s="36"/>
      <c r="MAJ322" s="36"/>
      <c r="MAK322" s="36"/>
      <c r="MAL322" s="36"/>
      <c r="MAM322" s="36"/>
      <c r="MAN322" s="36"/>
      <c r="MAO322" s="36"/>
      <c r="MAP322" s="36"/>
      <c r="MAQ322" s="36"/>
      <c r="MAR322" s="36"/>
      <c r="MAS322" s="36"/>
      <c r="MAT322" s="36"/>
      <c r="MAU322" s="36"/>
      <c r="MAV322" s="36"/>
      <c r="MAW322" s="36"/>
      <c r="MAX322" s="36"/>
      <c r="MAY322" s="36"/>
      <c r="MAZ322" s="36"/>
      <c r="MBA322" s="36"/>
      <c r="MBB322" s="36"/>
      <c r="MBC322" s="36"/>
      <c r="MBD322" s="36"/>
      <c r="MBE322" s="36"/>
      <c r="MBF322" s="36"/>
      <c r="MBG322" s="36"/>
      <c r="MBH322" s="36"/>
      <c r="MBI322" s="36"/>
      <c r="MBJ322" s="36"/>
      <c r="MBK322" s="36"/>
      <c r="MBL322" s="36"/>
      <c r="MBM322" s="36"/>
      <c r="MBN322" s="36"/>
      <c r="MBO322" s="36"/>
      <c r="MBP322" s="36"/>
      <c r="MBQ322" s="36"/>
      <c r="MBR322" s="36"/>
      <c r="MBS322" s="36"/>
      <c r="MBT322" s="36"/>
      <c r="MBU322" s="36"/>
      <c r="MBV322" s="36"/>
      <c r="MBW322" s="36"/>
      <c r="MBX322" s="36"/>
      <c r="MBY322" s="36"/>
      <c r="MBZ322" s="36"/>
      <c r="MCA322" s="36"/>
      <c r="MCB322" s="36"/>
      <c r="MCC322" s="36"/>
      <c r="MCD322" s="36"/>
      <c r="MCE322" s="36"/>
      <c r="MCF322" s="36"/>
      <c r="MCG322" s="36"/>
      <c r="MCH322" s="36"/>
      <c r="MCI322" s="36"/>
      <c r="MCJ322" s="36"/>
      <c r="MCK322" s="36"/>
      <c r="MCL322" s="36"/>
      <c r="MCM322" s="36"/>
      <c r="MCN322" s="36"/>
      <c r="MCO322" s="36"/>
      <c r="MCP322" s="36"/>
      <c r="MCQ322" s="36"/>
      <c r="MCR322" s="36"/>
      <c r="MCS322" s="36"/>
      <c r="MCT322" s="36"/>
      <c r="MCU322" s="36"/>
      <c r="MCV322" s="36"/>
      <c r="MCW322" s="36"/>
      <c r="MCX322" s="36"/>
      <c r="MCY322" s="36"/>
      <c r="MCZ322" s="36"/>
      <c r="MDA322" s="36"/>
      <c r="MDB322" s="36"/>
      <c r="MDC322" s="36"/>
      <c r="MDD322" s="36"/>
      <c r="MDE322" s="36"/>
      <c r="MDF322" s="36"/>
      <c r="MDG322" s="36"/>
      <c r="MDH322" s="36"/>
      <c r="MDI322" s="36"/>
      <c r="MDJ322" s="36"/>
      <c r="MDK322" s="36"/>
      <c r="MDL322" s="36"/>
      <c r="MDM322" s="36"/>
      <c r="MDN322" s="36"/>
      <c r="MDO322" s="36"/>
      <c r="MDP322" s="36"/>
      <c r="MDQ322" s="36"/>
      <c r="MDR322" s="36"/>
      <c r="MDS322" s="36"/>
      <c r="MDT322" s="36"/>
      <c r="MDU322" s="36"/>
      <c r="MDV322" s="36"/>
      <c r="MDW322" s="36"/>
      <c r="MDX322" s="36"/>
      <c r="MDY322" s="36"/>
      <c r="MDZ322" s="36"/>
      <c r="MEA322" s="36"/>
      <c r="MEB322" s="36"/>
      <c r="MEC322" s="36"/>
      <c r="MED322" s="36"/>
      <c r="MEE322" s="36"/>
      <c r="MEF322" s="36"/>
      <c r="MEG322" s="36"/>
      <c r="MEH322" s="36"/>
      <c r="MEI322" s="36"/>
      <c r="MEJ322" s="36"/>
      <c r="MEK322" s="36"/>
      <c r="MEL322" s="36"/>
      <c r="MEM322" s="36"/>
      <c r="MEN322" s="36"/>
      <c r="MEO322" s="36"/>
      <c r="MEP322" s="36"/>
      <c r="MEQ322" s="36"/>
      <c r="MER322" s="36"/>
      <c r="MES322" s="36"/>
      <c r="MET322" s="36"/>
      <c r="MEU322" s="36"/>
      <c r="MEV322" s="36"/>
      <c r="MEW322" s="36"/>
      <c r="MEX322" s="36"/>
      <c r="MEY322" s="36"/>
      <c r="MEZ322" s="36"/>
      <c r="MFA322" s="36"/>
      <c r="MFB322" s="36"/>
      <c r="MFC322" s="36"/>
      <c r="MFD322" s="36"/>
      <c r="MFE322" s="36"/>
      <c r="MFF322" s="36"/>
      <c r="MFG322" s="36"/>
      <c r="MFH322" s="36"/>
      <c r="MFI322" s="36"/>
      <c r="MFJ322" s="36"/>
      <c r="MFK322" s="36"/>
      <c r="MFL322" s="36"/>
      <c r="MFM322" s="36"/>
      <c r="MFN322" s="36"/>
      <c r="MFO322" s="36"/>
      <c r="MFP322" s="36"/>
      <c r="MFQ322" s="36"/>
      <c r="MFR322" s="36"/>
      <c r="MFS322" s="36"/>
      <c r="MFT322" s="36"/>
      <c r="MFU322" s="36"/>
      <c r="MFV322" s="36"/>
      <c r="MFW322" s="36"/>
      <c r="MFX322" s="36"/>
      <c r="MFY322" s="36"/>
      <c r="MFZ322" s="36"/>
      <c r="MGA322" s="36"/>
      <c r="MGB322" s="36"/>
      <c r="MGC322" s="36"/>
      <c r="MGD322" s="36"/>
      <c r="MGE322" s="36"/>
      <c r="MGF322" s="36"/>
      <c r="MGG322" s="36"/>
      <c r="MGH322" s="36"/>
      <c r="MGI322" s="36"/>
      <c r="MGJ322" s="36"/>
      <c r="MGK322" s="36"/>
      <c r="MGL322" s="36"/>
      <c r="MGM322" s="36"/>
      <c r="MGN322" s="36"/>
      <c r="MGO322" s="36"/>
      <c r="MGP322" s="36"/>
      <c r="MGQ322" s="36"/>
      <c r="MGR322" s="36"/>
      <c r="MGS322" s="36"/>
      <c r="MGT322" s="36"/>
      <c r="MGU322" s="36"/>
      <c r="MGV322" s="36"/>
      <c r="MGW322" s="36"/>
      <c r="MGX322" s="36"/>
      <c r="MGY322" s="36"/>
      <c r="MGZ322" s="36"/>
      <c r="MHA322" s="36"/>
      <c r="MHB322" s="36"/>
      <c r="MHC322" s="36"/>
      <c r="MHD322" s="36"/>
      <c r="MHE322" s="36"/>
      <c r="MHF322" s="36"/>
      <c r="MHG322" s="36"/>
      <c r="MHH322" s="36"/>
      <c r="MHI322" s="36"/>
      <c r="MHJ322" s="36"/>
      <c r="MHK322" s="36"/>
      <c r="MHL322" s="36"/>
      <c r="MHM322" s="36"/>
      <c r="MHN322" s="36"/>
      <c r="MHO322" s="36"/>
      <c r="MHP322" s="36"/>
      <c r="MHQ322" s="36"/>
      <c r="MHR322" s="36"/>
      <c r="MHS322" s="36"/>
      <c r="MHT322" s="36"/>
      <c r="MHU322" s="36"/>
      <c r="MHV322" s="36"/>
      <c r="MHW322" s="36"/>
      <c r="MHX322" s="36"/>
      <c r="MHY322" s="36"/>
      <c r="MHZ322" s="36"/>
      <c r="MIA322" s="36"/>
      <c r="MIB322" s="36"/>
      <c r="MIC322" s="36"/>
      <c r="MID322" s="36"/>
      <c r="MIE322" s="36"/>
      <c r="MIF322" s="36"/>
      <c r="MIG322" s="36"/>
      <c r="MIH322" s="36"/>
      <c r="MII322" s="36"/>
      <c r="MIJ322" s="36"/>
      <c r="MIK322" s="36"/>
      <c r="MIL322" s="36"/>
      <c r="MIM322" s="36"/>
      <c r="MIN322" s="36"/>
      <c r="MIO322" s="36"/>
      <c r="MIP322" s="36"/>
      <c r="MIQ322" s="36"/>
      <c r="MIR322" s="36"/>
      <c r="MIS322" s="36"/>
      <c r="MIT322" s="36"/>
      <c r="MIU322" s="36"/>
      <c r="MIV322" s="36"/>
      <c r="MIW322" s="36"/>
      <c r="MIX322" s="36"/>
      <c r="MIY322" s="36"/>
      <c r="MIZ322" s="36"/>
      <c r="MJA322" s="36"/>
      <c r="MJB322" s="36"/>
      <c r="MJC322" s="36"/>
      <c r="MJD322" s="36"/>
      <c r="MJE322" s="36"/>
      <c r="MJF322" s="36"/>
      <c r="MJG322" s="36"/>
      <c r="MJH322" s="36"/>
      <c r="MJI322" s="36"/>
      <c r="MJJ322" s="36"/>
      <c r="MJK322" s="36"/>
      <c r="MJL322" s="36"/>
      <c r="MJM322" s="36"/>
      <c r="MJN322" s="36"/>
      <c r="MJO322" s="36"/>
      <c r="MJP322" s="36"/>
      <c r="MJQ322" s="36"/>
      <c r="MJR322" s="36"/>
      <c r="MJS322" s="36"/>
      <c r="MJT322" s="36"/>
      <c r="MJU322" s="36"/>
      <c r="MJV322" s="36"/>
      <c r="MJW322" s="36"/>
      <c r="MJX322" s="36"/>
      <c r="MJY322" s="36"/>
      <c r="MJZ322" s="36"/>
      <c r="MKA322" s="36"/>
      <c r="MKB322" s="36"/>
      <c r="MKC322" s="36"/>
      <c r="MKD322" s="36"/>
      <c r="MKE322" s="36"/>
      <c r="MKF322" s="36"/>
      <c r="MKG322" s="36"/>
      <c r="MKH322" s="36"/>
      <c r="MKI322" s="36"/>
      <c r="MKJ322" s="36"/>
      <c r="MKK322" s="36"/>
      <c r="MKL322" s="36"/>
      <c r="MKM322" s="36"/>
      <c r="MKN322" s="36"/>
      <c r="MKO322" s="36"/>
      <c r="MKP322" s="36"/>
      <c r="MKQ322" s="36"/>
      <c r="MKR322" s="36"/>
      <c r="MKS322" s="36"/>
      <c r="MKT322" s="36"/>
      <c r="MKU322" s="36"/>
      <c r="MKV322" s="36"/>
      <c r="MKW322" s="36"/>
      <c r="MKX322" s="36"/>
      <c r="MKY322" s="36"/>
      <c r="MKZ322" s="36"/>
      <c r="MLA322" s="36"/>
      <c r="MLB322" s="36"/>
      <c r="MLC322" s="36"/>
      <c r="MLD322" s="36"/>
      <c r="MLE322" s="36"/>
      <c r="MLF322" s="36"/>
      <c r="MLG322" s="36"/>
      <c r="MLH322" s="36"/>
      <c r="MLI322" s="36"/>
      <c r="MLJ322" s="36"/>
      <c r="MLK322" s="36"/>
      <c r="MLL322" s="36"/>
      <c r="MLM322" s="36"/>
      <c r="MLN322" s="36"/>
      <c r="MLO322" s="36"/>
      <c r="MLP322" s="36"/>
      <c r="MLQ322" s="36"/>
      <c r="MLR322" s="36"/>
      <c r="MLS322" s="36"/>
      <c r="MLT322" s="36"/>
      <c r="MLU322" s="36"/>
      <c r="MLV322" s="36"/>
      <c r="MLW322" s="36"/>
      <c r="MLX322" s="36"/>
      <c r="MLY322" s="36"/>
      <c r="MLZ322" s="36"/>
      <c r="MMA322" s="36"/>
      <c r="MMB322" s="36"/>
      <c r="MMC322" s="36"/>
      <c r="MMD322" s="36"/>
      <c r="MME322" s="36"/>
      <c r="MMF322" s="36"/>
      <c r="MMG322" s="36"/>
      <c r="MMH322" s="36"/>
      <c r="MMI322" s="36"/>
      <c r="MMJ322" s="36"/>
      <c r="MMK322" s="36"/>
      <c r="MML322" s="36"/>
      <c r="MMM322" s="36"/>
      <c r="MMN322" s="36"/>
      <c r="MMO322" s="36"/>
      <c r="MMP322" s="36"/>
      <c r="MMQ322" s="36"/>
      <c r="MMR322" s="36"/>
      <c r="MMS322" s="36"/>
      <c r="MMT322" s="36"/>
      <c r="MMU322" s="36"/>
      <c r="MMV322" s="36"/>
      <c r="MMW322" s="36"/>
      <c r="MMX322" s="36"/>
      <c r="MMY322" s="36"/>
      <c r="MMZ322" s="36"/>
      <c r="MNA322" s="36"/>
      <c r="MNB322" s="36"/>
      <c r="MNC322" s="36"/>
      <c r="MND322" s="36"/>
      <c r="MNE322" s="36"/>
      <c r="MNF322" s="36"/>
      <c r="MNG322" s="36"/>
      <c r="MNH322" s="36"/>
      <c r="MNI322" s="36"/>
      <c r="MNJ322" s="36"/>
      <c r="MNK322" s="36"/>
      <c r="MNL322" s="36"/>
      <c r="MNM322" s="36"/>
      <c r="MNN322" s="36"/>
      <c r="MNO322" s="36"/>
      <c r="MNP322" s="36"/>
      <c r="MNQ322" s="36"/>
      <c r="MNR322" s="36"/>
      <c r="MNS322" s="36"/>
      <c r="MNT322" s="36"/>
      <c r="MNU322" s="36"/>
      <c r="MNV322" s="36"/>
      <c r="MNW322" s="36"/>
      <c r="MNX322" s="36"/>
      <c r="MNY322" s="36"/>
      <c r="MNZ322" s="36"/>
      <c r="MOA322" s="36"/>
      <c r="MOB322" s="36"/>
      <c r="MOC322" s="36"/>
      <c r="MOD322" s="36"/>
      <c r="MOE322" s="36"/>
      <c r="MOF322" s="36"/>
      <c r="MOG322" s="36"/>
      <c r="MOH322" s="36"/>
      <c r="MOI322" s="36"/>
      <c r="MOJ322" s="36"/>
      <c r="MOK322" s="36"/>
      <c r="MOL322" s="36"/>
      <c r="MOM322" s="36"/>
      <c r="MON322" s="36"/>
      <c r="MOO322" s="36"/>
      <c r="MOP322" s="36"/>
      <c r="MOQ322" s="36"/>
      <c r="MOR322" s="36"/>
      <c r="MOS322" s="36"/>
      <c r="MOT322" s="36"/>
      <c r="MOU322" s="36"/>
      <c r="MOV322" s="36"/>
      <c r="MOW322" s="36"/>
      <c r="MOX322" s="36"/>
      <c r="MOY322" s="36"/>
      <c r="MOZ322" s="36"/>
      <c r="MPA322" s="36"/>
      <c r="MPB322" s="36"/>
      <c r="MPC322" s="36"/>
      <c r="MPD322" s="36"/>
      <c r="MPE322" s="36"/>
      <c r="MPF322" s="36"/>
      <c r="MPG322" s="36"/>
      <c r="MPH322" s="36"/>
      <c r="MPI322" s="36"/>
      <c r="MPJ322" s="36"/>
      <c r="MPK322" s="36"/>
      <c r="MPL322" s="36"/>
      <c r="MPM322" s="36"/>
      <c r="MPN322" s="36"/>
      <c r="MPO322" s="36"/>
      <c r="MPP322" s="36"/>
      <c r="MPQ322" s="36"/>
      <c r="MPR322" s="36"/>
      <c r="MPS322" s="36"/>
      <c r="MPT322" s="36"/>
      <c r="MPU322" s="36"/>
      <c r="MPV322" s="36"/>
      <c r="MPW322" s="36"/>
      <c r="MPX322" s="36"/>
      <c r="MPY322" s="36"/>
      <c r="MPZ322" s="36"/>
      <c r="MQA322" s="36"/>
      <c r="MQB322" s="36"/>
      <c r="MQC322" s="36"/>
      <c r="MQD322" s="36"/>
      <c r="MQE322" s="36"/>
      <c r="MQF322" s="36"/>
      <c r="MQG322" s="36"/>
      <c r="MQH322" s="36"/>
      <c r="MQI322" s="36"/>
      <c r="MQJ322" s="36"/>
      <c r="MQK322" s="36"/>
      <c r="MQL322" s="36"/>
      <c r="MQM322" s="36"/>
      <c r="MQN322" s="36"/>
      <c r="MQO322" s="36"/>
      <c r="MQP322" s="36"/>
      <c r="MQQ322" s="36"/>
      <c r="MQR322" s="36"/>
      <c r="MQS322" s="36"/>
      <c r="MQT322" s="36"/>
      <c r="MQU322" s="36"/>
      <c r="MQV322" s="36"/>
      <c r="MQW322" s="36"/>
      <c r="MQX322" s="36"/>
      <c r="MQY322" s="36"/>
      <c r="MQZ322" s="36"/>
      <c r="MRA322" s="36"/>
      <c r="MRB322" s="36"/>
      <c r="MRC322" s="36"/>
      <c r="MRD322" s="36"/>
      <c r="MRE322" s="36"/>
      <c r="MRF322" s="36"/>
      <c r="MRG322" s="36"/>
      <c r="MRH322" s="36"/>
      <c r="MRI322" s="36"/>
      <c r="MRJ322" s="36"/>
      <c r="MRK322" s="36"/>
      <c r="MRL322" s="36"/>
      <c r="MRM322" s="36"/>
      <c r="MRN322" s="36"/>
      <c r="MRO322" s="36"/>
      <c r="MRP322" s="36"/>
      <c r="MRQ322" s="36"/>
      <c r="MRR322" s="36"/>
      <c r="MRS322" s="36"/>
      <c r="MRT322" s="36"/>
      <c r="MRU322" s="36"/>
      <c r="MRV322" s="36"/>
      <c r="MRW322" s="36"/>
      <c r="MRX322" s="36"/>
      <c r="MRY322" s="36"/>
      <c r="MRZ322" s="36"/>
      <c r="MSA322" s="36"/>
      <c r="MSB322" s="36"/>
      <c r="MSC322" s="36"/>
      <c r="MSD322" s="36"/>
      <c r="MSE322" s="36"/>
      <c r="MSF322" s="36"/>
      <c r="MSG322" s="36"/>
      <c r="MSH322" s="36"/>
      <c r="MSI322" s="36"/>
      <c r="MSJ322" s="36"/>
      <c r="MSK322" s="36"/>
      <c r="MSL322" s="36"/>
      <c r="MSM322" s="36"/>
      <c r="MSN322" s="36"/>
      <c r="MSO322" s="36"/>
      <c r="MSP322" s="36"/>
      <c r="MSQ322" s="36"/>
      <c r="MSR322" s="36"/>
      <c r="MSS322" s="36"/>
      <c r="MST322" s="36"/>
      <c r="MSU322" s="36"/>
      <c r="MSV322" s="36"/>
      <c r="MSW322" s="36"/>
      <c r="MSX322" s="36"/>
      <c r="MSY322" s="36"/>
      <c r="MSZ322" s="36"/>
      <c r="MTA322" s="36"/>
      <c r="MTB322" s="36"/>
      <c r="MTC322" s="36"/>
      <c r="MTD322" s="36"/>
      <c r="MTE322" s="36"/>
      <c r="MTF322" s="36"/>
      <c r="MTG322" s="36"/>
      <c r="MTH322" s="36"/>
      <c r="MTI322" s="36"/>
      <c r="MTJ322" s="36"/>
      <c r="MTK322" s="36"/>
      <c r="MTL322" s="36"/>
      <c r="MTM322" s="36"/>
      <c r="MTN322" s="36"/>
      <c r="MTO322" s="36"/>
      <c r="MTP322" s="36"/>
      <c r="MTQ322" s="36"/>
      <c r="MTR322" s="36"/>
      <c r="MTS322" s="36"/>
      <c r="MTT322" s="36"/>
      <c r="MTU322" s="36"/>
      <c r="MTV322" s="36"/>
      <c r="MTW322" s="36"/>
      <c r="MTX322" s="36"/>
      <c r="MTY322" s="36"/>
      <c r="MTZ322" s="36"/>
      <c r="MUA322" s="36"/>
      <c r="MUB322" s="36"/>
      <c r="MUC322" s="36"/>
      <c r="MUD322" s="36"/>
      <c r="MUE322" s="36"/>
      <c r="MUF322" s="36"/>
      <c r="MUG322" s="36"/>
      <c r="MUH322" s="36"/>
      <c r="MUI322" s="36"/>
      <c r="MUJ322" s="36"/>
      <c r="MUK322" s="36"/>
      <c r="MUL322" s="36"/>
      <c r="MUM322" s="36"/>
      <c r="MUN322" s="36"/>
      <c r="MUO322" s="36"/>
      <c r="MUP322" s="36"/>
      <c r="MUQ322" s="36"/>
      <c r="MUR322" s="36"/>
      <c r="MUS322" s="36"/>
      <c r="MUT322" s="36"/>
      <c r="MUU322" s="36"/>
      <c r="MUV322" s="36"/>
      <c r="MUW322" s="36"/>
      <c r="MUX322" s="36"/>
      <c r="MUY322" s="36"/>
      <c r="MUZ322" s="36"/>
      <c r="MVA322" s="36"/>
      <c r="MVB322" s="36"/>
      <c r="MVC322" s="36"/>
      <c r="MVD322" s="36"/>
      <c r="MVE322" s="36"/>
      <c r="MVF322" s="36"/>
      <c r="MVG322" s="36"/>
      <c r="MVH322" s="36"/>
      <c r="MVI322" s="36"/>
      <c r="MVJ322" s="36"/>
      <c r="MVK322" s="36"/>
      <c r="MVL322" s="36"/>
      <c r="MVM322" s="36"/>
      <c r="MVN322" s="36"/>
      <c r="MVO322" s="36"/>
      <c r="MVP322" s="36"/>
      <c r="MVQ322" s="36"/>
      <c r="MVR322" s="36"/>
      <c r="MVS322" s="36"/>
      <c r="MVT322" s="36"/>
      <c r="MVU322" s="36"/>
      <c r="MVV322" s="36"/>
      <c r="MVW322" s="36"/>
      <c r="MVX322" s="36"/>
      <c r="MVY322" s="36"/>
      <c r="MVZ322" s="36"/>
      <c r="MWA322" s="36"/>
      <c r="MWB322" s="36"/>
      <c r="MWC322" s="36"/>
      <c r="MWD322" s="36"/>
      <c r="MWE322" s="36"/>
      <c r="MWF322" s="36"/>
      <c r="MWG322" s="36"/>
      <c r="MWH322" s="36"/>
      <c r="MWI322" s="36"/>
      <c r="MWJ322" s="36"/>
      <c r="MWK322" s="36"/>
      <c r="MWL322" s="36"/>
      <c r="MWM322" s="36"/>
      <c r="MWN322" s="36"/>
      <c r="MWO322" s="36"/>
      <c r="MWP322" s="36"/>
      <c r="MWQ322" s="36"/>
      <c r="MWR322" s="36"/>
      <c r="MWS322" s="36"/>
      <c r="MWT322" s="36"/>
      <c r="MWU322" s="36"/>
      <c r="MWV322" s="36"/>
      <c r="MWW322" s="36"/>
      <c r="MWX322" s="36"/>
      <c r="MWY322" s="36"/>
      <c r="MWZ322" s="36"/>
      <c r="MXA322" s="36"/>
      <c r="MXB322" s="36"/>
      <c r="MXC322" s="36"/>
      <c r="MXD322" s="36"/>
      <c r="MXE322" s="36"/>
      <c r="MXF322" s="36"/>
      <c r="MXG322" s="36"/>
      <c r="MXH322" s="36"/>
      <c r="MXI322" s="36"/>
      <c r="MXJ322" s="36"/>
      <c r="MXK322" s="36"/>
      <c r="MXL322" s="36"/>
      <c r="MXM322" s="36"/>
      <c r="MXN322" s="36"/>
      <c r="MXO322" s="36"/>
      <c r="MXP322" s="36"/>
      <c r="MXQ322" s="36"/>
      <c r="MXR322" s="36"/>
      <c r="MXS322" s="36"/>
      <c r="MXT322" s="36"/>
      <c r="MXU322" s="36"/>
      <c r="MXV322" s="36"/>
      <c r="MXW322" s="36"/>
      <c r="MXX322" s="36"/>
      <c r="MXY322" s="36"/>
      <c r="MXZ322" s="36"/>
      <c r="MYA322" s="36"/>
      <c r="MYB322" s="36"/>
      <c r="MYC322" s="36"/>
      <c r="MYD322" s="36"/>
      <c r="MYE322" s="36"/>
      <c r="MYF322" s="36"/>
      <c r="MYG322" s="36"/>
      <c r="MYH322" s="36"/>
      <c r="MYI322" s="36"/>
      <c r="MYJ322" s="36"/>
      <c r="MYK322" s="36"/>
      <c r="MYL322" s="36"/>
      <c r="MYM322" s="36"/>
      <c r="MYN322" s="36"/>
      <c r="MYO322" s="36"/>
      <c r="MYP322" s="36"/>
      <c r="MYQ322" s="36"/>
      <c r="MYR322" s="36"/>
      <c r="MYS322" s="36"/>
      <c r="MYT322" s="36"/>
      <c r="MYU322" s="36"/>
      <c r="MYV322" s="36"/>
      <c r="MYW322" s="36"/>
      <c r="MYX322" s="36"/>
      <c r="MYY322" s="36"/>
      <c r="MYZ322" s="36"/>
      <c r="MZA322" s="36"/>
      <c r="MZB322" s="36"/>
      <c r="MZC322" s="36"/>
      <c r="MZD322" s="36"/>
      <c r="MZE322" s="36"/>
      <c r="MZF322" s="36"/>
      <c r="MZG322" s="36"/>
      <c r="MZH322" s="36"/>
      <c r="MZI322" s="36"/>
      <c r="MZJ322" s="36"/>
      <c r="MZK322" s="36"/>
      <c r="MZL322" s="36"/>
      <c r="MZM322" s="36"/>
      <c r="MZN322" s="36"/>
      <c r="MZO322" s="36"/>
      <c r="MZP322" s="36"/>
      <c r="MZQ322" s="36"/>
      <c r="MZR322" s="36"/>
      <c r="MZS322" s="36"/>
      <c r="MZT322" s="36"/>
      <c r="MZU322" s="36"/>
      <c r="MZV322" s="36"/>
      <c r="MZW322" s="36"/>
      <c r="MZX322" s="36"/>
      <c r="MZY322" s="36"/>
      <c r="MZZ322" s="36"/>
      <c r="NAA322" s="36"/>
      <c r="NAB322" s="36"/>
      <c r="NAC322" s="36"/>
      <c r="NAD322" s="36"/>
      <c r="NAE322" s="36"/>
      <c r="NAF322" s="36"/>
      <c r="NAG322" s="36"/>
      <c r="NAH322" s="36"/>
      <c r="NAI322" s="36"/>
      <c r="NAJ322" s="36"/>
      <c r="NAK322" s="36"/>
      <c r="NAL322" s="36"/>
      <c r="NAM322" s="36"/>
      <c r="NAN322" s="36"/>
      <c r="NAO322" s="36"/>
      <c r="NAP322" s="36"/>
      <c r="NAQ322" s="36"/>
      <c r="NAR322" s="36"/>
      <c r="NAS322" s="36"/>
      <c r="NAT322" s="36"/>
      <c r="NAU322" s="36"/>
      <c r="NAV322" s="36"/>
      <c r="NAW322" s="36"/>
      <c r="NAX322" s="36"/>
      <c r="NAY322" s="36"/>
      <c r="NAZ322" s="36"/>
      <c r="NBA322" s="36"/>
      <c r="NBB322" s="36"/>
      <c r="NBC322" s="36"/>
      <c r="NBD322" s="36"/>
      <c r="NBE322" s="36"/>
      <c r="NBF322" s="36"/>
      <c r="NBG322" s="36"/>
      <c r="NBH322" s="36"/>
      <c r="NBI322" s="36"/>
      <c r="NBJ322" s="36"/>
      <c r="NBK322" s="36"/>
      <c r="NBL322" s="36"/>
      <c r="NBM322" s="36"/>
      <c r="NBN322" s="36"/>
      <c r="NBO322" s="36"/>
      <c r="NBP322" s="36"/>
      <c r="NBQ322" s="36"/>
      <c r="NBR322" s="36"/>
      <c r="NBS322" s="36"/>
      <c r="NBT322" s="36"/>
      <c r="NBU322" s="36"/>
      <c r="NBV322" s="36"/>
      <c r="NBW322" s="36"/>
      <c r="NBX322" s="36"/>
      <c r="NBY322" s="36"/>
      <c r="NBZ322" s="36"/>
      <c r="NCA322" s="36"/>
      <c r="NCB322" s="36"/>
      <c r="NCC322" s="36"/>
      <c r="NCD322" s="36"/>
      <c r="NCE322" s="36"/>
      <c r="NCF322" s="36"/>
      <c r="NCG322" s="36"/>
      <c r="NCH322" s="36"/>
      <c r="NCI322" s="36"/>
      <c r="NCJ322" s="36"/>
      <c r="NCK322" s="36"/>
      <c r="NCL322" s="36"/>
      <c r="NCM322" s="36"/>
      <c r="NCN322" s="36"/>
      <c r="NCO322" s="36"/>
      <c r="NCP322" s="36"/>
      <c r="NCQ322" s="36"/>
      <c r="NCR322" s="36"/>
      <c r="NCS322" s="36"/>
      <c r="NCT322" s="36"/>
      <c r="NCU322" s="36"/>
      <c r="NCV322" s="36"/>
      <c r="NCW322" s="36"/>
      <c r="NCX322" s="36"/>
      <c r="NCY322" s="36"/>
      <c r="NCZ322" s="36"/>
      <c r="NDA322" s="36"/>
      <c r="NDB322" s="36"/>
      <c r="NDC322" s="36"/>
      <c r="NDD322" s="36"/>
      <c r="NDE322" s="36"/>
      <c r="NDF322" s="36"/>
      <c r="NDG322" s="36"/>
      <c r="NDH322" s="36"/>
      <c r="NDI322" s="36"/>
      <c r="NDJ322" s="36"/>
      <c r="NDK322" s="36"/>
      <c r="NDL322" s="36"/>
      <c r="NDM322" s="36"/>
      <c r="NDN322" s="36"/>
      <c r="NDO322" s="36"/>
      <c r="NDP322" s="36"/>
      <c r="NDQ322" s="36"/>
      <c r="NDR322" s="36"/>
      <c r="NDS322" s="36"/>
      <c r="NDT322" s="36"/>
      <c r="NDU322" s="36"/>
      <c r="NDV322" s="36"/>
      <c r="NDW322" s="36"/>
      <c r="NDX322" s="36"/>
      <c r="NDY322" s="36"/>
      <c r="NDZ322" s="36"/>
      <c r="NEA322" s="36"/>
      <c r="NEB322" s="36"/>
      <c r="NEC322" s="36"/>
      <c r="NED322" s="36"/>
      <c r="NEE322" s="36"/>
      <c r="NEF322" s="36"/>
      <c r="NEG322" s="36"/>
      <c r="NEH322" s="36"/>
      <c r="NEI322" s="36"/>
      <c r="NEJ322" s="36"/>
      <c r="NEK322" s="36"/>
      <c r="NEL322" s="36"/>
      <c r="NEM322" s="36"/>
      <c r="NEN322" s="36"/>
      <c r="NEO322" s="36"/>
      <c r="NEP322" s="36"/>
      <c r="NEQ322" s="36"/>
      <c r="NER322" s="36"/>
      <c r="NES322" s="36"/>
      <c r="NET322" s="36"/>
      <c r="NEU322" s="36"/>
      <c r="NEV322" s="36"/>
      <c r="NEW322" s="36"/>
      <c r="NEX322" s="36"/>
      <c r="NEY322" s="36"/>
      <c r="NEZ322" s="36"/>
      <c r="NFA322" s="36"/>
      <c r="NFB322" s="36"/>
      <c r="NFC322" s="36"/>
      <c r="NFD322" s="36"/>
      <c r="NFE322" s="36"/>
      <c r="NFF322" s="36"/>
      <c r="NFG322" s="36"/>
      <c r="NFH322" s="36"/>
      <c r="NFI322" s="36"/>
      <c r="NFJ322" s="36"/>
      <c r="NFK322" s="36"/>
      <c r="NFL322" s="36"/>
      <c r="NFM322" s="36"/>
      <c r="NFN322" s="36"/>
      <c r="NFO322" s="36"/>
      <c r="NFP322" s="36"/>
      <c r="NFQ322" s="36"/>
      <c r="NFR322" s="36"/>
      <c r="NFS322" s="36"/>
      <c r="NFT322" s="36"/>
      <c r="NFU322" s="36"/>
      <c r="NFV322" s="36"/>
      <c r="NFW322" s="36"/>
      <c r="NFX322" s="36"/>
      <c r="NFY322" s="36"/>
      <c r="NFZ322" s="36"/>
      <c r="NGA322" s="36"/>
      <c r="NGB322" s="36"/>
      <c r="NGC322" s="36"/>
      <c r="NGD322" s="36"/>
      <c r="NGE322" s="36"/>
      <c r="NGF322" s="36"/>
      <c r="NGG322" s="36"/>
      <c r="NGH322" s="36"/>
      <c r="NGI322" s="36"/>
      <c r="NGJ322" s="36"/>
      <c r="NGK322" s="36"/>
      <c r="NGL322" s="36"/>
      <c r="NGM322" s="36"/>
      <c r="NGN322" s="36"/>
      <c r="NGO322" s="36"/>
      <c r="NGP322" s="36"/>
      <c r="NGQ322" s="36"/>
      <c r="NGR322" s="36"/>
      <c r="NGS322" s="36"/>
      <c r="NGT322" s="36"/>
      <c r="NGU322" s="36"/>
      <c r="NGV322" s="36"/>
      <c r="NGW322" s="36"/>
      <c r="NGX322" s="36"/>
      <c r="NGY322" s="36"/>
      <c r="NGZ322" s="36"/>
      <c r="NHA322" s="36"/>
      <c r="NHB322" s="36"/>
      <c r="NHC322" s="36"/>
      <c r="NHD322" s="36"/>
      <c r="NHE322" s="36"/>
      <c r="NHF322" s="36"/>
      <c r="NHG322" s="36"/>
      <c r="NHH322" s="36"/>
      <c r="NHI322" s="36"/>
      <c r="NHJ322" s="36"/>
      <c r="NHK322" s="36"/>
      <c r="NHL322" s="36"/>
      <c r="NHM322" s="36"/>
      <c r="NHN322" s="36"/>
      <c r="NHO322" s="36"/>
      <c r="NHP322" s="36"/>
      <c r="NHQ322" s="36"/>
      <c r="NHR322" s="36"/>
      <c r="NHS322" s="36"/>
      <c r="NHT322" s="36"/>
      <c r="NHU322" s="36"/>
      <c r="NHV322" s="36"/>
      <c r="NHW322" s="36"/>
      <c r="NHX322" s="36"/>
      <c r="NHY322" s="36"/>
      <c r="NHZ322" s="36"/>
      <c r="NIA322" s="36"/>
      <c r="NIB322" s="36"/>
      <c r="NIC322" s="36"/>
      <c r="NID322" s="36"/>
      <c r="NIE322" s="36"/>
      <c r="NIF322" s="36"/>
      <c r="NIG322" s="36"/>
      <c r="NIH322" s="36"/>
      <c r="NII322" s="36"/>
      <c r="NIJ322" s="36"/>
      <c r="NIK322" s="36"/>
      <c r="NIL322" s="36"/>
      <c r="NIM322" s="36"/>
      <c r="NIN322" s="36"/>
      <c r="NIO322" s="36"/>
      <c r="NIP322" s="36"/>
      <c r="NIQ322" s="36"/>
      <c r="NIR322" s="36"/>
      <c r="NIS322" s="36"/>
      <c r="NIT322" s="36"/>
      <c r="NIU322" s="36"/>
      <c r="NIV322" s="36"/>
      <c r="NIW322" s="36"/>
      <c r="NIX322" s="36"/>
      <c r="NIY322" s="36"/>
      <c r="NIZ322" s="36"/>
      <c r="NJA322" s="36"/>
      <c r="NJB322" s="36"/>
      <c r="NJC322" s="36"/>
      <c r="NJD322" s="36"/>
      <c r="NJE322" s="36"/>
      <c r="NJF322" s="36"/>
      <c r="NJG322" s="36"/>
      <c r="NJH322" s="36"/>
      <c r="NJI322" s="36"/>
      <c r="NJJ322" s="36"/>
      <c r="NJK322" s="36"/>
      <c r="NJL322" s="36"/>
      <c r="NJM322" s="36"/>
      <c r="NJN322" s="36"/>
      <c r="NJO322" s="36"/>
      <c r="NJP322" s="36"/>
      <c r="NJQ322" s="36"/>
      <c r="NJR322" s="36"/>
      <c r="NJS322" s="36"/>
      <c r="NJT322" s="36"/>
      <c r="NJU322" s="36"/>
      <c r="NJV322" s="36"/>
      <c r="NJW322" s="36"/>
      <c r="NJX322" s="36"/>
      <c r="NJY322" s="36"/>
      <c r="NJZ322" s="36"/>
      <c r="NKA322" s="36"/>
      <c r="NKB322" s="36"/>
      <c r="NKC322" s="36"/>
      <c r="NKD322" s="36"/>
      <c r="NKE322" s="36"/>
      <c r="NKF322" s="36"/>
      <c r="NKG322" s="36"/>
      <c r="NKH322" s="36"/>
      <c r="NKI322" s="36"/>
      <c r="NKJ322" s="36"/>
      <c r="NKK322" s="36"/>
      <c r="NKL322" s="36"/>
      <c r="NKM322" s="36"/>
      <c r="NKN322" s="36"/>
      <c r="NKO322" s="36"/>
      <c r="NKP322" s="36"/>
      <c r="NKQ322" s="36"/>
      <c r="NKR322" s="36"/>
      <c r="NKS322" s="36"/>
      <c r="NKT322" s="36"/>
      <c r="NKU322" s="36"/>
      <c r="NKV322" s="36"/>
      <c r="NKW322" s="36"/>
      <c r="NKX322" s="36"/>
      <c r="NKY322" s="36"/>
      <c r="NKZ322" s="36"/>
      <c r="NLA322" s="36"/>
      <c r="NLB322" s="36"/>
      <c r="NLC322" s="36"/>
      <c r="NLD322" s="36"/>
      <c r="NLE322" s="36"/>
      <c r="NLF322" s="36"/>
      <c r="NLG322" s="36"/>
      <c r="NLH322" s="36"/>
      <c r="NLI322" s="36"/>
      <c r="NLJ322" s="36"/>
      <c r="NLK322" s="36"/>
      <c r="NLL322" s="36"/>
      <c r="NLM322" s="36"/>
      <c r="NLN322" s="36"/>
      <c r="NLO322" s="36"/>
      <c r="NLP322" s="36"/>
      <c r="NLQ322" s="36"/>
      <c r="NLR322" s="36"/>
      <c r="NLS322" s="36"/>
      <c r="NLT322" s="36"/>
      <c r="NLU322" s="36"/>
      <c r="NLV322" s="36"/>
      <c r="NLW322" s="36"/>
      <c r="NLX322" s="36"/>
      <c r="NLY322" s="36"/>
      <c r="NLZ322" s="36"/>
      <c r="NMA322" s="36"/>
      <c r="NMB322" s="36"/>
      <c r="NMC322" s="36"/>
      <c r="NMD322" s="36"/>
      <c r="NME322" s="36"/>
      <c r="NMF322" s="36"/>
      <c r="NMG322" s="36"/>
      <c r="NMH322" s="36"/>
      <c r="NMI322" s="36"/>
      <c r="NMJ322" s="36"/>
      <c r="NMK322" s="36"/>
      <c r="NML322" s="36"/>
      <c r="NMM322" s="36"/>
      <c r="NMN322" s="36"/>
      <c r="NMO322" s="36"/>
      <c r="NMP322" s="36"/>
      <c r="NMQ322" s="36"/>
      <c r="NMR322" s="36"/>
      <c r="NMS322" s="36"/>
      <c r="NMT322" s="36"/>
      <c r="NMU322" s="36"/>
      <c r="NMV322" s="36"/>
      <c r="NMW322" s="36"/>
      <c r="NMX322" s="36"/>
      <c r="NMY322" s="36"/>
      <c r="NMZ322" s="36"/>
      <c r="NNA322" s="36"/>
      <c r="NNB322" s="36"/>
      <c r="NNC322" s="36"/>
      <c r="NND322" s="36"/>
      <c r="NNE322" s="36"/>
      <c r="NNF322" s="36"/>
      <c r="NNG322" s="36"/>
      <c r="NNH322" s="36"/>
      <c r="NNI322" s="36"/>
      <c r="NNJ322" s="36"/>
      <c r="NNK322" s="36"/>
      <c r="NNL322" s="36"/>
      <c r="NNM322" s="36"/>
      <c r="NNN322" s="36"/>
      <c r="NNO322" s="36"/>
      <c r="NNP322" s="36"/>
      <c r="NNQ322" s="36"/>
      <c r="NNR322" s="36"/>
      <c r="NNS322" s="36"/>
      <c r="NNT322" s="36"/>
      <c r="NNU322" s="36"/>
      <c r="NNV322" s="36"/>
      <c r="NNW322" s="36"/>
      <c r="NNX322" s="36"/>
      <c r="NNY322" s="36"/>
      <c r="NNZ322" s="36"/>
      <c r="NOA322" s="36"/>
      <c r="NOB322" s="36"/>
      <c r="NOC322" s="36"/>
      <c r="NOD322" s="36"/>
      <c r="NOE322" s="36"/>
      <c r="NOF322" s="36"/>
      <c r="NOG322" s="36"/>
      <c r="NOH322" s="36"/>
      <c r="NOI322" s="36"/>
      <c r="NOJ322" s="36"/>
      <c r="NOK322" s="36"/>
      <c r="NOL322" s="36"/>
      <c r="NOM322" s="36"/>
      <c r="NON322" s="36"/>
      <c r="NOO322" s="36"/>
      <c r="NOP322" s="36"/>
      <c r="NOQ322" s="36"/>
      <c r="NOR322" s="36"/>
      <c r="NOS322" s="36"/>
      <c r="NOT322" s="36"/>
      <c r="NOU322" s="36"/>
      <c r="NOV322" s="36"/>
      <c r="NOW322" s="36"/>
      <c r="NOX322" s="36"/>
      <c r="NOY322" s="36"/>
      <c r="NOZ322" s="36"/>
      <c r="NPA322" s="36"/>
      <c r="NPB322" s="36"/>
      <c r="NPC322" s="36"/>
      <c r="NPD322" s="36"/>
      <c r="NPE322" s="36"/>
      <c r="NPF322" s="36"/>
      <c r="NPG322" s="36"/>
      <c r="NPH322" s="36"/>
      <c r="NPI322" s="36"/>
      <c r="NPJ322" s="36"/>
      <c r="NPK322" s="36"/>
      <c r="NPL322" s="36"/>
      <c r="NPM322" s="36"/>
      <c r="NPN322" s="36"/>
      <c r="NPO322" s="36"/>
      <c r="NPP322" s="36"/>
      <c r="NPQ322" s="36"/>
      <c r="NPR322" s="36"/>
      <c r="NPS322" s="36"/>
      <c r="NPT322" s="36"/>
      <c r="NPU322" s="36"/>
      <c r="NPV322" s="36"/>
      <c r="NPW322" s="36"/>
      <c r="NPX322" s="36"/>
      <c r="NPY322" s="36"/>
      <c r="NPZ322" s="36"/>
      <c r="NQA322" s="36"/>
      <c r="NQB322" s="36"/>
      <c r="NQC322" s="36"/>
      <c r="NQD322" s="36"/>
      <c r="NQE322" s="36"/>
      <c r="NQF322" s="36"/>
      <c r="NQG322" s="36"/>
      <c r="NQH322" s="36"/>
      <c r="NQI322" s="36"/>
      <c r="NQJ322" s="36"/>
      <c r="NQK322" s="36"/>
      <c r="NQL322" s="36"/>
      <c r="NQM322" s="36"/>
      <c r="NQN322" s="36"/>
      <c r="NQO322" s="36"/>
      <c r="NQP322" s="36"/>
      <c r="NQQ322" s="36"/>
      <c r="NQR322" s="36"/>
      <c r="NQS322" s="36"/>
      <c r="NQT322" s="36"/>
      <c r="NQU322" s="36"/>
      <c r="NQV322" s="36"/>
      <c r="NQW322" s="36"/>
      <c r="NQX322" s="36"/>
      <c r="NQY322" s="36"/>
      <c r="NQZ322" s="36"/>
      <c r="NRA322" s="36"/>
      <c r="NRB322" s="36"/>
      <c r="NRC322" s="36"/>
      <c r="NRD322" s="36"/>
      <c r="NRE322" s="36"/>
      <c r="NRF322" s="36"/>
      <c r="NRG322" s="36"/>
      <c r="NRH322" s="36"/>
      <c r="NRI322" s="36"/>
      <c r="NRJ322" s="36"/>
      <c r="NRK322" s="36"/>
      <c r="NRL322" s="36"/>
      <c r="NRM322" s="36"/>
      <c r="NRN322" s="36"/>
      <c r="NRO322" s="36"/>
      <c r="NRP322" s="36"/>
      <c r="NRQ322" s="36"/>
      <c r="NRR322" s="36"/>
      <c r="NRS322" s="36"/>
      <c r="NRT322" s="36"/>
      <c r="NRU322" s="36"/>
      <c r="NRV322" s="36"/>
      <c r="NRW322" s="36"/>
      <c r="NRX322" s="36"/>
      <c r="NRY322" s="36"/>
      <c r="NRZ322" s="36"/>
      <c r="NSA322" s="36"/>
      <c r="NSB322" s="36"/>
      <c r="NSC322" s="36"/>
      <c r="NSD322" s="36"/>
      <c r="NSE322" s="36"/>
      <c r="NSF322" s="36"/>
      <c r="NSG322" s="36"/>
      <c r="NSH322" s="36"/>
      <c r="NSI322" s="36"/>
      <c r="NSJ322" s="36"/>
      <c r="NSK322" s="36"/>
      <c r="NSL322" s="36"/>
      <c r="NSM322" s="36"/>
      <c r="NSN322" s="36"/>
      <c r="NSO322" s="36"/>
      <c r="NSP322" s="36"/>
      <c r="NSQ322" s="36"/>
      <c r="NSR322" s="36"/>
      <c r="NSS322" s="36"/>
      <c r="NST322" s="36"/>
      <c r="NSU322" s="36"/>
      <c r="NSV322" s="36"/>
      <c r="NSW322" s="36"/>
      <c r="NSX322" s="36"/>
      <c r="NSY322" s="36"/>
      <c r="NSZ322" s="36"/>
      <c r="NTA322" s="36"/>
      <c r="NTB322" s="36"/>
      <c r="NTC322" s="36"/>
      <c r="NTD322" s="36"/>
      <c r="NTE322" s="36"/>
      <c r="NTF322" s="36"/>
      <c r="NTG322" s="36"/>
      <c r="NTH322" s="36"/>
      <c r="NTI322" s="36"/>
      <c r="NTJ322" s="36"/>
      <c r="NTK322" s="36"/>
      <c r="NTL322" s="36"/>
      <c r="NTM322" s="36"/>
      <c r="NTN322" s="36"/>
      <c r="NTO322" s="36"/>
      <c r="NTP322" s="36"/>
      <c r="NTQ322" s="36"/>
      <c r="NTR322" s="36"/>
      <c r="NTS322" s="36"/>
      <c r="NTT322" s="36"/>
      <c r="NTU322" s="36"/>
      <c r="NTV322" s="36"/>
      <c r="NTW322" s="36"/>
      <c r="NTX322" s="36"/>
      <c r="NTY322" s="36"/>
      <c r="NTZ322" s="36"/>
      <c r="NUA322" s="36"/>
      <c r="NUB322" s="36"/>
      <c r="NUC322" s="36"/>
      <c r="NUD322" s="36"/>
      <c r="NUE322" s="36"/>
      <c r="NUF322" s="36"/>
      <c r="NUG322" s="36"/>
      <c r="NUH322" s="36"/>
      <c r="NUI322" s="36"/>
      <c r="NUJ322" s="36"/>
      <c r="NUK322" s="36"/>
      <c r="NUL322" s="36"/>
      <c r="NUM322" s="36"/>
      <c r="NUN322" s="36"/>
      <c r="NUO322" s="36"/>
      <c r="NUP322" s="36"/>
      <c r="NUQ322" s="36"/>
      <c r="NUR322" s="36"/>
      <c r="NUS322" s="36"/>
      <c r="NUT322" s="36"/>
      <c r="NUU322" s="36"/>
      <c r="NUV322" s="36"/>
      <c r="NUW322" s="36"/>
      <c r="NUX322" s="36"/>
      <c r="NUY322" s="36"/>
      <c r="NUZ322" s="36"/>
      <c r="NVA322" s="36"/>
      <c r="NVB322" s="36"/>
      <c r="NVC322" s="36"/>
      <c r="NVD322" s="36"/>
      <c r="NVE322" s="36"/>
      <c r="NVF322" s="36"/>
      <c r="NVG322" s="36"/>
      <c r="NVH322" s="36"/>
      <c r="NVI322" s="36"/>
      <c r="NVJ322" s="36"/>
      <c r="NVK322" s="36"/>
      <c r="NVL322" s="36"/>
      <c r="NVM322" s="36"/>
      <c r="NVN322" s="36"/>
      <c r="NVO322" s="36"/>
      <c r="NVP322" s="36"/>
      <c r="NVQ322" s="36"/>
      <c r="NVR322" s="36"/>
      <c r="NVS322" s="36"/>
      <c r="NVT322" s="36"/>
      <c r="NVU322" s="36"/>
      <c r="NVV322" s="36"/>
      <c r="NVW322" s="36"/>
      <c r="NVX322" s="36"/>
      <c r="NVY322" s="36"/>
      <c r="NVZ322" s="36"/>
      <c r="NWA322" s="36"/>
      <c r="NWB322" s="36"/>
      <c r="NWC322" s="36"/>
      <c r="NWD322" s="36"/>
      <c r="NWE322" s="36"/>
      <c r="NWF322" s="36"/>
      <c r="NWG322" s="36"/>
      <c r="NWH322" s="36"/>
      <c r="NWI322" s="36"/>
      <c r="NWJ322" s="36"/>
      <c r="NWK322" s="36"/>
      <c r="NWL322" s="36"/>
      <c r="NWM322" s="36"/>
      <c r="NWN322" s="36"/>
      <c r="NWO322" s="36"/>
      <c r="NWP322" s="36"/>
      <c r="NWQ322" s="36"/>
      <c r="NWR322" s="36"/>
      <c r="NWS322" s="36"/>
      <c r="NWT322" s="36"/>
      <c r="NWU322" s="36"/>
      <c r="NWV322" s="36"/>
      <c r="NWW322" s="36"/>
      <c r="NWX322" s="36"/>
      <c r="NWY322" s="36"/>
      <c r="NWZ322" s="36"/>
      <c r="NXA322" s="36"/>
      <c r="NXB322" s="36"/>
      <c r="NXC322" s="36"/>
      <c r="NXD322" s="36"/>
      <c r="NXE322" s="36"/>
      <c r="NXF322" s="36"/>
      <c r="NXG322" s="36"/>
      <c r="NXH322" s="36"/>
      <c r="NXI322" s="36"/>
      <c r="NXJ322" s="36"/>
      <c r="NXK322" s="36"/>
      <c r="NXL322" s="36"/>
      <c r="NXM322" s="36"/>
      <c r="NXN322" s="36"/>
      <c r="NXO322" s="36"/>
      <c r="NXP322" s="36"/>
      <c r="NXQ322" s="36"/>
      <c r="NXR322" s="36"/>
      <c r="NXS322" s="36"/>
      <c r="NXT322" s="36"/>
      <c r="NXU322" s="36"/>
      <c r="NXV322" s="36"/>
      <c r="NXW322" s="36"/>
      <c r="NXX322" s="36"/>
      <c r="NXY322" s="36"/>
      <c r="NXZ322" s="36"/>
      <c r="NYA322" s="36"/>
      <c r="NYB322" s="36"/>
      <c r="NYC322" s="36"/>
      <c r="NYD322" s="36"/>
      <c r="NYE322" s="36"/>
      <c r="NYF322" s="36"/>
      <c r="NYG322" s="36"/>
      <c r="NYH322" s="36"/>
      <c r="NYI322" s="36"/>
      <c r="NYJ322" s="36"/>
      <c r="NYK322" s="36"/>
      <c r="NYL322" s="36"/>
      <c r="NYM322" s="36"/>
      <c r="NYN322" s="36"/>
      <c r="NYO322" s="36"/>
      <c r="NYP322" s="36"/>
      <c r="NYQ322" s="36"/>
      <c r="NYR322" s="36"/>
      <c r="NYS322" s="36"/>
      <c r="NYT322" s="36"/>
      <c r="NYU322" s="36"/>
      <c r="NYV322" s="36"/>
      <c r="NYW322" s="36"/>
      <c r="NYX322" s="36"/>
      <c r="NYY322" s="36"/>
      <c r="NYZ322" s="36"/>
      <c r="NZA322" s="36"/>
      <c r="NZB322" s="36"/>
      <c r="NZC322" s="36"/>
      <c r="NZD322" s="36"/>
      <c r="NZE322" s="36"/>
      <c r="NZF322" s="36"/>
      <c r="NZG322" s="36"/>
      <c r="NZH322" s="36"/>
      <c r="NZI322" s="36"/>
      <c r="NZJ322" s="36"/>
      <c r="NZK322" s="36"/>
      <c r="NZL322" s="36"/>
      <c r="NZM322" s="36"/>
      <c r="NZN322" s="36"/>
      <c r="NZO322" s="36"/>
      <c r="NZP322" s="36"/>
      <c r="NZQ322" s="36"/>
      <c r="NZR322" s="36"/>
      <c r="NZS322" s="36"/>
      <c r="NZT322" s="36"/>
      <c r="NZU322" s="36"/>
      <c r="NZV322" s="36"/>
      <c r="NZW322" s="36"/>
      <c r="NZX322" s="36"/>
      <c r="NZY322" s="36"/>
      <c r="NZZ322" s="36"/>
      <c r="OAA322" s="36"/>
      <c r="OAB322" s="36"/>
      <c r="OAC322" s="36"/>
      <c r="OAD322" s="36"/>
      <c r="OAE322" s="36"/>
      <c r="OAF322" s="36"/>
      <c r="OAG322" s="36"/>
      <c r="OAH322" s="36"/>
      <c r="OAI322" s="36"/>
      <c r="OAJ322" s="36"/>
      <c r="OAK322" s="36"/>
      <c r="OAL322" s="36"/>
      <c r="OAM322" s="36"/>
      <c r="OAN322" s="36"/>
      <c r="OAO322" s="36"/>
      <c r="OAP322" s="36"/>
      <c r="OAQ322" s="36"/>
      <c r="OAR322" s="36"/>
      <c r="OAS322" s="36"/>
      <c r="OAT322" s="36"/>
      <c r="OAU322" s="36"/>
      <c r="OAV322" s="36"/>
      <c r="OAW322" s="36"/>
      <c r="OAX322" s="36"/>
      <c r="OAY322" s="36"/>
      <c r="OAZ322" s="36"/>
      <c r="OBA322" s="36"/>
      <c r="OBB322" s="36"/>
      <c r="OBC322" s="36"/>
      <c r="OBD322" s="36"/>
      <c r="OBE322" s="36"/>
      <c r="OBF322" s="36"/>
      <c r="OBG322" s="36"/>
      <c r="OBH322" s="36"/>
      <c r="OBI322" s="36"/>
      <c r="OBJ322" s="36"/>
      <c r="OBK322" s="36"/>
      <c r="OBL322" s="36"/>
      <c r="OBM322" s="36"/>
      <c r="OBN322" s="36"/>
      <c r="OBO322" s="36"/>
      <c r="OBP322" s="36"/>
      <c r="OBQ322" s="36"/>
      <c r="OBR322" s="36"/>
      <c r="OBS322" s="36"/>
      <c r="OBT322" s="36"/>
      <c r="OBU322" s="36"/>
      <c r="OBV322" s="36"/>
      <c r="OBW322" s="36"/>
      <c r="OBX322" s="36"/>
      <c r="OBY322" s="36"/>
      <c r="OBZ322" s="36"/>
      <c r="OCA322" s="36"/>
      <c r="OCB322" s="36"/>
      <c r="OCC322" s="36"/>
      <c r="OCD322" s="36"/>
      <c r="OCE322" s="36"/>
      <c r="OCF322" s="36"/>
      <c r="OCG322" s="36"/>
      <c r="OCH322" s="36"/>
      <c r="OCI322" s="36"/>
      <c r="OCJ322" s="36"/>
      <c r="OCK322" s="36"/>
      <c r="OCL322" s="36"/>
      <c r="OCM322" s="36"/>
      <c r="OCN322" s="36"/>
      <c r="OCO322" s="36"/>
      <c r="OCP322" s="36"/>
      <c r="OCQ322" s="36"/>
      <c r="OCR322" s="36"/>
      <c r="OCS322" s="36"/>
      <c r="OCT322" s="36"/>
      <c r="OCU322" s="36"/>
      <c r="OCV322" s="36"/>
      <c r="OCW322" s="36"/>
      <c r="OCX322" s="36"/>
      <c r="OCY322" s="36"/>
      <c r="OCZ322" s="36"/>
      <c r="ODA322" s="36"/>
      <c r="ODB322" s="36"/>
      <c r="ODC322" s="36"/>
      <c r="ODD322" s="36"/>
      <c r="ODE322" s="36"/>
      <c r="ODF322" s="36"/>
      <c r="ODG322" s="36"/>
      <c r="ODH322" s="36"/>
      <c r="ODI322" s="36"/>
      <c r="ODJ322" s="36"/>
      <c r="ODK322" s="36"/>
      <c r="ODL322" s="36"/>
      <c r="ODM322" s="36"/>
      <c r="ODN322" s="36"/>
      <c r="ODO322" s="36"/>
      <c r="ODP322" s="36"/>
      <c r="ODQ322" s="36"/>
      <c r="ODR322" s="36"/>
      <c r="ODS322" s="36"/>
      <c r="ODT322" s="36"/>
      <c r="ODU322" s="36"/>
      <c r="ODV322" s="36"/>
      <c r="ODW322" s="36"/>
      <c r="ODX322" s="36"/>
      <c r="ODY322" s="36"/>
      <c r="ODZ322" s="36"/>
      <c r="OEA322" s="36"/>
      <c r="OEB322" s="36"/>
      <c r="OEC322" s="36"/>
      <c r="OED322" s="36"/>
      <c r="OEE322" s="36"/>
      <c r="OEF322" s="36"/>
      <c r="OEG322" s="36"/>
      <c r="OEH322" s="36"/>
      <c r="OEI322" s="36"/>
      <c r="OEJ322" s="36"/>
      <c r="OEK322" s="36"/>
      <c r="OEL322" s="36"/>
      <c r="OEM322" s="36"/>
      <c r="OEN322" s="36"/>
      <c r="OEO322" s="36"/>
      <c r="OEP322" s="36"/>
      <c r="OEQ322" s="36"/>
      <c r="OER322" s="36"/>
      <c r="OES322" s="36"/>
      <c r="OET322" s="36"/>
      <c r="OEU322" s="36"/>
      <c r="OEV322" s="36"/>
      <c r="OEW322" s="36"/>
      <c r="OEX322" s="36"/>
      <c r="OEY322" s="36"/>
      <c r="OEZ322" s="36"/>
      <c r="OFA322" s="36"/>
      <c r="OFB322" s="36"/>
      <c r="OFC322" s="36"/>
      <c r="OFD322" s="36"/>
      <c r="OFE322" s="36"/>
      <c r="OFF322" s="36"/>
      <c r="OFG322" s="36"/>
      <c r="OFH322" s="36"/>
      <c r="OFI322" s="36"/>
      <c r="OFJ322" s="36"/>
      <c r="OFK322" s="36"/>
      <c r="OFL322" s="36"/>
      <c r="OFM322" s="36"/>
      <c r="OFN322" s="36"/>
      <c r="OFO322" s="36"/>
      <c r="OFP322" s="36"/>
      <c r="OFQ322" s="36"/>
      <c r="OFR322" s="36"/>
      <c r="OFS322" s="36"/>
      <c r="OFT322" s="36"/>
      <c r="OFU322" s="36"/>
      <c r="OFV322" s="36"/>
      <c r="OFW322" s="36"/>
      <c r="OFX322" s="36"/>
      <c r="OFY322" s="36"/>
      <c r="OFZ322" s="36"/>
      <c r="OGA322" s="36"/>
      <c r="OGB322" s="36"/>
      <c r="OGC322" s="36"/>
      <c r="OGD322" s="36"/>
      <c r="OGE322" s="36"/>
      <c r="OGF322" s="36"/>
      <c r="OGG322" s="36"/>
      <c r="OGH322" s="36"/>
      <c r="OGI322" s="36"/>
      <c r="OGJ322" s="36"/>
      <c r="OGK322" s="36"/>
      <c r="OGL322" s="36"/>
      <c r="OGM322" s="36"/>
      <c r="OGN322" s="36"/>
      <c r="OGO322" s="36"/>
      <c r="OGP322" s="36"/>
      <c r="OGQ322" s="36"/>
      <c r="OGR322" s="36"/>
      <c r="OGS322" s="36"/>
      <c r="OGT322" s="36"/>
      <c r="OGU322" s="36"/>
      <c r="OGV322" s="36"/>
      <c r="OGW322" s="36"/>
      <c r="OGX322" s="36"/>
      <c r="OGY322" s="36"/>
      <c r="OGZ322" s="36"/>
      <c r="OHA322" s="36"/>
      <c r="OHB322" s="36"/>
      <c r="OHC322" s="36"/>
      <c r="OHD322" s="36"/>
      <c r="OHE322" s="36"/>
      <c r="OHF322" s="36"/>
      <c r="OHG322" s="36"/>
      <c r="OHH322" s="36"/>
      <c r="OHI322" s="36"/>
      <c r="OHJ322" s="36"/>
      <c r="OHK322" s="36"/>
      <c r="OHL322" s="36"/>
      <c r="OHM322" s="36"/>
      <c r="OHN322" s="36"/>
      <c r="OHO322" s="36"/>
      <c r="OHP322" s="36"/>
      <c r="OHQ322" s="36"/>
      <c r="OHR322" s="36"/>
      <c r="OHS322" s="36"/>
      <c r="OHT322" s="36"/>
      <c r="OHU322" s="36"/>
      <c r="OHV322" s="36"/>
      <c r="OHW322" s="36"/>
      <c r="OHX322" s="36"/>
      <c r="OHY322" s="36"/>
      <c r="OHZ322" s="36"/>
      <c r="OIA322" s="36"/>
      <c r="OIB322" s="36"/>
      <c r="OIC322" s="36"/>
      <c r="OID322" s="36"/>
      <c r="OIE322" s="36"/>
      <c r="OIF322" s="36"/>
      <c r="OIG322" s="36"/>
      <c r="OIH322" s="36"/>
      <c r="OII322" s="36"/>
      <c r="OIJ322" s="36"/>
      <c r="OIK322" s="36"/>
      <c r="OIL322" s="36"/>
      <c r="OIM322" s="36"/>
      <c r="OIN322" s="36"/>
      <c r="OIO322" s="36"/>
      <c r="OIP322" s="36"/>
      <c r="OIQ322" s="36"/>
      <c r="OIR322" s="36"/>
      <c r="OIS322" s="36"/>
      <c r="OIT322" s="36"/>
      <c r="OIU322" s="36"/>
      <c r="OIV322" s="36"/>
      <c r="OIW322" s="36"/>
      <c r="OIX322" s="36"/>
      <c r="OIY322" s="36"/>
      <c r="OIZ322" s="36"/>
      <c r="OJA322" s="36"/>
      <c r="OJB322" s="36"/>
      <c r="OJC322" s="36"/>
      <c r="OJD322" s="36"/>
      <c r="OJE322" s="36"/>
      <c r="OJF322" s="36"/>
      <c r="OJG322" s="36"/>
      <c r="OJH322" s="36"/>
      <c r="OJI322" s="36"/>
      <c r="OJJ322" s="36"/>
      <c r="OJK322" s="36"/>
      <c r="OJL322" s="36"/>
      <c r="OJM322" s="36"/>
      <c r="OJN322" s="36"/>
      <c r="OJO322" s="36"/>
      <c r="OJP322" s="36"/>
      <c r="OJQ322" s="36"/>
      <c r="OJR322" s="36"/>
      <c r="OJS322" s="36"/>
      <c r="OJT322" s="36"/>
      <c r="OJU322" s="36"/>
      <c r="OJV322" s="36"/>
      <c r="OJW322" s="36"/>
      <c r="OJX322" s="36"/>
      <c r="OJY322" s="36"/>
      <c r="OJZ322" s="36"/>
      <c r="OKA322" s="36"/>
      <c r="OKB322" s="36"/>
      <c r="OKC322" s="36"/>
      <c r="OKD322" s="36"/>
      <c r="OKE322" s="36"/>
      <c r="OKF322" s="36"/>
      <c r="OKG322" s="36"/>
      <c r="OKH322" s="36"/>
      <c r="OKI322" s="36"/>
      <c r="OKJ322" s="36"/>
      <c r="OKK322" s="36"/>
      <c r="OKL322" s="36"/>
      <c r="OKM322" s="36"/>
      <c r="OKN322" s="36"/>
      <c r="OKO322" s="36"/>
      <c r="OKP322" s="36"/>
      <c r="OKQ322" s="36"/>
      <c r="OKR322" s="36"/>
      <c r="OKS322" s="36"/>
      <c r="OKT322" s="36"/>
      <c r="OKU322" s="36"/>
      <c r="OKV322" s="36"/>
      <c r="OKW322" s="36"/>
      <c r="OKX322" s="36"/>
      <c r="OKY322" s="36"/>
      <c r="OKZ322" s="36"/>
      <c r="OLA322" s="36"/>
      <c r="OLB322" s="36"/>
      <c r="OLC322" s="36"/>
      <c r="OLD322" s="36"/>
      <c r="OLE322" s="36"/>
      <c r="OLF322" s="36"/>
      <c r="OLG322" s="36"/>
      <c r="OLH322" s="36"/>
      <c r="OLI322" s="36"/>
      <c r="OLJ322" s="36"/>
      <c r="OLK322" s="36"/>
      <c r="OLL322" s="36"/>
      <c r="OLM322" s="36"/>
      <c r="OLN322" s="36"/>
      <c r="OLO322" s="36"/>
      <c r="OLP322" s="36"/>
      <c r="OLQ322" s="36"/>
      <c r="OLR322" s="36"/>
      <c r="OLS322" s="36"/>
      <c r="OLT322" s="36"/>
      <c r="OLU322" s="36"/>
      <c r="OLV322" s="36"/>
      <c r="OLW322" s="36"/>
      <c r="OLX322" s="36"/>
      <c r="OLY322" s="36"/>
      <c r="OLZ322" s="36"/>
      <c r="OMA322" s="36"/>
      <c r="OMB322" s="36"/>
      <c r="OMC322" s="36"/>
      <c r="OMD322" s="36"/>
      <c r="OME322" s="36"/>
      <c r="OMF322" s="36"/>
      <c r="OMG322" s="36"/>
      <c r="OMH322" s="36"/>
      <c r="OMI322" s="36"/>
      <c r="OMJ322" s="36"/>
      <c r="OMK322" s="36"/>
      <c r="OML322" s="36"/>
      <c r="OMM322" s="36"/>
      <c r="OMN322" s="36"/>
      <c r="OMO322" s="36"/>
      <c r="OMP322" s="36"/>
      <c r="OMQ322" s="36"/>
      <c r="OMR322" s="36"/>
      <c r="OMS322" s="36"/>
      <c r="OMT322" s="36"/>
      <c r="OMU322" s="36"/>
      <c r="OMV322" s="36"/>
      <c r="OMW322" s="36"/>
      <c r="OMX322" s="36"/>
      <c r="OMY322" s="36"/>
      <c r="OMZ322" s="36"/>
      <c r="ONA322" s="36"/>
      <c r="ONB322" s="36"/>
      <c r="ONC322" s="36"/>
      <c r="OND322" s="36"/>
      <c r="ONE322" s="36"/>
      <c r="ONF322" s="36"/>
      <c r="ONG322" s="36"/>
      <c r="ONH322" s="36"/>
      <c r="ONI322" s="36"/>
      <c r="ONJ322" s="36"/>
      <c r="ONK322" s="36"/>
      <c r="ONL322" s="36"/>
      <c r="ONM322" s="36"/>
      <c r="ONN322" s="36"/>
      <c r="ONO322" s="36"/>
      <c r="ONP322" s="36"/>
      <c r="ONQ322" s="36"/>
      <c r="ONR322" s="36"/>
      <c r="ONS322" s="36"/>
      <c r="ONT322" s="36"/>
      <c r="ONU322" s="36"/>
      <c r="ONV322" s="36"/>
      <c r="ONW322" s="36"/>
      <c r="ONX322" s="36"/>
      <c r="ONY322" s="36"/>
      <c r="ONZ322" s="36"/>
      <c r="OOA322" s="36"/>
      <c r="OOB322" s="36"/>
      <c r="OOC322" s="36"/>
      <c r="OOD322" s="36"/>
      <c r="OOE322" s="36"/>
      <c r="OOF322" s="36"/>
      <c r="OOG322" s="36"/>
      <c r="OOH322" s="36"/>
      <c r="OOI322" s="36"/>
      <c r="OOJ322" s="36"/>
      <c r="OOK322" s="36"/>
      <c r="OOL322" s="36"/>
      <c r="OOM322" s="36"/>
      <c r="OON322" s="36"/>
      <c r="OOO322" s="36"/>
      <c r="OOP322" s="36"/>
      <c r="OOQ322" s="36"/>
      <c r="OOR322" s="36"/>
      <c r="OOS322" s="36"/>
      <c r="OOT322" s="36"/>
      <c r="OOU322" s="36"/>
      <c r="OOV322" s="36"/>
      <c r="OOW322" s="36"/>
      <c r="OOX322" s="36"/>
      <c r="OOY322" s="36"/>
      <c r="OOZ322" s="36"/>
      <c r="OPA322" s="36"/>
      <c r="OPB322" s="36"/>
      <c r="OPC322" s="36"/>
      <c r="OPD322" s="36"/>
      <c r="OPE322" s="36"/>
      <c r="OPF322" s="36"/>
      <c r="OPG322" s="36"/>
      <c r="OPH322" s="36"/>
      <c r="OPI322" s="36"/>
      <c r="OPJ322" s="36"/>
      <c r="OPK322" s="36"/>
      <c r="OPL322" s="36"/>
      <c r="OPM322" s="36"/>
      <c r="OPN322" s="36"/>
      <c r="OPO322" s="36"/>
      <c r="OPP322" s="36"/>
      <c r="OPQ322" s="36"/>
      <c r="OPR322" s="36"/>
      <c r="OPS322" s="36"/>
      <c r="OPT322" s="36"/>
      <c r="OPU322" s="36"/>
      <c r="OPV322" s="36"/>
      <c r="OPW322" s="36"/>
      <c r="OPX322" s="36"/>
      <c r="OPY322" s="36"/>
      <c r="OPZ322" s="36"/>
      <c r="OQA322" s="36"/>
      <c r="OQB322" s="36"/>
      <c r="OQC322" s="36"/>
      <c r="OQD322" s="36"/>
      <c r="OQE322" s="36"/>
      <c r="OQF322" s="36"/>
      <c r="OQG322" s="36"/>
      <c r="OQH322" s="36"/>
      <c r="OQI322" s="36"/>
      <c r="OQJ322" s="36"/>
      <c r="OQK322" s="36"/>
      <c r="OQL322" s="36"/>
      <c r="OQM322" s="36"/>
      <c r="OQN322" s="36"/>
      <c r="OQO322" s="36"/>
      <c r="OQP322" s="36"/>
      <c r="OQQ322" s="36"/>
      <c r="OQR322" s="36"/>
      <c r="OQS322" s="36"/>
      <c r="OQT322" s="36"/>
      <c r="OQU322" s="36"/>
      <c r="OQV322" s="36"/>
      <c r="OQW322" s="36"/>
      <c r="OQX322" s="36"/>
      <c r="OQY322" s="36"/>
      <c r="OQZ322" s="36"/>
      <c r="ORA322" s="36"/>
      <c r="ORB322" s="36"/>
      <c r="ORC322" s="36"/>
      <c r="ORD322" s="36"/>
      <c r="ORE322" s="36"/>
      <c r="ORF322" s="36"/>
      <c r="ORG322" s="36"/>
      <c r="ORH322" s="36"/>
      <c r="ORI322" s="36"/>
      <c r="ORJ322" s="36"/>
      <c r="ORK322" s="36"/>
      <c r="ORL322" s="36"/>
      <c r="ORM322" s="36"/>
      <c r="ORN322" s="36"/>
      <c r="ORO322" s="36"/>
      <c r="ORP322" s="36"/>
      <c r="ORQ322" s="36"/>
      <c r="ORR322" s="36"/>
      <c r="ORS322" s="36"/>
      <c r="ORT322" s="36"/>
      <c r="ORU322" s="36"/>
      <c r="ORV322" s="36"/>
      <c r="ORW322" s="36"/>
      <c r="ORX322" s="36"/>
      <c r="ORY322" s="36"/>
      <c r="ORZ322" s="36"/>
      <c r="OSA322" s="36"/>
      <c r="OSB322" s="36"/>
      <c r="OSC322" s="36"/>
      <c r="OSD322" s="36"/>
      <c r="OSE322" s="36"/>
      <c r="OSF322" s="36"/>
      <c r="OSG322" s="36"/>
      <c r="OSH322" s="36"/>
      <c r="OSI322" s="36"/>
      <c r="OSJ322" s="36"/>
      <c r="OSK322" s="36"/>
      <c r="OSL322" s="36"/>
      <c r="OSM322" s="36"/>
      <c r="OSN322" s="36"/>
      <c r="OSO322" s="36"/>
      <c r="OSP322" s="36"/>
      <c r="OSQ322" s="36"/>
      <c r="OSR322" s="36"/>
      <c r="OSS322" s="36"/>
      <c r="OST322" s="36"/>
      <c r="OSU322" s="36"/>
      <c r="OSV322" s="36"/>
      <c r="OSW322" s="36"/>
      <c r="OSX322" s="36"/>
      <c r="OSY322" s="36"/>
      <c r="OSZ322" s="36"/>
      <c r="OTA322" s="36"/>
      <c r="OTB322" s="36"/>
      <c r="OTC322" s="36"/>
      <c r="OTD322" s="36"/>
      <c r="OTE322" s="36"/>
      <c r="OTF322" s="36"/>
      <c r="OTG322" s="36"/>
      <c r="OTH322" s="36"/>
      <c r="OTI322" s="36"/>
      <c r="OTJ322" s="36"/>
      <c r="OTK322" s="36"/>
      <c r="OTL322" s="36"/>
      <c r="OTM322" s="36"/>
      <c r="OTN322" s="36"/>
      <c r="OTO322" s="36"/>
      <c r="OTP322" s="36"/>
      <c r="OTQ322" s="36"/>
      <c r="OTR322" s="36"/>
      <c r="OTS322" s="36"/>
      <c r="OTT322" s="36"/>
      <c r="OTU322" s="36"/>
      <c r="OTV322" s="36"/>
      <c r="OTW322" s="36"/>
      <c r="OTX322" s="36"/>
      <c r="OTY322" s="36"/>
      <c r="OTZ322" s="36"/>
      <c r="OUA322" s="36"/>
      <c r="OUB322" s="36"/>
      <c r="OUC322" s="36"/>
      <c r="OUD322" s="36"/>
      <c r="OUE322" s="36"/>
      <c r="OUF322" s="36"/>
      <c r="OUG322" s="36"/>
      <c r="OUH322" s="36"/>
      <c r="OUI322" s="36"/>
      <c r="OUJ322" s="36"/>
      <c r="OUK322" s="36"/>
      <c r="OUL322" s="36"/>
      <c r="OUM322" s="36"/>
      <c r="OUN322" s="36"/>
      <c r="OUO322" s="36"/>
      <c r="OUP322" s="36"/>
      <c r="OUQ322" s="36"/>
      <c r="OUR322" s="36"/>
      <c r="OUS322" s="36"/>
      <c r="OUT322" s="36"/>
      <c r="OUU322" s="36"/>
      <c r="OUV322" s="36"/>
      <c r="OUW322" s="36"/>
      <c r="OUX322" s="36"/>
      <c r="OUY322" s="36"/>
      <c r="OUZ322" s="36"/>
      <c r="OVA322" s="36"/>
      <c r="OVB322" s="36"/>
      <c r="OVC322" s="36"/>
      <c r="OVD322" s="36"/>
      <c r="OVE322" s="36"/>
      <c r="OVF322" s="36"/>
      <c r="OVG322" s="36"/>
      <c r="OVH322" s="36"/>
      <c r="OVI322" s="36"/>
      <c r="OVJ322" s="36"/>
      <c r="OVK322" s="36"/>
      <c r="OVL322" s="36"/>
      <c r="OVM322" s="36"/>
      <c r="OVN322" s="36"/>
      <c r="OVO322" s="36"/>
      <c r="OVP322" s="36"/>
      <c r="OVQ322" s="36"/>
      <c r="OVR322" s="36"/>
      <c r="OVS322" s="36"/>
      <c r="OVT322" s="36"/>
      <c r="OVU322" s="36"/>
      <c r="OVV322" s="36"/>
      <c r="OVW322" s="36"/>
      <c r="OVX322" s="36"/>
      <c r="OVY322" s="36"/>
      <c r="OVZ322" s="36"/>
      <c r="OWA322" s="36"/>
      <c r="OWB322" s="36"/>
      <c r="OWC322" s="36"/>
      <c r="OWD322" s="36"/>
      <c r="OWE322" s="36"/>
      <c r="OWF322" s="36"/>
      <c r="OWG322" s="36"/>
      <c r="OWH322" s="36"/>
      <c r="OWI322" s="36"/>
      <c r="OWJ322" s="36"/>
      <c r="OWK322" s="36"/>
      <c r="OWL322" s="36"/>
      <c r="OWM322" s="36"/>
      <c r="OWN322" s="36"/>
      <c r="OWO322" s="36"/>
      <c r="OWP322" s="36"/>
      <c r="OWQ322" s="36"/>
      <c r="OWR322" s="36"/>
      <c r="OWS322" s="36"/>
      <c r="OWT322" s="36"/>
      <c r="OWU322" s="36"/>
      <c r="OWV322" s="36"/>
      <c r="OWW322" s="36"/>
      <c r="OWX322" s="36"/>
      <c r="OWY322" s="36"/>
      <c r="OWZ322" s="36"/>
      <c r="OXA322" s="36"/>
      <c r="OXB322" s="36"/>
      <c r="OXC322" s="36"/>
      <c r="OXD322" s="36"/>
      <c r="OXE322" s="36"/>
      <c r="OXF322" s="36"/>
      <c r="OXG322" s="36"/>
      <c r="OXH322" s="36"/>
      <c r="OXI322" s="36"/>
      <c r="OXJ322" s="36"/>
      <c r="OXK322" s="36"/>
      <c r="OXL322" s="36"/>
      <c r="OXM322" s="36"/>
      <c r="OXN322" s="36"/>
      <c r="OXO322" s="36"/>
      <c r="OXP322" s="36"/>
      <c r="OXQ322" s="36"/>
      <c r="OXR322" s="36"/>
      <c r="OXS322" s="36"/>
      <c r="OXT322" s="36"/>
      <c r="OXU322" s="36"/>
      <c r="OXV322" s="36"/>
      <c r="OXW322" s="36"/>
      <c r="OXX322" s="36"/>
      <c r="OXY322" s="36"/>
      <c r="OXZ322" s="36"/>
      <c r="OYA322" s="36"/>
      <c r="OYB322" s="36"/>
      <c r="OYC322" s="36"/>
      <c r="OYD322" s="36"/>
      <c r="OYE322" s="36"/>
      <c r="OYF322" s="36"/>
      <c r="OYG322" s="36"/>
      <c r="OYH322" s="36"/>
      <c r="OYI322" s="36"/>
      <c r="OYJ322" s="36"/>
      <c r="OYK322" s="36"/>
      <c r="OYL322" s="36"/>
      <c r="OYM322" s="36"/>
      <c r="OYN322" s="36"/>
      <c r="OYO322" s="36"/>
      <c r="OYP322" s="36"/>
      <c r="OYQ322" s="36"/>
      <c r="OYR322" s="36"/>
      <c r="OYS322" s="36"/>
      <c r="OYT322" s="36"/>
      <c r="OYU322" s="36"/>
      <c r="OYV322" s="36"/>
      <c r="OYW322" s="36"/>
      <c r="OYX322" s="36"/>
      <c r="OYY322" s="36"/>
      <c r="OYZ322" s="36"/>
      <c r="OZA322" s="36"/>
      <c r="OZB322" s="36"/>
      <c r="OZC322" s="36"/>
      <c r="OZD322" s="36"/>
      <c r="OZE322" s="36"/>
      <c r="OZF322" s="36"/>
      <c r="OZG322" s="36"/>
      <c r="OZH322" s="36"/>
      <c r="OZI322" s="36"/>
      <c r="OZJ322" s="36"/>
      <c r="OZK322" s="36"/>
      <c r="OZL322" s="36"/>
      <c r="OZM322" s="36"/>
      <c r="OZN322" s="36"/>
      <c r="OZO322" s="36"/>
      <c r="OZP322" s="36"/>
      <c r="OZQ322" s="36"/>
      <c r="OZR322" s="36"/>
      <c r="OZS322" s="36"/>
      <c r="OZT322" s="36"/>
      <c r="OZU322" s="36"/>
      <c r="OZV322" s="36"/>
      <c r="OZW322" s="36"/>
      <c r="OZX322" s="36"/>
      <c r="OZY322" s="36"/>
      <c r="OZZ322" s="36"/>
      <c r="PAA322" s="36"/>
      <c r="PAB322" s="36"/>
      <c r="PAC322" s="36"/>
      <c r="PAD322" s="36"/>
      <c r="PAE322" s="36"/>
      <c r="PAF322" s="36"/>
      <c r="PAG322" s="36"/>
      <c r="PAH322" s="36"/>
      <c r="PAI322" s="36"/>
      <c r="PAJ322" s="36"/>
      <c r="PAK322" s="36"/>
      <c r="PAL322" s="36"/>
      <c r="PAM322" s="36"/>
      <c r="PAN322" s="36"/>
      <c r="PAO322" s="36"/>
      <c r="PAP322" s="36"/>
      <c r="PAQ322" s="36"/>
      <c r="PAR322" s="36"/>
      <c r="PAS322" s="36"/>
      <c r="PAT322" s="36"/>
      <c r="PAU322" s="36"/>
      <c r="PAV322" s="36"/>
      <c r="PAW322" s="36"/>
      <c r="PAX322" s="36"/>
      <c r="PAY322" s="36"/>
      <c r="PAZ322" s="36"/>
      <c r="PBA322" s="36"/>
      <c r="PBB322" s="36"/>
      <c r="PBC322" s="36"/>
      <c r="PBD322" s="36"/>
      <c r="PBE322" s="36"/>
      <c r="PBF322" s="36"/>
      <c r="PBG322" s="36"/>
      <c r="PBH322" s="36"/>
      <c r="PBI322" s="36"/>
      <c r="PBJ322" s="36"/>
      <c r="PBK322" s="36"/>
      <c r="PBL322" s="36"/>
      <c r="PBM322" s="36"/>
      <c r="PBN322" s="36"/>
      <c r="PBO322" s="36"/>
      <c r="PBP322" s="36"/>
      <c r="PBQ322" s="36"/>
      <c r="PBR322" s="36"/>
      <c r="PBS322" s="36"/>
      <c r="PBT322" s="36"/>
      <c r="PBU322" s="36"/>
      <c r="PBV322" s="36"/>
      <c r="PBW322" s="36"/>
      <c r="PBX322" s="36"/>
      <c r="PBY322" s="36"/>
      <c r="PBZ322" s="36"/>
      <c r="PCA322" s="36"/>
      <c r="PCB322" s="36"/>
      <c r="PCC322" s="36"/>
      <c r="PCD322" s="36"/>
      <c r="PCE322" s="36"/>
      <c r="PCF322" s="36"/>
      <c r="PCG322" s="36"/>
      <c r="PCH322" s="36"/>
      <c r="PCI322" s="36"/>
      <c r="PCJ322" s="36"/>
      <c r="PCK322" s="36"/>
      <c r="PCL322" s="36"/>
      <c r="PCM322" s="36"/>
      <c r="PCN322" s="36"/>
      <c r="PCO322" s="36"/>
      <c r="PCP322" s="36"/>
      <c r="PCQ322" s="36"/>
      <c r="PCR322" s="36"/>
      <c r="PCS322" s="36"/>
      <c r="PCT322" s="36"/>
      <c r="PCU322" s="36"/>
      <c r="PCV322" s="36"/>
      <c r="PCW322" s="36"/>
      <c r="PCX322" s="36"/>
      <c r="PCY322" s="36"/>
      <c r="PCZ322" s="36"/>
      <c r="PDA322" s="36"/>
      <c r="PDB322" s="36"/>
      <c r="PDC322" s="36"/>
      <c r="PDD322" s="36"/>
      <c r="PDE322" s="36"/>
      <c r="PDF322" s="36"/>
      <c r="PDG322" s="36"/>
      <c r="PDH322" s="36"/>
      <c r="PDI322" s="36"/>
      <c r="PDJ322" s="36"/>
      <c r="PDK322" s="36"/>
      <c r="PDL322" s="36"/>
      <c r="PDM322" s="36"/>
      <c r="PDN322" s="36"/>
      <c r="PDO322" s="36"/>
      <c r="PDP322" s="36"/>
      <c r="PDQ322" s="36"/>
      <c r="PDR322" s="36"/>
      <c r="PDS322" s="36"/>
      <c r="PDT322" s="36"/>
      <c r="PDU322" s="36"/>
      <c r="PDV322" s="36"/>
      <c r="PDW322" s="36"/>
      <c r="PDX322" s="36"/>
      <c r="PDY322" s="36"/>
      <c r="PDZ322" s="36"/>
      <c r="PEA322" s="36"/>
      <c r="PEB322" s="36"/>
      <c r="PEC322" s="36"/>
      <c r="PED322" s="36"/>
      <c r="PEE322" s="36"/>
      <c r="PEF322" s="36"/>
      <c r="PEG322" s="36"/>
      <c r="PEH322" s="36"/>
      <c r="PEI322" s="36"/>
      <c r="PEJ322" s="36"/>
      <c r="PEK322" s="36"/>
      <c r="PEL322" s="36"/>
      <c r="PEM322" s="36"/>
      <c r="PEN322" s="36"/>
      <c r="PEO322" s="36"/>
      <c r="PEP322" s="36"/>
      <c r="PEQ322" s="36"/>
      <c r="PER322" s="36"/>
      <c r="PES322" s="36"/>
      <c r="PET322" s="36"/>
      <c r="PEU322" s="36"/>
      <c r="PEV322" s="36"/>
      <c r="PEW322" s="36"/>
      <c r="PEX322" s="36"/>
      <c r="PEY322" s="36"/>
      <c r="PEZ322" s="36"/>
      <c r="PFA322" s="36"/>
      <c r="PFB322" s="36"/>
      <c r="PFC322" s="36"/>
      <c r="PFD322" s="36"/>
      <c r="PFE322" s="36"/>
      <c r="PFF322" s="36"/>
      <c r="PFG322" s="36"/>
      <c r="PFH322" s="36"/>
      <c r="PFI322" s="36"/>
      <c r="PFJ322" s="36"/>
      <c r="PFK322" s="36"/>
      <c r="PFL322" s="36"/>
      <c r="PFM322" s="36"/>
      <c r="PFN322" s="36"/>
      <c r="PFO322" s="36"/>
      <c r="PFP322" s="36"/>
      <c r="PFQ322" s="36"/>
      <c r="PFR322" s="36"/>
      <c r="PFS322" s="36"/>
      <c r="PFT322" s="36"/>
      <c r="PFU322" s="36"/>
      <c r="PFV322" s="36"/>
      <c r="PFW322" s="36"/>
      <c r="PFX322" s="36"/>
      <c r="PFY322" s="36"/>
      <c r="PFZ322" s="36"/>
      <c r="PGA322" s="36"/>
      <c r="PGB322" s="36"/>
      <c r="PGC322" s="36"/>
      <c r="PGD322" s="36"/>
      <c r="PGE322" s="36"/>
      <c r="PGF322" s="36"/>
      <c r="PGG322" s="36"/>
      <c r="PGH322" s="36"/>
      <c r="PGI322" s="36"/>
      <c r="PGJ322" s="36"/>
      <c r="PGK322" s="36"/>
      <c r="PGL322" s="36"/>
      <c r="PGM322" s="36"/>
      <c r="PGN322" s="36"/>
      <c r="PGO322" s="36"/>
      <c r="PGP322" s="36"/>
      <c r="PGQ322" s="36"/>
      <c r="PGR322" s="36"/>
      <c r="PGS322" s="36"/>
      <c r="PGT322" s="36"/>
      <c r="PGU322" s="36"/>
      <c r="PGV322" s="36"/>
      <c r="PGW322" s="36"/>
      <c r="PGX322" s="36"/>
      <c r="PGY322" s="36"/>
      <c r="PGZ322" s="36"/>
      <c r="PHA322" s="36"/>
      <c r="PHB322" s="36"/>
      <c r="PHC322" s="36"/>
      <c r="PHD322" s="36"/>
      <c r="PHE322" s="36"/>
      <c r="PHF322" s="36"/>
      <c r="PHG322" s="36"/>
      <c r="PHH322" s="36"/>
      <c r="PHI322" s="36"/>
      <c r="PHJ322" s="36"/>
      <c r="PHK322" s="36"/>
      <c r="PHL322" s="36"/>
      <c r="PHM322" s="36"/>
      <c r="PHN322" s="36"/>
      <c r="PHO322" s="36"/>
      <c r="PHP322" s="36"/>
      <c r="PHQ322" s="36"/>
      <c r="PHR322" s="36"/>
      <c r="PHS322" s="36"/>
      <c r="PHT322" s="36"/>
      <c r="PHU322" s="36"/>
      <c r="PHV322" s="36"/>
      <c r="PHW322" s="36"/>
      <c r="PHX322" s="36"/>
      <c r="PHY322" s="36"/>
      <c r="PHZ322" s="36"/>
      <c r="PIA322" s="36"/>
      <c r="PIB322" s="36"/>
      <c r="PIC322" s="36"/>
      <c r="PID322" s="36"/>
      <c r="PIE322" s="36"/>
      <c r="PIF322" s="36"/>
      <c r="PIG322" s="36"/>
      <c r="PIH322" s="36"/>
      <c r="PII322" s="36"/>
      <c r="PIJ322" s="36"/>
      <c r="PIK322" s="36"/>
      <c r="PIL322" s="36"/>
      <c r="PIM322" s="36"/>
      <c r="PIN322" s="36"/>
      <c r="PIO322" s="36"/>
      <c r="PIP322" s="36"/>
      <c r="PIQ322" s="36"/>
      <c r="PIR322" s="36"/>
      <c r="PIS322" s="36"/>
      <c r="PIT322" s="36"/>
      <c r="PIU322" s="36"/>
      <c r="PIV322" s="36"/>
      <c r="PIW322" s="36"/>
      <c r="PIX322" s="36"/>
      <c r="PIY322" s="36"/>
      <c r="PIZ322" s="36"/>
      <c r="PJA322" s="36"/>
      <c r="PJB322" s="36"/>
      <c r="PJC322" s="36"/>
      <c r="PJD322" s="36"/>
      <c r="PJE322" s="36"/>
      <c r="PJF322" s="36"/>
      <c r="PJG322" s="36"/>
      <c r="PJH322" s="36"/>
      <c r="PJI322" s="36"/>
      <c r="PJJ322" s="36"/>
      <c r="PJK322" s="36"/>
      <c r="PJL322" s="36"/>
      <c r="PJM322" s="36"/>
      <c r="PJN322" s="36"/>
      <c r="PJO322" s="36"/>
      <c r="PJP322" s="36"/>
      <c r="PJQ322" s="36"/>
      <c r="PJR322" s="36"/>
      <c r="PJS322" s="36"/>
      <c r="PJT322" s="36"/>
      <c r="PJU322" s="36"/>
      <c r="PJV322" s="36"/>
      <c r="PJW322" s="36"/>
      <c r="PJX322" s="36"/>
      <c r="PJY322" s="36"/>
      <c r="PJZ322" s="36"/>
      <c r="PKA322" s="36"/>
      <c r="PKB322" s="36"/>
      <c r="PKC322" s="36"/>
      <c r="PKD322" s="36"/>
      <c r="PKE322" s="36"/>
      <c r="PKF322" s="36"/>
      <c r="PKG322" s="36"/>
      <c r="PKH322" s="36"/>
      <c r="PKI322" s="36"/>
      <c r="PKJ322" s="36"/>
      <c r="PKK322" s="36"/>
      <c r="PKL322" s="36"/>
      <c r="PKM322" s="36"/>
      <c r="PKN322" s="36"/>
      <c r="PKO322" s="36"/>
      <c r="PKP322" s="36"/>
      <c r="PKQ322" s="36"/>
      <c r="PKR322" s="36"/>
      <c r="PKS322" s="36"/>
      <c r="PKT322" s="36"/>
      <c r="PKU322" s="36"/>
      <c r="PKV322" s="36"/>
      <c r="PKW322" s="36"/>
      <c r="PKX322" s="36"/>
      <c r="PKY322" s="36"/>
      <c r="PKZ322" s="36"/>
      <c r="PLA322" s="36"/>
      <c r="PLB322" s="36"/>
      <c r="PLC322" s="36"/>
      <c r="PLD322" s="36"/>
      <c r="PLE322" s="36"/>
      <c r="PLF322" s="36"/>
      <c r="PLG322" s="36"/>
      <c r="PLH322" s="36"/>
      <c r="PLI322" s="36"/>
      <c r="PLJ322" s="36"/>
      <c r="PLK322" s="36"/>
      <c r="PLL322" s="36"/>
      <c r="PLM322" s="36"/>
      <c r="PLN322" s="36"/>
      <c r="PLO322" s="36"/>
      <c r="PLP322" s="36"/>
      <c r="PLQ322" s="36"/>
      <c r="PLR322" s="36"/>
      <c r="PLS322" s="36"/>
      <c r="PLT322" s="36"/>
      <c r="PLU322" s="36"/>
      <c r="PLV322" s="36"/>
      <c r="PLW322" s="36"/>
      <c r="PLX322" s="36"/>
      <c r="PLY322" s="36"/>
      <c r="PLZ322" s="36"/>
      <c r="PMA322" s="36"/>
      <c r="PMB322" s="36"/>
      <c r="PMC322" s="36"/>
      <c r="PMD322" s="36"/>
      <c r="PME322" s="36"/>
      <c r="PMF322" s="36"/>
      <c r="PMG322" s="36"/>
      <c r="PMH322" s="36"/>
      <c r="PMI322" s="36"/>
      <c r="PMJ322" s="36"/>
      <c r="PMK322" s="36"/>
      <c r="PML322" s="36"/>
      <c r="PMM322" s="36"/>
      <c r="PMN322" s="36"/>
      <c r="PMO322" s="36"/>
      <c r="PMP322" s="36"/>
      <c r="PMQ322" s="36"/>
      <c r="PMR322" s="36"/>
      <c r="PMS322" s="36"/>
      <c r="PMT322" s="36"/>
      <c r="PMU322" s="36"/>
      <c r="PMV322" s="36"/>
      <c r="PMW322" s="36"/>
      <c r="PMX322" s="36"/>
      <c r="PMY322" s="36"/>
      <c r="PMZ322" s="36"/>
      <c r="PNA322" s="36"/>
      <c r="PNB322" s="36"/>
      <c r="PNC322" s="36"/>
      <c r="PND322" s="36"/>
      <c r="PNE322" s="36"/>
      <c r="PNF322" s="36"/>
      <c r="PNG322" s="36"/>
      <c r="PNH322" s="36"/>
      <c r="PNI322" s="36"/>
      <c r="PNJ322" s="36"/>
      <c r="PNK322" s="36"/>
      <c r="PNL322" s="36"/>
      <c r="PNM322" s="36"/>
      <c r="PNN322" s="36"/>
      <c r="PNO322" s="36"/>
      <c r="PNP322" s="36"/>
      <c r="PNQ322" s="36"/>
      <c r="PNR322" s="36"/>
      <c r="PNS322" s="36"/>
      <c r="PNT322" s="36"/>
      <c r="PNU322" s="36"/>
      <c r="PNV322" s="36"/>
      <c r="PNW322" s="36"/>
      <c r="PNX322" s="36"/>
      <c r="PNY322" s="36"/>
      <c r="PNZ322" s="36"/>
      <c r="POA322" s="36"/>
      <c r="POB322" s="36"/>
      <c r="POC322" s="36"/>
      <c r="POD322" s="36"/>
      <c r="POE322" s="36"/>
      <c r="POF322" s="36"/>
      <c r="POG322" s="36"/>
      <c r="POH322" s="36"/>
      <c r="POI322" s="36"/>
      <c r="POJ322" s="36"/>
      <c r="POK322" s="36"/>
      <c r="POL322" s="36"/>
      <c r="POM322" s="36"/>
      <c r="PON322" s="36"/>
      <c r="POO322" s="36"/>
      <c r="POP322" s="36"/>
      <c r="POQ322" s="36"/>
      <c r="POR322" s="36"/>
      <c r="POS322" s="36"/>
      <c r="POT322" s="36"/>
      <c r="POU322" s="36"/>
      <c r="POV322" s="36"/>
      <c r="POW322" s="36"/>
      <c r="POX322" s="36"/>
      <c r="POY322" s="36"/>
      <c r="POZ322" s="36"/>
      <c r="PPA322" s="36"/>
      <c r="PPB322" s="36"/>
      <c r="PPC322" s="36"/>
      <c r="PPD322" s="36"/>
      <c r="PPE322" s="36"/>
      <c r="PPF322" s="36"/>
      <c r="PPG322" s="36"/>
      <c r="PPH322" s="36"/>
      <c r="PPI322" s="36"/>
      <c r="PPJ322" s="36"/>
      <c r="PPK322" s="36"/>
      <c r="PPL322" s="36"/>
      <c r="PPM322" s="36"/>
      <c r="PPN322" s="36"/>
      <c r="PPO322" s="36"/>
      <c r="PPP322" s="36"/>
      <c r="PPQ322" s="36"/>
      <c r="PPR322" s="36"/>
      <c r="PPS322" s="36"/>
      <c r="PPT322" s="36"/>
      <c r="PPU322" s="36"/>
      <c r="PPV322" s="36"/>
      <c r="PPW322" s="36"/>
      <c r="PPX322" s="36"/>
      <c r="PPY322" s="36"/>
      <c r="PPZ322" s="36"/>
      <c r="PQA322" s="36"/>
      <c r="PQB322" s="36"/>
      <c r="PQC322" s="36"/>
      <c r="PQD322" s="36"/>
      <c r="PQE322" s="36"/>
      <c r="PQF322" s="36"/>
      <c r="PQG322" s="36"/>
      <c r="PQH322" s="36"/>
      <c r="PQI322" s="36"/>
      <c r="PQJ322" s="36"/>
      <c r="PQK322" s="36"/>
      <c r="PQL322" s="36"/>
      <c r="PQM322" s="36"/>
      <c r="PQN322" s="36"/>
      <c r="PQO322" s="36"/>
      <c r="PQP322" s="36"/>
      <c r="PQQ322" s="36"/>
      <c r="PQR322" s="36"/>
      <c r="PQS322" s="36"/>
      <c r="PQT322" s="36"/>
      <c r="PQU322" s="36"/>
      <c r="PQV322" s="36"/>
      <c r="PQW322" s="36"/>
      <c r="PQX322" s="36"/>
      <c r="PQY322" s="36"/>
      <c r="PQZ322" s="36"/>
      <c r="PRA322" s="36"/>
      <c r="PRB322" s="36"/>
      <c r="PRC322" s="36"/>
      <c r="PRD322" s="36"/>
      <c r="PRE322" s="36"/>
      <c r="PRF322" s="36"/>
      <c r="PRG322" s="36"/>
      <c r="PRH322" s="36"/>
      <c r="PRI322" s="36"/>
      <c r="PRJ322" s="36"/>
      <c r="PRK322" s="36"/>
      <c r="PRL322" s="36"/>
      <c r="PRM322" s="36"/>
      <c r="PRN322" s="36"/>
      <c r="PRO322" s="36"/>
      <c r="PRP322" s="36"/>
      <c r="PRQ322" s="36"/>
      <c r="PRR322" s="36"/>
      <c r="PRS322" s="36"/>
      <c r="PRT322" s="36"/>
      <c r="PRU322" s="36"/>
      <c r="PRV322" s="36"/>
      <c r="PRW322" s="36"/>
      <c r="PRX322" s="36"/>
      <c r="PRY322" s="36"/>
      <c r="PRZ322" s="36"/>
      <c r="PSA322" s="36"/>
      <c r="PSB322" s="36"/>
      <c r="PSC322" s="36"/>
      <c r="PSD322" s="36"/>
      <c r="PSE322" s="36"/>
      <c r="PSF322" s="36"/>
      <c r="PSG322" s="36"/>
      <c r="PSH322" s="36"/>
      <c r="PSI322" s="36"/>
      <c r="PSJ322" s="36"/>
      <c r="PSK322" s="36"/>
      <c r="PSL322" s="36"/>
      <c r="PSM322" s="36"/>
      <c r="PSN322" s="36"/>
      <c r="PSO322" s="36"/>
      <c r="PSP322" s="36"/>
      <c r="PSQ322" s="36"/>
      <c r="PSR322" s="36"/>
      <c r="PSS322" s="36"/>
      <c r="PST322" s="36"/>
      <c r="PSU322" s="36"/>
      <c r="PSV322" s="36"/>
      <c r="PSW322" s="36"/>
      <c r="PSX322" s="36"/>
      <c r="PSY322" s="36"/>
      <c r="PSZ322" s="36"/>
      <c r="PTA322" s="36"/>
      <c r="PTB322" s="36"/>
      <c r="PTC322" s="36"/>
      <c r="PTD322" s="36"/>
      <c r="PTE322" s="36"/>
      <c r="PTF322" s="36"/>
      <c r="PTG322" s="36"/>
      <c r="PTH322" s="36"/>
      <c r="PTI322" s="36"/>
      <c r="PTJ322" s="36"/>
      <c r="PTK322" s="36"/>
      <c r="PTL322" s="36"/>
      <c r="PTM322" s="36"/>
      <c r="PTN322" s="36"/>
      <c r="PTO322" s="36"/>
      <c r="PTP322" s="36"/>
      <c r="PTQ322" s="36"/>
      <c r="PTR322" s="36"/>
      <c r="PTS322" s="36"/>
      <c r="PTT322" s="36"/>
      <c r="PTU322" s="36"/>
      <c r="PTV322" s="36"/>
      <c r="PTW322" s="36"/>
      <c r="PTX322" s="36"/>
      <c r="PTY322" s="36"/>
      <c r="PTZ322" s="36"/>
      <c r="PUA322" s="36"/>
      <c r="PUB322" s="36"/>
      <c r="PUC322" s="36"/>
      <c r="PUD322" s="36"/>
      <c r="PUE322" s="36"/>
      <c r="PUF322" s="36"/>
      <c r="PUG322" s="36"/>
      <c r="PUH322" s="36"/>
      <c r="PUI322" s="36"/>
      <c r="PUJ322" s="36"/>
      <c r="PUK322" s="36"/>
      <c r="PUL322" s="36"/>
      <c r="PUM322" s="36"/>
      <c r="PUN322" s="36"/>
      <c r="PUO322" s="36"/>
      <c r="PUP322" s="36"/>
      <c r="PUQ322" s="36"/>
      <c r="PUR322" s="36"/>
      <c r="PUS322" s="36"/>
      <c r="PUT322" s="36"/>
      <c r="PUU322" s="36"/>
      <c r="PUV322" s="36"/>
      <c r="PUW322" s="36"/>
      <c r="PUX322" s="36"/>
      <c r="PUY322" s="36"/>
      <c r="PUZ322" s="36"/>
      <c r="PVA322" s="36"/>
      <c r="PVB322" s="36"/>
      <c r="PVC322" s="36"/>
      <c r="PVD322" s="36"/>
      <c r="PVE322" s="36"/>
      <c r="PVF322" s="36"/>
      <c r="PVG322" s="36"/>
      <c r="PVH322" s="36"/>
      <c r="PVI322" s="36"/>
      <c r="PVJ322" s="36"/>
      <c r="PVK322" s="36"/>
      <c r="PVL322" s="36"/>
      <c r="PVM322" s="36"/>
      <c r="PVN322" s="36"/>
      <c r="PVO322" s="36"/>
      <c r="PVP322" s="36"/>
      <c r="PVQ322" s="36"/>
      <c r="PVR322" s="36"/>
      <c r="PVS322" s="36"/>
      <c r="PVT322" s="36"/>
      <c r="PVU322" s="36"/>
      <c r="PVV322" s="36"/>
      <c r="PVW322" s="36"/>
      <c r="PVX322" s="36"/>
      <c r="PVY322" s="36"/>
      <c r="PVZ322" s="36"/>
      <c r="PWA322" s="36"/>
      <c r="PWB322" s="36"/>
      <c r="PWC322" s="36"/>
      <c r="PWD322" s="36"/>
      <c r="PWE322" s="36"/>
      <c r="PWF322" s="36"/>
      <c r="PWG322" s="36"/>
      <c r="PWH322" s="36"/>
      <c r="PWI322" s="36"/>
      <c r="PWJ322" s="36"/>
      <c r="PWK322" s="36"/>
      <c r="PWL322" s="36"/>
      <c r="PWM322" s="36"/>
      <c r="PWN322" s="36"/>
      <c r="PWO322" s="36"/>
      <c r="PWP322" s="36"/>
      <c r="PWQ322" s="36"/>
      <c r="PWR322" s="36"/>
      <c r="PWS322" s="36"/>
      <c r="PWT322" s="36"/>
      <c r="PWU322" s="36"/>
      <c r="PWV322" s="36"/>
      <c r="PWW322" s="36"/>
      <c r="PWX322" s="36"/>
      <c r="PWY322" s="36"/>
      <c r="PWZ322" s="36"/>
      <c r="PXA322" s="36"/>
      <c r="PXB322" s="36"/>
      <c r="PXC322" s="36"/>
      <c r="PXD322" s="36"/>
      <c r="PXE322" s="36"/>
      <c r="PXF322" s="36"/>
      <c r="PXG322" s="36"/>
      <c r="PXH322" s="36"/>
      <c r="PXI322" s="36"/>
      <c r="PXJ322" s="36"/>
      <c r="PXK322" s="36"/>
      <c r="PXL322" s="36"/>
      <c r="PXM322" s="36"/>
      <c r="PXN322" s="36"/>
      <c r="PXO322" s="36"/>
      <c r="PXP322" s="36"/>
      <c r="PXQ322" s="36"/>
      <c r="PXR322" s="36"/>
      <c r="PXS322" s="36"/>
      <c r="PXT322" s="36"/>
      <c r="PXU322" s="36"/>
      <c r="PXV322" s="36"/>
      <c r="PXW322" s="36"/>
      <c r="PXX322" s="36"/>
      <c r="PXY322" s="36"/>
      <c r="PXZ322" s="36"/>
      <c r="PYA322" s="36"/>
      <c r="PYB322" s="36"/>
      <c r="PYC322" s="36"/>
      <c r="PYD322" s="36"/>
      <c r="PYE322" s="36"/>
      <c r="PYF322" s="36"/>
      <c r="PYG322" s="36"/>
      <c r="PYH322" s="36"/>
      <c r="PYI322" s="36"/>
      <c r="PYJ322" s="36"/>
      <c r="PYK322" s="36"/>
      <c r="PYL322" s="36"/>
      <c r="PYM322" s="36"/>
      <c r="PYN322" s="36"/>
      <c r="PYO322" s="36"/>
      <c r="PYP322" s="36"/>
      <c r="PYQ322" s="36"/>
      <c r="PYR322" s="36"/>
      <c r="PYS322" s="36"/>
      <c r="PYT322" s="36"/>
      <c r="PYU322" s="36"/>
      <c r="PYV322" s="36"/>
      <c r="PYW322" s="36"/>
      <c r="PYX322" s="36"/>
      <c r="PYY322" s="36"/>
      <c r="PYZ322" s="36"/>
      <c r="PZA322" s="36"/>
      <c r="PZB322" s="36"/>
      <c r="PZC322" s="36"/>
      <c r="PZD322" s="36"/>
      <c r="PZE322" s="36"/>
      <c r="PZF322" s="36"/>
      <c r="PZG322" s="36"/>
      <c r="PZH322" s="36"/>
      <c r="PZI322" s="36"/>
      <c r="PZJ322" s="36"/>
      <c r="PZK322" s="36"/>
      <c r="PZL322" s="36"/>
      <c r="PZM322" s="36"/>
      <c r="PZN322" s="36"/>
      <c r="PZO322" s="36"/>
      <c r="PZP322" s="36"/>
      <c r="PZQ322" s="36"/>
      <c r="PZR322" s="36"/>
      <c r="PZS322" s="36"/>
      <c r="PZT322" s="36"/>
      <c r="PZU322" s="36"/>
      <c r="PZV322" s="36"/>
      <c r="PZW322" s="36"/>
      <c r="PZX322" s="36"/>
      <c r="PZY322" s="36"/>
      <c r="PZZ322" s="36"/>
      <c r="QAA322" s="36"/>
      <c r="QAB322" s="36"/>
      <c r="QAC322" s="36"/>
      <c r="QAD322" s="36"/>
      <c r="QAE322" s="36"/>
      <c r="QAF322" s="36"/>
      <c r="QAG322" s="36"/>
      <c r="QAH322" s="36"/>
      <c r="QAI322" s="36"/>
      <c r="QAJ322" s="36"/>
      <c r="QAK322" s="36"/>
      <c r="QAL322" s="36"/>
      <c r="QAM322" s="36"/>
      <c r="QAN322" s="36"/>
      <c r="QAO322" s="36"/>
      <c r="QAP322" s="36"/>
      <c r="QAQ322" s="36"/>
      <c r="QAR322" s="36"/>
      <c r="QAS322" s="36"/>
      <c r="QAT322" s="36"/>
      <c r="QAU322" s="36"/>
      <c r="QAV322" s="36"/>
      <c r="QAW322" s="36"/>
      <c r="QAX322" s="36"/>
      <c r="QAY322" s="36"/>
      <c r="QAZ322" s="36"/>
      <c r="QBA322" s="36"/>
      <c r="QBB322" s="36"/>
      <c r="QBC322" s="36"/>
      <c r="QBD322" s="36"/>
      <c r="QBE322" s="36"/>
      <c r="QBF322" s="36"/>
      <c r="QBG322" s="36"/>
      <c r="QBH322" s="36"/>
      <c r="QBI322" s="36"/>
      <c r="QBJ322" s="36"/>
      <c r="QBK322" s="36"/>
      <c r="QBL322" s="36"/>
      <c r="QBM322" s="36"/>
      <c r="QBN322" s="36"/>
      <c r="QBO322" s="36"/>
      <c r="QBP322" s="36"/>
      <c r="QBQ322" s="36"/>
      <c r="QBR322" s="36"/>
      <c r="QBS322" s="36"/>
      <c r="QBT322" s="36"/>
      <c r="QBU322" s="36"/>
      <c r="QBV322" s="36"/>
      <c r="QBW322" s="36"/>
      <c r="QBX322" s="36"/>
      <c r="QBY322" s="36"/>
      <c r="QBZ322" s="36"/>
      <c r="QCA322" s="36"/>
      <c r="QCB322" s="36"/>
      <c r="QCC322" s="36"/>
      <c r="QCD322" s="36"/>
      <c r="QCE322" s="36"/>
      <c r="QCF322" s="36"/>
      <c r="QCG322" s="36"/>
      <c r="QCH322" s="36"/>
      <c r="QCI322" s="36"/>
      <c r="QCJ322" s="36"/>
      <c r="QCK322" s="36"/>
      <c r="QCL322" s="36"/>
      <c r="QCM322" s="36"/>
      <c r="QCN322" s="36"/>
      <c r="QCO322" s="36"/>
      <c r="QCP322" s="36"/>
      <c r="QCQ322" s="36"/>
      <c r="QCR322" s="36"/>
      <c r="QCS322" s="36"/>
      <c r="QCT322" s="36"/>
      <c r="QCU322" s="36"/>
      <c r="QCV322" s="36"/>
      <c r="QCW322" s="36"/>
      <c r="QCX322" s="36"/>
      <c r="QCY322" s="36"/>
      <c r="QCZ322" s="36"/>
      <c r="QDA322" s="36"/>
      <c r="QDB322" s="36"/>
      <c r="QDC322" s="36"/>
      <c r="QDD322" s="36"/>
      <c r="QDE322" s="36"/>
      <c r="QDF322" s="36"/>
      <c r="QDG322" s="36"/>
      <c r="QDH322" s="36"/>
      <c r="QDI322" s="36"/>
      <c r="QDJ322" s="36"/>
      <c r="QDK322" s="36"/>
      <c r="QDL322" s="36"/>
      <c r="QDM322" s="36"/>
      <c r="QDN322" s="36"/>
      <c r="QDO322" s="36"/>
      <c r="QDP322" s="36"/>
      <c r="QDQ322" s="36"/>
      <c r="QDR322" s="36"/>
      <c r="QDS322" s="36"/>
      <c r="QDT322" s="36"/>
      <c r="QDU322" s="36"/>
      <c r="QDV322" s="36"/>
      <c r="QDW322" s="36"/>
      <c r="QDX322" s="36"/>
      <c r="QDY322" s="36"/>
      <c r="QDZ322" s="36"/>
      <c r="QEA322" s="36"/>
      <c r="QEB322" s="36"/>
      <c r="QEC322" s="36"/>
      <c r="QED322" s="36"/>
      <c r="QEE322" s="36"/>
      <c r="QEF322" s="36"/>
      <c r="QEG322" s="36"/>
      <c r="QEH322" s="36"/>
      <c r="QEI322" s="36"/>
      <c r="QEJ322" s="36"/>
      <c r="QEK322" s="36"/>
      <c r="QEL322" s="36"/>
      <c r="QEM322" s="36"/>
      <c r="QEN322" s="36"/>
      <c r="QEO322" s="36"/>
      <c r="QEP322" s="36"/>
      <c r="QEQ322" s="36"/>
      <c r="QER322" s="36"/>
      <c r="QES322" s="36"/>
      <c r="QET322" s="36"/>
      <c r="QEU322" s="36"/>
      <c r="QEV322" s="36"/>
      <c r="QEW322" s="36"/>
      <c r="QEX322" s="36"/>
      <c r="QEY322" s="36"/>
      <c r="QEZ322" s="36"/>
      <c r="QFA322" s="36"/>
      <c r="QFB322" s="36"/>
      <c r="QFC322" s="36"/>
      <c r="QFD322" s="36"/>
      <c r="QFE322" s="36"/>
      <c r="QFF322" s="36"/>
      <c r="QFG322" s="36"/>
      <c r="QFH322" s="36"/>
      <c r="QFI322" s="36"/>
      <c r="QFJ322" s="36"/>
      <c r="QFK322" s="36"/>
      <c r="QFL322" s="36"/>
      <c r="QFM322" s="36"/>
      <c r="QFN322" s="36"/>
      <c r="QFO322" s="36"/>
      <c r="QFP322" s="36"/>
      <c r="QFQ322" s="36"/>
      <c r="QFR322" s="36"/>
      <c r="QFS322" s="36"/>
      <c r="QFT322" s="36"/>
      <c r="QFU322" s="36"/>
      <c r="QFV322" s="36"/>
      <c r="QFW322" s="36"/>
      <c r="QFX322" s="36"/>
      <c r="QFY322" s="36"/>
      <c r="QFZ322" s="36"/>
      <c r="QGA322" s="36"/>
      <c r="QGB322" s="36"/>
      <c r="QGC322" s="36"/>
      <c r="QGD322" s="36"/>
      <c r="QGE322" s="36"/>
      <c r="QGF322" s="36"/>
      <c r="QGG322" s="36"/>
      <c r="QGH322" s="36"/>
      <c r="QGI322" s="36"/>
      <c r="QGJ322" s="36"/>
      <c r="QGK322" s="36"/>
      <c r="QGL322" s="36"/>
      <c r="QGM322" s="36"/>
      <c r="QGN322" s="36"/>
      <c r="QGO322" s="36"/>
      <c r="QGP322" s="36"/>
      <c r="QGQ322" s="36"/>
      <c r="QGR322" s="36"/>
      <c r="QGS322" s="36"/>
      <c r="QGT322" s="36"/>
      <c r="QGU322" s="36"/>
      <c r="QGV322" s="36"/>
      <c r="QGW322" s="36"/>
      <c r="QGX322" s="36"/>
      <c r="QGY322" s="36"/>
      <c r="QGZ322" s="36"/>
      <c r="QHA322" s="36"/>
      <c r="QHB322" s="36"/>
      <c r="QHC322" s="36"/>
      <c r="QHD322" s="36"/>
      <c r="QHE322" s="36"/>
      <c r="QHF322" s="36"/>
      <c r="QHG322" s="36"/>
      <c r="QHH322" s="36"/>
      <c r="QHI322" s="36"/>
      <c r="QHJ322" s="36"/>
      <c r="QHK322" s="36"/>
      <c r="QHL322" s="36"/>
      <c r="QHM322" s="36"/>
      <c r="QHN322" s="36"/>
      <c r="QHO322" s="36"/>
      <c r="QHP322" s="36"/>
      <c r="QHQ322" s="36"/>
      <c r="QHR322" s="36"/>
      <c r="QHS322" s="36"/>
      <c r="QHT322" s="36"/>
      <c r="QHU322" s="36"/>
      <c r="QHV322" s="36"/>
      <c r="QHW322" s="36"/>
      <c r="QHX322" s="36"/>
      <c r="QHY322" s="36"/>
      <c r="QHZ322" s="36"/>
      <c r="QIA322" s="36"/>
      <c r="QIB322" s="36"/>
      <c r="QIC322" s="36"/>
      <c r="QID322" s="36"/>
      <c r="QIE322" s="36"/>
      <c r="QIF322" s="36"/>
      <c r="QIG322" s="36"/>
      <c r="QIH322" s="36"/>
      <c r="QII322" s="36"/>
      <c r="QIJ322" s="36"/>
      <c r="QIK322" s="36"/>
      <c r="QIL322" s="36"/>
      <c r="QIM322" s="36"/>
      <c r="QIN322" s="36"/>
      <c r="QIO322" s="36"/>
      <c r="QIP322" s="36"/>
      <c r="QIQ322" s="36"/>
      <c r="QIR322" s="36"/>
      <c r="QIS322" s="36"/>
      <c r="QIT322" s="36"/>
      <c r="QIU322" s="36"/>
      <c r="QIV322" s="36"/>
      <c r="QIW322" s="36"/>
      <c r="QIX322" s="36"/>
      <c r="QIY322" s="36"/>
      <c r="QIZ322" s="36"/>
      <c r="QJA322" s="36"/>
      <c r="QJB322" s="36"/>
      <c r="QJC322" s="36"/>
      <c r="QJD322" s="36"/>
      <c r="QJE322" s="36"/>
      <c r="QJF322" s="36"/>
      <c r="QJG322" s="36"/>
      <c r="QJH322" s="36"/>
      <c r="QJI322" s="36"/>
      <c r="QJJ322" s="36"/>
      <c r="QJK322" s="36"/>
      <c r="QJL322" s="36"/>
      <c r="QJM322" s="36"/>
      <c r="QJN322" s="36"/>
      <c r="QJO322" s="36"/>
      <c r="QJP322" s="36"/>
      <c r="QJQ322" s="36"/>
      <c r="QJR322" s="36"/>
      <c r="QJS322" s="36"/>
      <c r="QJT322" s="36"/>
      <c r="QJU322" s="36"/>
      <c r="QJV322" s="36"/>
      <c r="QJW322" s="36"/>
      <c r="QJX322" s="36"/>
      <c r="QJY322" s="36"/>
      <c r="QJZ322" s="36"/>
      <c r="QKA322" s="36"/>
      <c r="QKB322" s="36"/>
      <c r="QKC322" s="36"/>
      <c r="QKD322" s="36"/>
      <c r="QKE322" s="36"/>
      <c r="QKF322" s="36"/>
      <c r="QKG322" s="36"/>
      <c r="QKH322" s="36"/>
      <c r="QKI322" s="36"/>
      <c r="QKJ322" s="36"/>
      <c r="QKK322" s="36"/>
      <c r="QKL322" s="36"/>
      <c r="QKM322" s="36"/>
      <c r="QKN322" s="36"/>
      <c r="QKO322" s="36"/>
      <c r="QKP322" s="36"/>
      <c r="QKQ322" s="36"/>
      <c r="QKR322" s="36"/>
      <c r="QKS322" s="36"/>
      <c r="QKT322" s="36"/>
      <c r="QKU322" s="36"/>
      <c r="QKV322" s="36"/>
      <c r="QKW322" s="36"/>
      <c r="QKX322" s="36"/>
      <c r="QKY322" s="36"/>
      <c r="QKZ322" s="36"/>
      <c r="QLA322" s="36"/>
      <c r="QLB322" s="36"/>
      <c r="QLC322" s="36"/>
      <c r="QLD322" s="36"/>
      <c r="QLE322" s="36"/>
      <c r="QLF322" s="36"/>
      <c r="QLG322" s="36"/>
      <c r="QLH322" s="36"/>
      <c r="QLI322" s="36"/>
      <c r="QLJ322" s="36"/>
      <c r="QLK322" s="36"/>
      <c r="QLL322" s="36"/>
      <c r="QLM322" s="36"/>
      <c r="QLN322" s="36"/>
      <c r="QLO322" s="36"/>
      <c r="QLP322" s="36"/>
      <c r="QLQ322" s="36"/>
      <c r="QLR322" s="36"/>
      <c r="QLS322" s="36"/>
      <c r="QLT322" s="36"/>
      <c r="QLU322" s="36"/>
      <c r="QLV322" s="36"/>
      <c r="QLW322" s="36"/>
      <c r="QLX322" s="36"/>
      <c r="QLY322" s="36"/>
      <c r="QLZ322" s="36"/>
      <c r="QMA322" s="36"/>
      <c r="QMB322" s="36"/>
      <c r="QMC322" s="36"/>
      <c r="QMD322" s="36"/>
      <c r="QME322" s="36"/>
      <c r="QMF322" s="36"/>
      <c r="QMG322" s="36"/>
      <c r="QMH322" s="36"/>
      <c r="QMI322" s="36"/>
      <c r="QMJ322" s="36"/>
      <c r="QMK322" s="36"/>
      <c r="QML322" s="36"/>
      <c r="QMM322" s="36"/>
      <c r="QMN322" s="36"/>
      <c r="QMO322" s="36"/>
      <c r="QMP322" s="36"/>
      <c r="QMQ322" s="36"/>
      <c r="QMR322" s="36"/>
      <c r="QMS322" s="36"/>
      <c r="QMT322" s="36"/>
      <c r="QMU322" s="36"/>
      <c r="QMV322" s="36"/>
      <c r="QMW322" s="36"/>
      <c r="QMX322" s="36"/>
      <c r="QMY322" s="36"/>
      <c r="QMZ322" s="36"/>
      <c r="QNA322" s="36"/>
      <c r="QNB322" s="36"/>
      <c r="QNC322" s="36"/>
      <c r="QND322" s="36"/>
      <c r="QNE322" s="36"/>
      <c r="QNF322" s="36"/>
      <c r="QNG322" s="36"/>
      <c r="QNH322" s="36"/>
      <c r="QNI322" s="36"/>
      <c r="QNJ322" s="36"/>
      <c r="QNK322" s="36"/>
      <c r="QNL322" s="36"/>
      <c r="QNM322" s="36"/>
      <c r="QNN322" s="36"/>
      <c r="QNO322" s="36"/>
      <c r="QNP322" s="36"/>
      <c r="QNQ322" s="36"/>
      <c r="QNR322" s="36"/>
      <c r="QNS322" s="36"/>
      <c r="QNT322" s="36"/>
      <c r="QNU322" s="36"/>
      <c r="QNV322" s="36"/>
      <c r="QNW322" s="36"/>
      <c r="QNX322" s="36"/>
      <c r="QNY322" s="36"/>
      <c r="QNZ322" s="36"/>
      <c r="QOA322" s="36"/>
      <c r="QOB322" s="36"/>
      <c r="QOC322" s="36"/>
      <c r="QOD322" s="36"/>
      <c r="QOE322" s="36"/>
      <c r="QOF322" s="36"/>
      <c r="QOG322" s="36"/>
      <c r="QOH322" s="36"/>
      <c r="QOI322" s="36"/>
      <c r="QOJ322" s="36"/>
      <c r="QOK322" s="36"/>
      <c r="QOL322" s="36"/>
      <c r="QOM322" s="36"/>
      <c r="QON322" s="36"/>
      <c r="QOO322" s="36"/>
      <c r="QOP322" s="36"/>
      <c r="QOQ322" s="36"/>
      <c r="QOR322" s="36"/>
      <c r="QOS322" s="36"/>
      <c r="QOT322" s="36"/>
      <c r="QOU322" s="36"/>
      <c r="QOV322" s="36"/>
      <c r="QOW322" s="36"/>
      <c r="QOX322" s="36"/>
      <c r="QOY322" s="36"/>
      <c r="QOZ322" s="36"/>
      <c r="QPA322" s="36"/>
      <c r="QPB322" s="36"/>
      <c r="QPC322" s="36"/>
      <c r="QPD322" s="36"/>
      <c r="QPE322" s="36"/>
      <c r="QPF322" s="36"/>
      <c r="QPG322" s="36"/>
      <c r="QPH322" s="36"/>
      <c r="QPI322" s="36"/>
      <c r="QPJ322" s="36"/>
      <c r="QPK322" s="36"/>
      <c r="QPL322" s="36"/>
      <c r="QPM322" s="36"/>
      <c r="QPN322" s="36"/>
      <c r="QPO322" s="36"/>
      <c r="QPP322" s="36"/>
      <c r="QPQ322" s="36"/>
      <c r="QPR322" s="36"/>
      <c r="QPS322" s="36"/>
      <c r="QPT322" s="36"/>
      <c r="QPU322" s="36"/>
      <c r="QPV322" s="36"/>
      <c r="QPW322" s="36"/>
      <c r="QPX322" s="36"/>
      <c r="QPY322" s="36"/>
      <c r="QPZ322" s="36"/>
      <c r="QQA322" s="36"/>
      <c r="QQB322" s="36"/>
      <c r="QQC322" s="36"/>
      <c r="QQD322" s="36"/>
      <c r="QQE322" s="36"/>
      <c r="QQF322" s="36"/>
      <c r="QQG322" s="36"/>
      <c r="QQH322" s="36"/>
      <c r="QQI322" s="36"/>
      <c r="QQJ322" s="36"/>
      <c r="QQK322" s="36"/>
      <c r="QQL322" s="36"/>
      <c r="QQM322" s="36"/>
      <c r="QQN322" s="36"/>
      <c r="QQO322" s="36"/>
      <c r="QQP322" s="36"/>
      <c r="QQQ322" s="36"/>
      <c r="QQR322" s="36"/>
      <c r="QQS322" s="36"/>
      <c r="QQT322" s="36"/>
      <c r="QQU322" s="36"/>
      <c r="QQV322" s="36"/>
      <c r="QQW322" s="36"/>
      <c r="QQX322" s="36"/>
      <c r="QQY322" s="36"/>
      <c r="QQZ322" s="36"/>
      <c r="QRA322" s="36"/>
      <c r="QRB322" s="36"/>
      <c r="QRC322" s="36"/>
      <c r="QRD322" s="36"/>
      <c r="QRE322" s="36"/>
      <c r="QRF322" s="36"/>
      <c r="QRG322" s="36"/>
      <c r="QRH322" s="36"/>
      <c r="QRI322" s="36"/>
      <c r="QRJ322" s="36"/>
      <c r="QRK322" s="36"/>
      <c r="QRL322" s="36"/>
      <c r="QRM322" s="36"/>
      <c r="QRN322" s="36"/>
      <c r="QRO322" s="36"/>
      <c r="QRP322" s="36"/>
      <c r="QRQ322" s="36"/>
      <c r="QRR322" s="36"/>
      <c r="QRS322" s="36"/>
      <c r="QRT322" s="36"/>
      <c r="QRU322" s="36"/>
      <c r="QRV322" s="36"/>
      <c r="QRW322" s="36"/>
      <c r="QRX322" s="36"/>
      <c r="QRY322" s="36"/>
      <c r="QRZ322" s="36"/>
      <c r="QSA322" s="36"/>
      <c r="QSB322" s="36"/>
      <c r="QSC322" s="36"/>
      <c r="QSD322" s="36"/>
      <c r="QSE322" s="36"/>
      <c r="QSF322" s="36"/>
      <c r="QSG322" s="36"/>
      <c r="QSH322" s="36"/>
      <c r="QSI322" s="36"/>
      <c r="QSJ322" s="36"/>
      <c r="QSK322" s="36"/>
      <c r="QSL322" s="36"/>
      <c r="QSM322" s="36"/>
      <c r="QSN322" s="36"/>
      <c r="QSO322" s="36"/>
      <c r="QSP322" s="36"/>
      <c r="QSQ322" s="36"/>
      <c r="QSR322" s="36"/>
      <c r="QSS322" s="36"/>
      <c r="QST322" s="36"/>
      <c r="QSU322" s="36"/>
      <c r="QSV322" s="36"/>
      <c r="QSW322" s="36"/>
      <c r="QSX322" s="36"/>
      <c r="QSY322" s="36"/>
      <c r="QSZ322" s="36"/>
      <c r="QTA322" s="36"/>
      <c r="QTB322" s="36"/>
      <c r="QTC322" s="36"/>
      <c r="QTD322" s="36"/>
      <c r="QTE322" s="36"/>
      <c r="QTF322" s="36"/>
      <c r="QTG322" s="36"/>
      <c r="QTH322" s="36"/>
      <c r="QTI322" s="36"/>
      <c r="QTJ322" s="36"/>
      <c r="QTK322" s="36"/>
      <c r="QTL322" s="36"/>
      <c r="QTM322" s="36"/>
      <c r="QTN322" s="36"/>
      <c r="QTO322" s="36"/>
      <c r="QTP322" s="36"/>
      <c r="QTQ322" s="36"/>
      <c r="QTR322" s="36"/>
      <c r="QTS322" s="36"/>
      <c r="QTT322" s="36"/>
      <c r="QTU322" s="36"/>
      <c r="QTV322" s="36"/>
      <c r="QTW322" s="36"/>
      <c r="QTX322" s="36"/>
      <c r="QTY322" s="36"/>
      <c r="QTZ322" s="36"/>
      <c r="QUA322" s="36"/>
      <c r="QUB322" s="36"/>
      <c r="QUC322" s="36"/>
      <c r="QUD322" s="36"/>
      <c r="QUE322" s="36"/>
      <c r="QUF322" s="36"/>
      <c r="QUG322" s="36"/>
      <c r="QUH322" s="36"/>
      <c r="QUI322" s="36"/>
      <c r="QUJ322" s="36"/>
      <c r="QUK322" s="36"/>
      <c r="QUL322" s="36"/>
      <c r="QUM322" s="36"/>
      <c r="QUN322" s="36"/>
      <c r="QUO322" s="36"/>
      <c r="QUP322" s="36"/>
      <c r="QUQ322" s="36"/>
      <c r="QUR322" s="36"/>
      <c r="QUS322" s="36"/>
      <c r="QUT322" s="36"/>
      <c r="QUU322" s="36"/>
      <c r="QUV322" s="36"/>
      <c r="QUW322" s="36"/>
      <c r="QUX322" s="36"/>
      <c r="QUY322" s="36"/>
      <c r="QUZ322" s="36"/>
      <c r="QVA322" s="36"/>
      <c r="QVB322" s="36"/>
      <c r="QVC322" s="36"/>
      <c r="QVD322" s="36"/>
      <c r="QVE322" s="36"/>
      <c r="QVF322" s="36"/>
      <c r="QVG322" s="36"/>
      <c r="QVH322" s="36"/>
      <c r="QVI322" s="36"/>
      <c r="QVJ322" s="36"/>
      <c r="QVK322" s="36"/>
      <c r="QVL322" s="36"/>
      <c r="QVM322" s="36"/>
      <c r="QVN322" s="36"/>
      <c r="QVO322" s="36"/>
      <c r="QVP322" s="36"/>
      <c r="QVQ322" s="36"/>
      <c r="QVR322" s="36"/>
      <c r="QVS322" s="36"/>
      <c r="QVT322" s="36"/>
      <c r="QVU322" s="36"/>
      <c r="QVV322" s="36"/>
      <c r="QVW322" s="36"/>
      <c r="QVX322" s="36"/>
      <c r="QVY322" s="36"/>
      <c r="QVZ322" s="36"/>
      <c r="QWA322" s="36"/>
      <c r="QWB322" s="36"/>
      <c r="QWC322" s="36"/>
      <c r="QWD322" s="36"/>
      <c r="QWE322" s="36"/>
      <c r="QWF322" s="36"/>
      <c r="QWG322" s="36"/>
      <c r="QWH322" s="36"/>
      <c r="QWI322" s="36"/>
      <c r="QWJ322" s="36"/>
      <c r="QWK322" s="36"/>
      <c r="QWL322" s="36"/>
      <c r="QWM322" s="36"/>
      <c r="QWN322" s="36"/>
      <c r="QWO322" s="36"/>
      <c r="QWP322" s="36"/>
      <c r="QWQ322" s="36"/>
      <c r="QWR322" s="36"/>
      <c r="QWS322" s="36"/>
      <c r="QWT322" s="36"/>
      <c r="QWU322" s="36"/>
      <c r="QWV322" s="36"/>
      <c r="QWW322" s="36"/>
      <c r="QWX322" s="36"/>
      <c r="QWY322" s="36"/>
      <c r="QWZ322" s="36"/>
      <c r="QXA322" s="36"/>
      <c r="QXB322" s="36"/>
      <c r="QXC322" s="36"/>
      <c r="QXD322" s="36"/>
      <c r="QXE322" s="36"/>
      <c r="QXF322" s="36"/>
      <c r="QXG322" s="36"/>
      <c r="QXH322" s="36"/>
      <c r="QXI322" s="36"/>
      <c r="QXJ322" s="36"/>
      <c r="QXK322" s="36"/>
      <c r="QXL322" s="36"/>
      <c r="QXM322" s="36"/>
      <c r="QXN322" s="36"/>
      <c r="QXO322" s="36"/>
      <c r="QXP322" s="36"/>
      <c r="QXQ322" s="36"/>
      <c r="QXR322" s="36"/>
      <c r="QXS322" s="36"/>
      <c r="QXT322" s="36"/>
      <c r="QXU322" s="36"/>
      <c r="QXV322" s="36"/>
      <c r="QXW322" s="36"/>
      <c r="QXX322" s="36"/>
      <c r="QXY322" s="36"/>
      <c r="QXZ322" s="36"/>
      <c r="QYA322" s="36"/>
      <c r="QYB322" s="36"/>
      <c r="QYC322" s="36"/>
      <c r="QYD322" s="36"/>
      <c r="QYE322" s="36"/>
      <c r="QYF322" s="36"/>
      <c r="QYG322" s="36"/>
      <c r="QYH322" s="36"/>
      <c r="QYI322" s="36"/>
      <c r="QYJ322" s="36"/>
      <c r="QYK322" s="36"/>
      <c r="QYL322" s="36"/>
      <c r="QYM322" s="36"/>
      <c r="QYN322" s="36"/>
      <c r="QYO322" s="36"/>
      <c r="QYP322" s="36"/>
      <c r="QYQ322" s="36"/>
      <c r="QYR322" s="36"/>
      <c r="QYS322" s="36"/>
      <c r="QYT322" s="36"/>
      <c r="QYU322" s="36"/>
      <c r="QYV322" s="36"/>
      <c r="QYW322" s="36"/>
      <c r="QYX322" s="36"/>
      <c r="QYY322" s="36"/>
      <c r="QYZ322" s="36"/>
      <c r="QZA322" s="36"/>
      <c r="QZB322" s="36"/>
      <c r="QZC322" s="36"/>
      <c r="QZD322" s="36"/>
      <c r="QZE322" s="36"/>
      <c r="QZF322" s="36"/>
      <c r="QZG322" s="36"/>
      <c r="QZH322" s="36"/>
      <c r="QZI322" s="36"/>
      <c r="QZJ322" s="36"/>
      <c r="QZK322" s="36"/>
      <c r="QZL322" s="36"/>
      <c r="QZM322" s="36"/>
      <c r="QZN322" s="36"/>
      <c r="QZO322" s="36"/>
      <c r="QZP322" s="36"/>
      <c r="QZQ322" s="36"/>
      <c r="QZR322" s="36"/>
      <c r="QZS322" s="36"/>
      <c r="QZT322" s="36"/>
      <c r="QZU322" s="36"/>
      <c r="QZV322" s="36"/>
      <c r="QZW322" s="36"/>
      <c r="QZX322" s="36"/>
      <c r="QZY322" s="36"/>
      <c r="QZZ322" s="36"/>
      <c r="RAA322" s="36"/>
      <c r="RAB322" s="36"/>
      <c r="RAC322" s="36"/>
      <c r="RAD322" s="36"/>
      <c r="RAE322" s="36"/>
      <c r="RAF322" s="36"/>
      <c r="RAG322" s="36"/>
      <c r="RAH322" s="36"/>
      <c r="RAI322" s="36"/>
      <c r="RAJ322" s="36"/>
      <c r="RAK322" s="36"/>
      <c r="RAL322" s="36"/>
      <c r="RAM322" s="36"/>
      <c r="RAN322" s="36"/>
      <c r="RAO322" s="36"/>
      <c r="RAP322" s="36"/>
      <c r="RAQ322" s="36"/>
      <c r="RAR322" s="36"/>
      <c r="RAS322" s="36"/>
      <c r="RAT322" s="36"/>
      <c r="RAU322" s="36"/>
      <c r="RAV322" s="36"/>
      <c r="RAW322" s="36"/>
      <c r="RAX322" s="36"/>
      <c r="RAY322" s="36"/>
      <c r="RAZ322" s="36"/>
      <c r="RBA322" s="36"/>
      <c r="RBB322" s="36"/>
      <c r="RBC322" s="36"/>
      <c r="RBD322" s="36"/>
      <c r="RBE322" s="36"/>
      <c r="RBF322" s="36"/>
      <c r="RBG322" s="36"/>
      <c r="RBH322" s="36"/>
      <c r="RBI322" s="36"/>
      <c r="RBJ322" s="36"/>
      <c r="RBK322" s="36"/>
      <c r="RBL322" s="36"/>
      <c r="RBM322" s="36"/>
      <c r="RBN322" s="36"/>
      <c r="RBO322" s="36"/>
      <c r="RBP322" s="36"/>
      <c r="RBQ322" s="36"/>
      <c r="RBR322" s="36"/>
      <c r="RBS322" s="36"/>
      <c r="RBT322" s="36"/>
      <c r="RBU322" s="36"/>
      <c r="RBV322" s="36"/>
      <c r="RBW322" s="36"/>
      <c r="RBX322" s="36"/>
      <c r="RBY322" s="36"/>
      <c r="RBZ322" s="36"/>
      <c r="RCA322" s="36"/>
      <c r="RCB322" s="36"/>
      <c r="RCC322" s="36"/>
      <c r="RCD322" s="36"/>
      <c r="RCE322" s="36"/>
      <c r="RCF322" s="36"/>
      <c r="RCG322" s="36"/>
      <c r="RCH322" s="36"/>
      <c r="RCI322" s="36"/>
      <c r="RCJ322" s="36"/>
      <c r="RCK322" s="36"/>
      <c r="RCL322" s="36"/>
      <c r="RCM322" s="36"/>
      <c r="RCN322" s="36"/>
      <c r="RCO322" s="36"/>
      <c r="RCP322" s="36"/>
      <c r="RCQ322" s="36"/>
      <c r="RCR322" s="36"/>
      <c r="RCS322" s="36"/>
      <c r="RCT322" s="36"/>
      <c r="RCU322" s="36"/>
      <c r="RCV322" s="36"/>
      <c r="RCW322" s="36"/>
      <c r="RCX322" s="36"/>
      <c r="RCY322" s="36"/>
      <c r="RCZ322" s="36"/>
      <c r="RDA322" s="36"/>
      <c r="RDB322" s="36"/>
      <c r="RDC322" s="36"/>
      <c r="RDD322" s="36"/>
      <c r="RDE322" s="36"/>
      <c r="RDF322" s="36"/>
      <c r="RDG322" s="36"/>
      <c r="RDH322" s="36"/>
      <c r="RDI322" s="36"/>
      <c r="RDJ322" s="36"/>
      <c r="RDK322" s="36"/>
      <c r="RDL322" s="36"/>
      <c r="RDM322" s="36"/>
      <c r="RDN322" s="36"/>
      <c r="RDO322" s="36"/>
      <c r="RDP322" s="36"/>
      <c r="RDQ322" s="36"/>
      <c r="RDR322" s="36"/>
      <c r="RDS322" s="36"/>
      <c r="RDT322" s="36"/>
      <c r="RDU322" s="36"/>
      <c r="RDV322" s="36"/>
      <c r="RDW322" s="36"/>
      <c r="RDX322" s="36"/>
      <c r="RDY322" s="36"/>
      <c r="RDZ322" s="36"/>
      <c r="REA322" s="36"/>
      <c r="REB322" s="36"/>
      <c r="REC322" s="36"/>
      <c r="RED322" s="36"/>
      <c r="REE322" s="36"/>
      <c r="REF322" s="36"/>
      <c r="REG322" s="36"/>
      <c r="REH322" s="36"/>
      <c r="REI322" s="36"/>
      <c r="REJ322" s="36"/>
      <c r="REK322" s="36"/>
      <c r="REL322" s="36"/>
      <c r="REM322" s="36"/>
      <c r="REN322" s="36"/>
      <c r="REO322" s="36"/>
      <c r="REP322" s="36"/>
      <c r="REQ322" s="36"/>
      <c r="RER322" s="36"/>
      <c r="RES322" s="36"/>
      <c r="RET322" s="36"/>
      <c r="REU322" s="36"/>
      <c r="REV322" s="36"/>
      <c r="REW322" s="36"/>
      <c r="REX322" s="36"/>
      <c r="REY322" s="36"/>
      <c r="REZ322" s="36"/>
      <c r="RFA322" s="36"/>
      <c r="RFB322" s="36"/>
      <c r="RFC322" s="36"/>
      <c r="RFD322" s="36"/>
      <c r="RFE322" s="36"/>
      <c r="RFF322" s="36"/>
      <c r="RFG322" s="36"/>
      <c r="RFH322" s="36"/>
      <c r="RFI322" s="36"/>
      <c r="RFJ322" s="36"/>
      <c r="RFK322" s="36"/>
      <c r="RFL322" s="36"/>
      <c r="RFM322" s="36"/>
      <c r="RFN322" s="36"/>
      <c r="RFO322" s="36"/>
      <c r="RFP322" s="36"/>
      <c r="RFQ322" s="36"/>
      <c r="RFR322" s="36"/>
      <c r="RFS322" s="36"/>
      <c r="RFT322" s="36"/>
      <c r="RFU322" s="36"/>
      <c r="RFV322" s="36"/>
      <c r="RFW322" s="36"/>
      <c r="RFX322" s="36"/>
      <c r="RFY322" s="36"/>
      <c r="RFZ322" s="36"/>
      <c r="RGA322" s="36"/>
      <c r="RGB322" s="36"/>
      <c r="RGC322" s="36"/>
      <c r="RGD322" s="36"/>
      <c r="RGE322" s="36"/>
      <c r="RGF322" s="36"/>
      <c r="RGG322" s="36"/>
      <c r="RGH322" s="36"/>
      <c r="RGI322" s="36"/>
      <c r="RGJ322" s="36"/>
      <c r="RGK322" s="36"/>
      <c r="RGL322" s="36"/>
      <c r="RGM322" s="36"/>
      <c r="RGN322" s="36"/>
      <c r="RGO322" s="36"/>
      <c r="RGP322" s="36"/>
      <c r="RGQ322" s="36"/>
      <c r="RGR322" s="36"/>
      <c r="RGS322" s="36"/>
      <c r="RGT322" s="36"/>
      <c r="RGU322" s="36"/>
      <c r="RGV322" s="36"/>
      <c r="RGW322" s="36"/>
      <c r="RGX322" s="36"/>
      <c r="RGY322" s="36"/>
      <c r="RGZ322" s="36"/>
      <c r="RHA322" s="36"/>
      <c r="RHB322" s="36"/>
      <c r="RHC322" s="36"/>
      <c r="RHD322" s="36"/>
      <c r="RHE322" s="36"/>
      <c r="RHF322" s="36"/>
      <c r="RHG322" s="36"/>
      <c r="RHH322" s="36"/>
      <c r="RHI322" s="36"/>
      <c r="RHJ322" s="36"/>
      <c r="RHK322" s="36"/>
      <c r="RHL322" s="36"/>
      <c r="RHM322" s="36"/>
      <c r="RHN322" s="36"/>
      <c r="RHO322" s="36"/>
      <c r="RHP322" s="36"/>
      <c r="RHQ322" s="36"/>
      <c r="RHR322" s="36"/>
      <c r="RHS322" s="36"/>
      <c r="RHT322" s="36"/>
      <c r="RHU322" s="36"/>
      <c r="RHV322" s="36"/>
      <c r="RHW322" s="36"/>
      <c r="RHX322" s="36"/>
      <c r="RHY322" s="36"/>
      <c r="RHZ322" s="36"/>
      <c r="RIA322" s="36"/>
      <c r="RIB322" s="36"/>
      <c r="RIC322" s="36"/>
      <c r="RID322" s="36"/>
      <c r="RIE322" s="36"/>
      <c r="RIF322" s="36"/>
      <c r="RIG322" s="36"/>
      <c r="RIH322" s="36"/>
      <c r="RII322" s="36"/>
      <c r="RIJ322" s="36"/>
      <c r="RIK322" s="36"/>
      <c r="RIL322" s="36"/>
      <c r="RIM322" s="36"/>
      <c r="RIN322" s="36"/>
      <c r="RIO322" s="36"/>
      <c r="RIP322" s="36"/>
      <c r="RIQ322" s="36"/>
      <c r="RIR322" s="36"/>
      <c r="RIS322" s="36"/>
      <c r="RIT322" s="36"/>
      <c r="RIU322" s="36"/>
      <c r="RIV322" s="36"/>
      <c r="RIW322" s="36"/>
      <c r="RIX322" s="36"/>
      <c r="RIY322" s="36"/>
      <c r="RIZ322" s="36"/>
      <c r="RJA322" s="36"/>
      <c r="RJB322" s="36"/>
      <c r="RJC322" s="36"/>
      <c r="RJD322" s="36"/>
      <c r="RJE322" s="36"/>
      <c r="RJF322" s="36"/>
      <c r="RJG322" s="36"/>
      <c r="RJH322" s="36"/>
      <c r="RJI322" s="36"/>
      <c r="RJJ322" s="36"/>
      <c r="RJK322" s="36"/>
      <c r="RJL322" s="36"/>
      <c r="RJM322" s="36"/>
      <c r="RJN322" s="36"/>
      <c r="RJO322" s="36"/>
      <c r="RJP322" s="36"/>
      <c r="RJQ322" s="36"/>
      <c r="RJR322" s="36"/>
      <c r="RJS322" s="36"/>
      <c r="RJT322" s="36"/>
      <c r="RJU322" s="36"/>
      <c r="RJV322" s="36"/>
      <c r="RJW322" s="36"/>
      <c r="RJX322" s="36"/>
      <c r="RJY322" s="36"/>
      <c r="RJZ322" s="36"/>
      <c r="RKA322" s="36"/>
      <c r="RKB322" s="36"/>
      <c r="RKC322" s="36"/>
      <c r="RKD322" s="36"/>
      <c r="RKE322" s="36"/>
      <c r="RKF322" s="36"/>
      <c r="RKG322" s="36"/>
      <c r="RKH322" s="36"/>
      <c r="RKI322" s="36"/>
      <c r="RKJ322" s="36"/>
      <c r="RKK322" s="36"/>
      <c r="RKL322" s="36"/>
      <c r="RKM322" s="36"/>
      <c r="RKN322" s="36"/>
      <c r="RKO322" s="36"/>
      <c r="RKP322" s="36"/>
      <c r="RKQ322" s="36"/>
      <c r="RKR322" s="36"/>
      <c r="RKS322" s="36"/>
      <c r="RKT322" s="36"/>
      <c r="RKU322" s="36"/>
      <c r="RKV322" s="36"/>
      <c r="RKW322" s="36"/>
      <c r="RKX322" s="36"/>
      <c r="RKY322" s="36"/>
      <c r="RKZ322" s="36"/>
      <c r="RLA322" s="36"/>
      <c r="RLB322" s="36"/>
      <c r="RLC322" s="36"/>
      <c r="RLD322" s="36"/>
      <c r="RLE322" s="36"/>
      <c r="RLF322" s="36"/>
      <c r="RLG322" s="36"/>
      <c r="RLH322" s="36"/>
      <c r="RLI322" s="36"/>
      <c r="RLJ322" s="36"/>
      <c r="RLK322" s="36"/>
      <c r="RLL322" s="36"/>
      <c r="RLM322" s="36"/>
      <c r="RLN322" s="36"/>
      <c r="RLO322" s="36"/>
      <c r="RLP322" s="36"/>
      <c r="RLQ322" s="36"/>
      <c r="RLR322" s="36"/>
      <c r="RLS322" s="36"/>
      <c r="RLT322" s="36"/>
      <c r="RLU322" s="36"/>
      <c r="RLV322" s="36"/>
      <c r="RLW322" s="36"/>
      <c r="RLX322" s="36"/>
      <c r="RLY322" s="36"/>
      <c r="RLZ322" s="36"/>
      <c r="RMA322" s="36"/>
      <c r="RMB322" s="36"/>
      <c r="RMC322" s="36"/>
      <c r="RMD322" s="36"/>
      <c r="RME322" s="36"/>
      <c r="RMF322" s="36"/>
      <c r="RMG322" s="36"/>
      <c r="RMH322" s="36"/>
      <c r="RMI322" s="36"/>
      <c r="RMJ322" s="36"/>
      <c r="RMK322" s="36"/>
      <c r="RML322" s="36"/>
      <c r="RMM322" s="36"/>
      <c r="RMN322" s="36"/>
      <c r="RMO322" s="36"/>
      <c r="RMP322" s="36"/>
      <c r="RMQ322" s="36"/>
      <c r="RMR322" s="36"/>
      <c r="RMS322" s="36"/>
      <c r="RMT322" s="36"/>
      <c r="RMU322" s="36"/>
      <c r="RMV322" s="36"/>
      <c r="RMW322" s="36"/>
      <c r="RMX322" s="36"/>
      <c r="RMY322" s="36"/>
      <c r="RMZ322" s="36"/>
      <c r="RNA322" s="36"/>
      <c r="RNB322" s="36"/>
      <c r="RNC322" s="36"/>
      <c r="RND322" s="36"/>
      <c r="RNE322" s="36"/>
      <c r="RNF322" s="36"/>
      <c r="RNG322" s="36"/>
      <c r="RNH322" s="36"/>
      <c r="RNI322" s="36"/>
      <c r="RNJ322" s="36"/>
      <c r="RNK322" s="36"/>
      <c r="RNL322" s="36"/>
      <c r="RNM322" s="36"/>
      <c r="RNN322" s="36"/>
      <c r="RNO322" s="36"/>
      <c r="RNP322" s="36"/>
      <c r="RNQ322" s="36"/>
      <c r="RNR322" s="36"/>
      <c r="RNS322" s="36"/>
      <c r="RNT322" s="36"/>
      <c r="RNU322" s="36"/>
      <c r="RNV322" s="36"/>
      <c r="RNW322" s="36"/>
      <c r="RNX322" s="36"/>
      <c r="RNY322" s="36"/>
      <c r="RNZ322" s="36"/>
      <c r="ROA322" s="36"/>
      <c r="ROB322" s="36"/>
      <c r="ROC322" s="36"/>
      <c r="ROD322" s="36"/>
      <c r="ROE322" s="36"/>
      <c r="ROF322" s="36"/>
      <c r="ROG322" s="36"/>
      <c r="ROH322" s="36"/>
      <c r="ROI322" s="36"/>
      <c r="ROJ322" s="36"/>
      <c r="ROK322" s="36"/>
      <c r="ROL322" s="36"/>
      <c r="ROM322" s="36"/>
      <c r="RON322" s="36"/>
      <c r="ROO322" s="36"/>
      <c r="ROP322" s="36"/>
      <c r="ROQ322" s="36"/>
      <c r="ROR322" s="36"/>
      <c r="ROS322" s="36"/>
      <c r="ROT322" s="36"/>
      <c r="ROU322" s="36"/>
      <c r="ROV322" s="36"/>
      <c r="ROW322" s="36"/>
      <c r="ROX322" s="36"/>
      <c r="ROY322" s="36"/>
      <c r="ROZ322" s="36"/>
      <c r="RPA322" s="36"/>
      <c r="RPB322" s="36"/>
      <c r="RPC322" s="36"/>
      <c r="RPD322" s="36"/>
      <c r="RPE322" s="36"/>
      <c r="RPF322" s="36"/>
      <c r="RPG322" s="36"/>
      <c r="RPH322" s="36"/>
      <c r="RPI322" s="36"/>
      <c r="RPJ322" s="36"/>
      <c r="RPK322" s="36"/>
      <c r="RPL322" s="36"/>
      <c r="RPM322" s="36"/>
      <c r="RPN322" s="36"/>
      <c r="RPO322" s="36"/>
      <c r="RPP322" s="36"/>
      <c r="RPQ322" s="36"/>
      <c r="RPR322" s="36"/>
      <c r="RPS322" s="36"/>
      <c r="RPT322" s="36"/>
      <c r="RPU322" s="36"/>
      <c r="RPV322" s="36"/>
      <c r="RPW322" s="36"/>
      <c r="RPX322" s="36"/>
      <c r="RPY322" s="36"/>
      <c r="RPZ322" s="36"/>
      <c r="RQA322" s="36"/>
      <c r="RQB322" s="36"/>
      <c r="RQC322" s="36"/>
      <c r="RQD322" s="36"/>
      <c r="RQE322" s="36"/>
      <c r="RQF322" s="36"/>
      <c r="RQG322" s="36"/>
      <c r="RQH322" s="36"/>
      <c r="RQI322" s="36"/>
      <c r="RQJ322" s="36"/>
      <c r="RQK322" s="36"/>
      <c r="RQL322" s="36"/>
      <c r="RQM322" s="36"/>
      <c r="RQN322" s="36"/>
      <c r="RQO322" s="36"/>
      <c r="RQP322" s="36"/>
      <c r="RQQ322" s="36"/>
      <c r="RQR322" s="36"/>
      <c r="RQS322" s="36"/>
      <c r="RQT322" s="36"/>
      <c r="RQU322" s="36"/>
      <c r="RQV322" s="36"/>
      <c r="RQW322" s="36"/>
      <c r="RQX322" s="36"/>
      <c r="RQY322" s="36"/>
      <c r="RQZ322" s="36"/>
      <c r="RRA322" s="36"/>
      <c r="RRB322" s="36"/>
      <c r="RRC322" s="36"/>
      <c r="RRD322" s="36"/>
      <c r="RRE322" s="36"/>
      <c r="RRF322" s="36"/>
      <c r="RRG322" s="36"/>
      <c r="RRH322" s="36"/>
      <c r="RRI322" s="36"/>
      <c r="RRJ322" s="36"/>
      <c r="RRK322" s="36"/>
      <c r="RRL322" s="36"/>
      <c r="RRM322" s="36"/>
      <c r="RRN322" s="36"/>
      <c r="RRO322" s="36"/>
      <c r="RRP322" s="36"/>
      <c r="RRQ322" s="36"/>
      <c r="RRR322" s="36"/>
      <c r="RRS322" s="36"/>
      <c r="RRT322" s="36"/>
      <c r="RRU322" s="36"/>
      <c r="RRV322" s="36"/>
      <c r="RRW322" s="36"/>
      <c r="RRX322" s="36"/>
      <c r="RRY322" s="36"/>
      <c r="RRZ322" s="36"/>
      <c r="RSA322" s="36"/>
      <c r="RSB322" s="36"/>
      <c r="RSC322" s="36"/>
      <c r="RSD322" s="36"/>
      <c r="RSE322" s="36"/>
      <c r="RSF322" s="36"/>
      <c r="RSG322" s="36"/>
      <c r="RSH322" s="36"/>
      <c r="RSI322" s="36"/>
      <c r="RSJ322" s="36"/>
      <c r="RSK322" s="36"/>
      <c r="RSL322" s="36"/>
      <c r="RSM322" s="36"/>
      <c r="RSN322" s="36"/>
      <c r="RSO322" s="36"/>
      <c r="RSP322" s="36"/>
      <c r="RSQ322" s="36"/>
      <c r="RSR322" s="36"/>
      <c r="RSS322" s="36"/>
      <c r="RST322" s="36"/>
      <c r="RSU322" s="36"/>
      <c r="RSV322" s="36"/>
      <c r="RSW322" s="36"/>
      <c r="RSX322" s="36"/>
      <c r="RSY322" s="36"/>
      <c r="RSZ322" s="36"/>
      <c r="RTA322" s="36"/>
      <c r="RTB322" s="36"/>
      <c r="RTC322" s="36"/>
      <c r="RTD322" s="36"/>
      <c r="RTE322" s="36"/>
      <c r="RTF322" s="36"/>
      <c r="RTG322" s="36"/>
      <c r="RTH322" s="36"/>
      <c r="RTI322" s="36"/>
      <c r="RTJ322" s="36"/>
      <c r="RTK322" s="36"/>
      <c r="RTL322" s="36"/>
      <c r="RTM322" s="36"/>
      <c r="RTN322" s="36"/>
      <c r="RTO322" s="36"/>
      <c r="RTP322" s="36"/>
      <c r="RTQ322" s="36"/>
      <c r="RTR322" s="36"/>
      <c r="RTS322" s="36"/>
      <c r="RTT322" s="36"/>
      <c r="RTU322" s="36"/>
      <c r="RTV322" s="36"/>
      <c r="RTW322" s="36"/>
      <c r="RTX322" s="36"/>
      <c r="RTY322" s="36"/>
      <c r="RTZ322" s="36"/>
      <c r="RUA322" s="36"/>
      <c r="RUB322" s="36"/>
      <c r="RUC322" s="36"/>
      <c r="RUD322" s="36"/>
      <c r="RUE322" s="36"/>
      <c r="RUF322" s="36"/>
      <c r="RUG322" s="36"/>
      <c r="RUH322" s="36"/>
      <c r="RUI322" s="36"/>
      <c r="RUJ322" s="36"/>
      <c r="RUK322" s="36"/>
      <c r="RUL322" s="36"/>
      <c r="RUM322" s="36"/>
      <c r="RUN322" s="36"/>
      <c r="RUO322" s="36"/>
      <c r="RUP322" s="36"/>
      <c r="RUQ322" s="36"/>
      <c r="RUR322" s="36"/>
      <c r="RUS322" s="36"/>
      <c r="RUT322" s="36"/>
      <c r="RUU322" s="36"/>
      <c r="RUV322" s="36"/>
      <c r="RUW322" s="36"/>
      <c r="RUX322" s="36"/>
      <c r="RUY322" s="36"/>
      <c r="RUZ322" s="36"/>
      <c r="RVA322" s="36"/>
      <c r="RVB322" s="36"/>
      <c r="RVC322" s="36"/>
      <c r="RVD322" s="36"/>
      <c r="RVE322" s="36"/>
      <c r="RVF322" s="36"/>
      <c r="RVG322" s="36"/>
      <c r="RVH322" s="36"/>
      <c r="RVI322" s="36"/>
      <c r="RVJ322" s="36"/>
      <c r="RVK322" s="36"/>
      <c r="RVL322" s="36"/>
      <c r="RVM322" s="36"/>
      <c r="RVN322" s="36"/>
      <c r="RVO322" s="36"/>
      <c r="RVP322" s="36"/>
      <c r="RVQ322" s="36"/>
      <c r="RVR322" s="36"/>
      <c r="RVS322" s="36"/>
      <c r="RVT322" s="36"/>
      <c r="RVU322" s="36"/>
      <c r="RVV322" s="36"/>
      <c r="RVW322" s="36"/>
      <c r="RVX322" s="36"/>
      <c r="RVY322" s="36"/>
      <c r="RVZ322" s="36"/>
      <c r="RWA322" s="36"/>
      <c r="RWB322" s="36"/>
      <c r="RWC322" s="36"/>
      <c r="RWD322" s="36"/>
      <c r="RWE322" s="36"/>
      <c r="RWF322" s="36"/>
      <c r="RWG322" s="36"/>
      <c r="RWH322" s="36"/>
      <c r="RWI322" s="36"/>
      <c r="RWJ322" s="36"/>
      <c r="RWK322" s="36"/>
      <c r="RWL322" s="36"/>
      <c r="RWM322" s="36"/>
      <c r="RWN322" s="36"/>
      <c r="RWO322" s="36"/>
      <c r="RWP322" s="36"/>
      <c r="RWQ322" s="36"/>
      <c r="RWR322" s="36"/>
      <c r="RWS322" s="36"/>
      <c r="RWT322" s="36"/>
      <c r="RWU322" s="36"/>
      <c r="RWV322" s="36"/>
      <c r="RWW322" s="36"/>
      <c r="RWX322" s="36"/>
      <c r="RWY322" s="36"/>
      <c r="RWZ322" s="36"/>
      <c r="RXA322" s="36"/>
      <c r="RXB322" s="36"/>
      <c r="RXC322" s="36"/>
      <c r="RXD322" s="36"/>
      <c r="RXE322" s="36"/>
      <c r="RXF322" s="36"/>
      <c r="RXG322" s="36"/>
      <c r="RXH322" s="36"/>
      <c r="RXI322" s="36"/>
      <c r="RXJ322" s="36"/>
      <c r="RXK322" s="36"/>
      <c r="RXL322" s="36"/>
      <c r="RXM322" s="36"/>
      <c r="RXN322" s="36"/>
      <c r="RXO322" s="36"/>
      <c r="RXP322" s="36"/>
      <c r="RXQ322" s="36"/>
      <c r="RXR322" s="36"/>
      <c r="RXS322" s="36"/>
      <c r="RXT322" s="36"/>
      <c r="RXU322" s="36"/>
      <c r="RXV322" s="36"/>
      <c r="RXW322" s="36"/>
      <c r="RXX322" s="36"/>
      <c r="RXY322" s="36"/>
      <c r="RXZ322" s="36"/>
      <c r="RYA322" s="36"/>
      <c r="RYB322" s="36"/>
      <c r="RYC322" s="36"/>
      <c r="RYD322" s="36"/>
      <c r="RYE322" s="36"/>
      <c r="RYF322" s="36"/>
      <c r="RYG322" s="36"/>
      <c r="RYH322" s="36"/>
      <c r="RYI322" s="36"/>
      <c r="RYJ322" s="36"/>
      <c r="RYK322" s="36"/>
      <c r="RYL322" s="36"/>
      <c r="RYM322" s="36"/>
      <c r="RYN322" s="36"/>
      <c r="RYO322" s="36"/>
      <c r="RYP322" s="36"/>
      <c r="RYQ322" s="36"/>
      <c r="RYR322" s="36"/>
      <c r="RYS322" s="36"/>
      <c r="RYT322" s="36"/>
      <c r="RYU322" s="36"/>
      <c r="RYV322" s="36"/>
      <c r="RYW322" s="36"/>
      <c r="RYX322" s="36"/>
      <c r="RYY322" s="36"/>
      <c r="RYZ322" s="36"/>
      <c r="RZA322" s="36"/>
      <c r="RZB322" s="36"/>
      <c r="RZC322" s="36"/>
      <c r="RZD322" s="36"/>
      <c r="RZE322" s="36"/>
      <c r="RZF322" s="36"/>
      <c r="RZG322" s="36"/>
      <c r="RZH322" s="36"/>
      <c r="RZI322" s="36"/>
      <c r="RZJ322" s="36"/>
      <c r="RZK322" s="36"/>
      <c r="RZL322" s="36"/>
      <c r="RZM322" s="36"/>
      <c r="RZN322" s="36"/>
      <c r="RZO322" s="36"/>
      <c r="RZP322" s="36"/>
      <c r="RZQ322" s="36"/>
      <c r="RZR322" s="36"/>
      <c r="RZS322" s="36"/>
      <c r="RZT322" s="36"/>
      <c r="RZU322" s="36"/>
      <c r="RZV322" s="36"/>
      <c r="RZW322" s="36"/>
      <c r="RZX322" s="36"/>
      <c r="RZY322" s="36"/>
      <c r="RZZ322" s="36"/>
      <c r="SAA322" s="36"/>
      <c r="SAB322" s="36"/>
      <c r="SAC322" s="36"/>
      <c r="SAD322" s="36"/>
      <c r="SAE322" s="36"/>
      <c r="SAF322" s="36"/>
      <c r="SAG322" s="36"/>
      <c r="SAH322" s="36"/>
      <c r="SAI322" s="36"/>
      <c r="SAJ322" s="36"/>
      <c r="SAK322" s="36"/>
      <c r="SAL322" s="36"/>
      <c r="SAM322" s="36"/>
      <c r="SAN322" s="36"/>
      <c r="SAO322" s="36"/>
      <c r="SAP322" s="36"/>
      <c r="SAQ322" s="36"/>
      <c r="SAR322" s="36"/>
      <c r="SAS322" s="36"/>
      <c r="SAT322" s="36"/>
      <c r="SAU322" s="36"/>
      <c r="SAV322" s="36"/>
      <c r="SAW322" s="36"/>
      <c r="SAX322" s="36"/>
      <c r="SAY322" s="36"/>
      <c r="SAZ322" s="36"/>
      <c r="SBA322" s="36"/>
      <c r="SBB322" s="36"/>
      <c r="SBC322" s="36"/>
      <c r="SBD322" s="36"/>
      <c r="SBE322" s="36"/>
      <c r="SBF322" s="36"/>
      <c r="SBG322" s="36"/>
      <c r="SBH322" s="36"/>
      <c r="SBI322" s="36"/>
      <c r="SBJ322" s="36"/>
      <c r="SBK322" s="36"/>
      <c r="SBL322" s="36"/>
      <c r="SBM322" s="36"/>
      <c r="SBN322" s="36"/>
      <c r="SBO322" s="36"/>
      <c r="SBP322" s="36"/>
      <c r="SBQ322" s="36"/>
      <c r="SBR322" s="36"/>
      <c r="SBS322" s="36"/>
      <c r="SBT322" s="36"/>
      <c r="SBU322" s="36"/>
      <c r="SBV322" s="36"/>
      <c r="SBW322" s="36"/>
      <c r="SBX322" s="36"/>
      <c r="SBY322" s="36"/>
      <c r="SBZ322" s="36"/>
      <c r="SCA322" s="36"/>
      <c r="SCB322" s="36"/>
      <c r="SCC322" s="36"/>
      <c r="SCD322" s="36"/>
      <c r="SCE322" s="36"/>
      <c r="SCF322" s="36"/>
      <c r="SCG322" s="36"/>
      <c r="SCH322" s="36"/>
      <c r="SCI322" s="36"/>
      <c r="SCJ322" s="36"/>
      <c r="SCK322" s="36"/>
      <c r="SCL322" s="36"/>
      <c r="SCM322" s="36"/>
      <c r="SCN322" s="36"/>
      <c r="SCO322" s="36"/>
      <c r="SCP322" s="36"/>
      <c r="SCQ322" s="36"/>
      <c r="SCR322" s="36"/>
      <c r="SCS322" s="36"/>
      <c r="SCT322" s="36"/>
      <c r="SCU322" s="36"/>
      <c r="SCV322" s="36"/>
      <c r="SCW322" s="36"/>
      <c r="SCX322" s="36"/>
      <c r="SCY322" s="36"/>
      <c r="SCZ322" s="36"/>
      <c r="SDA322" s="36"/>
      <c r="SDB322" s="36"/>
      <c r="SDC322" s="36"/>
      <c r="SDD322" s="36"/>
      <c r="SDE322" s="36"/>
      <c r="SDF322" s="36"/>
      <c r="SDG322" s="36"/>
      <c r="SDH322" s="36"/>
      <c r="SDI322" s="36"/>
      <c r="SDJ322" s="36"/>
      <c r="SDK322" s="36"/>
      <c r="SDL322" s="36"/>
      <c r="SDM322" s="36"/>
      <c r="SDN322" s="36"/>
      <c r="SDO322" s="36"/>
      <c r="SDP322" s="36"/>
      <c r="SDQ322" s="36"/>
      <c r="SDR322" s="36"/>
      <c r="SDS322" s="36"/>
      <c r="SDT322" s="36"/>
      <c r="SDU322" s="36"/>
      <c r="SDV322" s="36"/>
      <c r="SDW322" s="36"/>
      <c r="SDX322" s="36"/>
      <c r="SDY322" s="36"/>
      <c r="SDZ322" s="36"/>
      <c r="SEA322" s="36"/>
      <c r="SEB322" s="36"/>
      <c r="SEC322" s="36"/>
      <c r="SED322" s="36"/>
      <c r="SEE322" s="36"/>
      <c r="SEF322" s="36"/>
      <c r="SEG322" s="36"/>
      <c r="SEH322" s="36"/>
      <c r="SEI322" s="36"/>
      <c r="SEJ322" s="36"/>
      <c r="SEK322" s="36"/>
      <c r="SEL322" s="36"/>
      <c r="SEM322" s="36"/>
      <c r="SEN322" s="36"/>
      <c r="SEO322" s="36"/>
      <c r="SEP322" s="36"/>
      <c r="SEQ322" s="36"/>
      <c r="SER322" s="36"/>
      <c r="SES322" s="36"/>
      <c r="SET322" s="36"/>
      <c r="SEU322" s="36"/>
      <c r="SEV322" s="36"/>
      <c r="SEW322" s="36"/>
      <c r="SEX322" s="36"/>
      <c r="SEY322" s="36"/>
      <c r="SEZ322" s="36"/>
      <c r="SFA322" s="36"/>
      <c r="SFB322" s="36"/>
      <c r="SFC322" s="36"/>
      <c r="SFD322" s="36"/>
      <c r="SFE322" s="36"/>
      <c r="SFF322" s="36"/>
      <c r="SFG322" s="36"/>
      <c r="SFH322" s="36"/>
      <c r="SFI322" s="36"/>
      <c r="SFJ322" s="36"/>
      <c r="SFK322" s="36"/>
      <c r="SFL322" s="36"/>
      <c r="SFM322" s="36"/>
      <c r="SFN322" s="36"/>
      <c r="SFO322" s="36"/>
      <c r="SFP322" s="36"/>
      <c r="SFQ322" s="36"/>
      <c r="SFR322" s="36"/>
      <c r="SFS322" s="36"/>
      <c r="SFT322" s="36"/>
      <c r="SFU322" s="36"/>
      <c r="SFV322" s="36"/>
      <c r="SFW322" s="36"/>
      <c r="SFX322" s="36"/>
      <c r="SFY322" s="36"/>
      <c r="SFZ322" s="36"/>
      <c r="SGA322" s="36"/>
      <c r="SGB322" s="36"/>
      <c r="SGC322" s="36"/>
      <c r="SGD322" s="36"/>
      <c r="SGE322" s="36"/>
      <c r="SGF322" s="36"/>
      <c r="SGG322" s="36"/>
      <c r="SGH322" s="36"/>
      <c r="SGI322" s="36"/>
      <c r="SGJ322" s="36"/>
      <c r="SGK322" s="36"/>
      <c r="SGL322" s="36"/>
      <c r="SGM322" s="36"/>
      <c r="SGN322" s="36"/>
      <c r="SGO322" s="36"/>
      <c r="SGP322" s="36"/>
      <c r="SGQ322" s="36"/>
      <c r="SGR322" s="36"/>
      <c r="SGS322" s="36"/>
      <c r="SGT322" s="36"/>
      <c r="SGU322" s="36"/>
      <c r="SGV322" s="36"/>
      <c r="SGW322" s="36"/>
      <c r="SGX322" s="36"/>
      <c r="SGY322" s="36"/>
      <c r="SGZ322" s="36"/>
      <c r="SHA322" s="36"/>
      <c r="SHB322" s="36"/>
      <c r="SHC322" s="36"/>
      <c r="SHD322" s="36"/>
      <c r="SHE322" s="36"/>
      <c r="SHF322" s="36"/>
      <c r="SHG322" s="36"/>
      <c r="SHH322" s="36"/>
      <c r="SHI322" s="36"/>
      <c r="SHJ322" s="36"/>
      <c r="SHK322" s="36"/>
      <c r="SHL322" s="36"/>
      <c r="SHM322" s="36"/>
      <c r="SHN322" s="36"/>
      <c r="SHO322" s="36"/>
      <c r="SHP322" s="36"/>
      <c r="SHQ322" s="36"/>
      <c r="SHR322" s="36"/>
      <c r="SHS322" s="36"/>
      <c r="SHT322" s="36"/>
      <c r="SHU322" s="36"/>
      <c r="SHV322" s="36"/>
      <c r="SHW322" s="36"/>
      <c r="SHX322" s="36"/>
      <c r="SHY322" s="36"/>
      <c r="SHZ322" s="36"/>
      <c r="SIA322" s="36"/>
      <c r="SIB322" s="36"/>
      <c r="SIC322" s="36"/>
      <c r="SID322" s="36"/>
      <c r="SIE322" s="36"/>
      <c r="SIF322" s="36"/>
      <c r="SIG322" s="36"/>
      <c r="SIH322" s="36"/>
      <c r="SII322" s="36"/>
      <c r="SIJ322" s="36"/>
      <c r="SIK322" s="36"/>
      <c r="SIL322" s="36"/>
      <c r="SIM322" s="36"/>
      <c r="SIN322" s="36"/>
      <c r="SIO322" s="36"/>
      <c r="SIP322" s="36"/>
      <c r="SIQ322" s="36"/>
      <c r="SIR322" s="36"/>
      <c r="SIS322" s="36"/>
      <c r="SIT322" s="36"/>
      <c r="SIU322" s="36"/>
      <c r="SIV322" s="36"/>
      <c r="SIW322" s="36"/>
      <c r="SIX322" s="36"/>
      <c r="SIY322" s="36"/>
      <c r="SIZ322" s="36"/>
      <c r="SJA322" s="36"/>
      <c r="SJB322" s="36"/>
      <c r="SJC322" s="36"/>
      <c r="SJD322" s="36"/>
      <c r="SJE322" s="36"/>
      <c r="SJF322" s="36"/>
      <c r="SJG322" s="36"/>
      <c r="SJH322" s="36"/>
      <c r="SJI322" s="36"/>
      <c r="SJJ322" s="36"/>
      <c r="SJK322" s="36"/>
      <c r="SJL322" s="36"/>
      <c r="SJM322" s="36"/>
      <c r="SJN322" s="36"/>
      <c r="SJO322" s="36"/>
      <c r="SJP322" s="36"/>
      <c r="SJQ322" s="36"/>
      <c r="SJR322" s="36"/>
      <c r="SJS322" s="36"/>
      <c r="SJT322" s="36"/>
      <c r="SJU322" s="36"/>
      <c r="SJV322" s="36"/>
      <c r="SJW322" s="36"/>
      <c r="SJX322" s="36"/>
      <c r="SJY322" s="36"/>
      <c r="SJZ322" s="36"/>
      <c r="SKA322" s="36"/>
      <c r="SKB322" s="36"/>
      <c r="SKC322" s="36"/>
      <c r="SKD322" s="36"/>
      <c r="SKE322" s="36"/>
      <c r="SKF322" s="36"/>
      <c r="SKG322" s="36"/>
      <c r="SKH322" s="36"/>
      <c r="SKI322" s="36"/>
      <c r="SKJ322" s="36"/>
      <c r="SKK322" s="36"/>
      <c r="SKL322" s="36"/>
      <c r="SKM322" s="36"/>
      <c r="SKN322" s="36"/>
      <c r="SKO322" s="36"/>
      <c r="SKP322" s="36"/>
      <c r="SKQ322" s="36"/>
      <c r="SKR322" s="36"/>
      <c r="SKS322" s="36"/>
      <c r="SKT322" s="36"/>
      <c r="SKU322" s="36"/>
      <c r="SKV322" s="36"/>
      <c r="SKW322" s="36"/>
      <c r="SKX322" s="36"/>
      <c r="SKY322" s="36"/>
      <c r="SKZ322" s="36"/>
      <c r="SLA322" s="36"/>
      <c r="SLB322" s="36"/>
      <c r="SLC322" s="36"/>
      <c r="SLD322" s="36"/>
      <c r="SLE322" s="36"/>
      <c r="SLF322" s="36"/>
      <c r="SLG322" s="36"/>
      <c r="SLH322" s="36"/>
      <c r="SLI322" s="36"/>
      <c r="SLJ322" s="36"/>
      <c r="SLK322" s="36"/>
      <c r="SLL322" s="36"/>
      <c r="SLM322" s="36"/>
      <c r="SLN322" s="36"/>
      <c r="SLO322" s="36"/>
      <c r="SLP322" s="36"/>
      <c r="SLQ322" s="36"/>
      <c r="SLR322" s="36"/>
      <c r="SLS322" s="36"/>
      <c r="SLT322" s="36"/>
      <c r="SLU322" s="36"/>
      <c r="SLV322" s="36"/>
      <c r="SLW322" s="36"/>
      <c r="SLX322" s="36"/>
      <c r="SLY322" s="36"/>
      <c r="SLZ322" s="36"/>
      <c r="SMA322" s="36"/>
      <c r="SMB322" s="36"/>
      <c r="SMC322" s="36"/>
      <c r="SMD322" s="36"/>
      <c r="SME322" s="36"/>
      <c r="SMF322" s="36"/>
      <c r="SMG322" s="36"/>
      <c r="SMH322" s="36"/>
      <c r="SMI322" s="36"/>
      <c r="SMJ322" s="36"/>
      <c r="SMK322" s="36"/>
      <c r="SML322" s="36"/>
      <c r="SMM322" s="36"/>
      <c r="SMN322" s="36"/>
      <c r="SMO322" s="36"/>
      <c r="SMP322" s="36"/>
      <c r="SMQ322" s="36"/>
      <c r="SMR322" s="36"/>
      <c r="SMS322" s="36"/>
      <c r="SMT322" s="36"/>
      <c r="SMU322" s="36"/>
      <c r="SMV322" s="36"/>
      <c r="SMW322" s="36"/>
      <c r="SMX322" s="36"/>
      <c r="SMY322" s="36"/>
      <c r="SMZ322" s="36"/>
      <c r="SNA322" s="36"/>
      <c r="SNB322" s="36"/>
      <c r="SNC322" s="36"/>
      <c r="SND322" s="36"/>
      <c r="SNE322" s="36"/>
      <c r="SNF322" s="36"/>
      <c r="SNG322" s="36"/>
      <c r="SNH322" s="36"/>
      <c r="SNI322" s="36"/>
      <c r="SNJ322" s="36"/>
      <c r="SNK322" s="36"/>
      <c r="SNL322" s="36"/>
      <c r="SNM322" s="36"/>
      <c r="SNN322" s="36"/>
      <c r="SNO322" s="36"/>
      <c r="SNP322" s="36"/>
      <c r="SNQ322" s="36"/>
      <c r="SNR322" s="36"/>
      <c r="SNS322" s="36"/>
      <c r="SNT322" s="36"/>
      <c r="SNU322" s="36"/>
      <c r="SNV322" s="36"/>
      <c r="SNW322" s="36"/>
      <c r="SNX322" s="36"/>
      <c r="SNY322" s="36"/>
      <c r="SNZ322" s="36"/>
      <c r="SOA322" s="36"/>
      <c r="SOB322" s="36"/>
      <c r="SOC322" s="36"/>
      <c r="SOD322" s="36"/>
      <c r="SOE322" s="36"/>
      <c r="SOF322" s="36"/>
      <c r="SOG322" s="36"/>
      <c r="SOH322" s="36"/>
      <c r="SOI322" s="36"/>
      <c r="SOJ322" s="36"/>
      <c r="SOK322" s="36"/>
      <c r="SOL322" s="36"/>
      <c r="SOM322" s="36"/>
      <c r="SON322" s="36"/>
      <c r="SOO322" s="36"/>
      <c r="SOP322" s="36"/>
      <c r="SOQ322" s="36"/>
      <c r="SOR322" s="36"/>
      <c r="SOS322" s="36"/>
      <c r="SOT322" s="36"/>
      <c r="SOU322" s="36"/>
      <c r="SOV322" s="36"/>
      <c r="SOW322" s="36"/>
      <c r="SOX322" s="36"/>
      <c r="SOY322" s="36"/>
      <c r="SOZ322" s="36"/>
      <c r="SPA322" s="36"/>
      <c r="SPB322" s="36"/>
      <c r="SPC322" s="36"/>
      <c r="SPD322" s="36"/>
      <c r="SPE322" s="36"/>
      <c r="SPF322" s="36"/>
      <c r="SPG322" s="36"/>
      <c r="SPH322" s="36"/>
      <c r="SPI322" s="36"/>
      <c r="SPJ322" s="36"/>
      <c r="SPK322" s="36"/>
      <c r="SPL322" s="36"/>
      <c r="SPM322" s="36"/>
      <c r="SPN322" s="36"/>
      <c r="SPO322" s="36"/>
      <c r="SPP322" s="36"/>
      <c r="SPQ322" s="36"/>
      <c r="SPR322" s="36"/>
      <c r="SPS322" s="36"/>
      <c r="SPT322" s="36"/>
      <c r="SPU322" s="36"/>
      <c r="SPV322" s="36"/>
      <c r="SPW322" s="36"/>
      <c r="SPX322" s="36"/>
      <c r="SPY322" s="36"/>
      <c r="SPZ322" s="36"/>
      <c r="SQA322" s="36"/>
      <c r="SQB322" s="36"/>
      <c r="SQC322" s="36"/>
      <c r="SQD322" s="36"/>
      <c r="SQE322" s="36"/>
      <c r="SQF322" s="36"/>
      <c r="SQG322" s="36"/>
      <c r="SQH322" s="36"/>
      <c r="SQI322" s="36"/>
      <c r="SQJ322" s="36"/>
      <c r="SQK322" s="36"/>
      <c r="SQL322" s="36"/>
      <c r="SQM322" s="36"/>
      <c r="SQN322" s="36"/>
      <c r="SQO322" s="36"/>
      <c r="SQP322" s="36"/>
      <c r="SQQ322" s="36"/>
      <c r="SQR322" s="36"/>
      <c r="SQS322" s="36"/>
      <c r="SQT322" s="36"/>
      <c r="SQU322" s="36"/>
      <c r="SQV322" s="36"/>
      <c r="SQW322" s="36"/>
      <c r="SQX322" s="36"/>
      <c r="SQY322" s="36"/>
      <c r="SQZ322" s="36"/>
      <c r="SRA322" s="36"/>
      <c r="SRB322" s="36"/>
      <c r="SRC322" s="36"/>
      <c r="SRD322" s="36"/>
      <c r="SRE322" s="36"/>
      <c r="SRF322" s="36"/>
      <c r="SRG322" s="36"/>
      <c r="SRH322" s="36"/>
      <c r="SRI322" s="36"/>
      <c r="SRJ322" s="36"/>
      <c r="SRK322" s="36"/>
      <c r="SRL322" s="36"/>
      <c r="SRM322" s="36"/>
      <c r="SRN322" s="36"/>
      <c r="SRO322" s="36"/>
      <c r="SRP322" s="36"/>
      <c r="SRQ322" s="36"/>
      <c r="SRR322" s="36"/>
      <c r="SRS322" s="36"/>
      <c r="SRT322" s="36"/>
      <c r="SRU322" s="36"/>
      <c r="SRV322" s="36"/>
      <c r="SRW322" s="36"/>
      <c r="SRX322" s="36"/>
      <c r="SRY322" s="36"/>
      <c r="SRZ322" s="36"/>
      <c r="SSA322" s="36"/>
      <c r="SSB322" s="36"/>
      <c r="SSC322" s="36"/>
      <c r="SSD322" s="36"/>
      <c r="SSE322" s="36"/>
      <c r="SSF322" s="36"/>
      <c r="SSG322" s="36"/>
      <c r="SSH322" s="36"/>
      <c r="SSI322" s="36"/>
      <c r="SSJ322" s="36"/>
      <c r="SSK322" s="36"/>
      <c r="SSL322" s="36"/>
      <c r="SSM322" s="36"/>
      <c r="SSN322" s="36"/>
      <c r="SSO322" s="36"/>
      <c r="SSP322" s="36"/>
      <c r="SSQ322" s="36"/>
      <c r="SSR322" s="36"/>
      <c r="SSS322" s="36"/>
      <c r="SST322" s="36"/>
      <c r="SSU322" s="36"/>
      <c r="SSV322" s="36"/>
      <c r="SSW322" s="36"/>
      <c r="SSX322" s="36"/>
      <c r="SSY322" s="36"/>
      <c r="SSZ322" s="36"/>
      <c r="STA322" s="36"/>
      <c r="STB322" s="36"/>
      <c r="STC322" s="36"/>
      <c r="STD322" s="36"/>
      <c r="STE322" s="36"/>
      <c r="STF322" s="36"/>
      <c r="STG322" s="36"/>
      <c r="STH322" s="36"/>
      <c r="STI322" s="36"/>
      <c r="STJ322" s="36"/>
      <c r="STK322" s="36"/>
      <c r="STL322" s="36"/>
      <c r="STM322" s="36"/>
      <c r="STN322" s="36"/>
      <c r="STO322" s="36"/>
      <c r="STP322" s="36"/>
      <c r="STQ322" s="36"/>
      <c r="STR322" s="36"/>
      <c r="STS322" s="36"/>
      <c r="STT322" s="36"/>
      <c r="STU322" s="36"/>
      <c r="STV322" s="36"/>
      <c r="STW322" s="36"/>
      <c r="STX322" s="36"/>
      <c r="STY322" s="36"/>
      <c r="STZ322" s="36"/>
      <c r="SUA322" s="36"/>
      <c r="SUB322" s="36"/>
      <c r="SUC322" s="36"/>
      <c r="SUD322" s="36"/>
      <c r="SUE322" s="36"/>
      <c r="SUF322" s="36"/>
      <c r="SUG322" s="36"/>
      <c r="SUH322" s="36"/>
      <c r="SUI322" s="36"/>
      <c r="SUJ322" s="36"/>
      <c r="SUK322" s="36"/>
      <c r="SUL322" s="36"/>
      <c r="SUM322" s="36"/>
      <c r="SUN322" s="36"/>
      <c r="SUO322" s="36"/>
      <c r="SUP322" s="36"/>
      <c r="SUQ322" s="36"/>
      <c r="SUR322" s="36"/>
      <c r="SUS322" s="36"/>
      <c r="SUT322" s="36"/>
      <c r="SUU322" s="36"/>
      <c r="SUV322" s="36"/>
      <c r="SUW322" s="36"/>
      <c r="SUX322" s="36"/>
      <c r="SUY322" s="36"/>
      <c r="SUZ322" s="36"/>
      <c r="SVA322" s="36"/>
      <c r="SVB322" s="36"/>
      <c r="SVC322" s="36"/>
      <c r="SVD322" s="36"/>
      <c r="SVE322" s="36"/>
      <c r="SVF322" s="36"/>
      <c r="SVG322" s="36"/>
      <c r="SVH322" s="36"/>
      <c r="SVI322" s="36"/>
      <c r="SVJ322" s="36"/>
      <c r="SVK322" s="36"/>
      <c r="SVL322" s="36"/>
      <c r="SVM322" s="36"/>
      <c r="SVN322" s="36"/>
      <c r="SVO322" s="36"/>
      <c r="SVP322" s="36"/>
      <c r="SVQ322" s="36"/>
      <c r="SVR322" s="36"/>
      <c r="SVS322" s="36"/>
      <c r="SVT322" s="36"/>
      <c r="SVU322" s="36"/>
      <c r="SVV322" s="36"/>
      <c r="SVW322" s="36"/>
      <c r="SVX322" s="36"/>
      <c r="SVY322" s="36"/>
      <c r="SVZ322" s="36"/>
      <c r="SWA322" s="36"/>
      <c r="SWB322" s="36"/>
      <c r="SWC322" s="36"/>
      <c r="SWD322" s="36"/>
      <c r="SWE322" s="36"/>
      <c r="SWF322" s="36"/>
      <c r="SWG322" s="36"/>
      <c r="SWH322" s="36"/>
      <c r="SWI322" s="36"/>
      <c r="SWJ322" s="36"/>
      <c r="SWK322" s="36"/>
      <c r="SWL322" s="36"/>
      <c r="SWM322" s="36"/>
      <c r="SWN322" s="36"/>
      <c r="SWO322" s="36"/>
      <c r="SWP322" s="36"/>
      <c r="SWQ322" s="36"/>
      <c r="SWR322" s="36"/>
      <c r="SWS322" s="36"/>
      <c r="SWT322" s="36"/>
      <c r="SWU322" s="36"/>
      <c r="SWV322" s="36"/>
      <c r="SWW322" s="36"/>
      <c r="SWX322" s="36"/>
      <c r="SWY322" s="36"/>
      <c r="SWZ322" s="36"/>
      <c r="SXA322" s="36"/>
      <c r="SXB322" s="36"/>
      <c r="SXC322" s="36"/>
      <c r="SXD322" s="36"/>
      <c r="SXE322" s="36"/>
      <c r="SXF322" s="36"/>
      <c r="SXG322" s="36"/>
      <c r="SXH322" s="36"/>
      <c r="SXI322" s="36"/>
      <c r="SXJ322" s="36"/>
      <c r="SXK322" s="36"/>
      <c r="SXL322" s="36"/>
      <c r="SXM322" s="36"/>
      <c r="SXN322" s="36"/>
      <c r="SXO322" s="36"/>
      <c r="SXP322" s="36"/>
      <c r="SXQ322" s="36"/>
      <c r="SXR322" s="36"/>
      <c r="SXS322" s="36"/>
      <c r="SXT322" s="36"/>
      <c r="SXU322" s="36"/>
      <c r="SXV322" s="36"/>
      <c r="SXW322" s="36"/>
      <c r="SXX322" s="36"/>
      <c r="SXY322" s="36"/>
      <c r="SXZ322" s="36"/>
      <c r="SYA322" s="36"/>
      <c r="SYB322" s="36"/>
      <c r="SYC322" s="36"/>
      <c r="SYD322" s="36"/>
      <c r="SYE322" s="36"/>
      <c r="SYF322" s="36"/>
      <c r="SYG322" s="36"/>
      <c r="SYH322" s="36"/>
      <c r="SYI322" s="36"/>
      <c r="SYJ322" s="36"/>
      <c r="SYK322" s="36"/>
      <c r="SYL322" s="36"/>
      <c r="SYM322" s="36"/>
      <c r="SYN322" s="36"/>
      <c r="SYO322" s="36"/>
      <c r="SYP322" s="36"/>
      <c r="SYQ322" s="36"/>
      <c r="SYR322" s="36"/>
      <c r="SYS322" s="36"/>
      <c r="SYT322" s="36"/>
      <c r="SYU322" s="36"/>
      <c r="SYV322" s="36"/>
      <c r="SYW322" s="36"/>
      <c r="SYX322" s="36"/>
      <c r="SYY322" s="36"/>
      <c r="SYZ322" s="36"/>
      <c r="SZA322" s="36"/>
      <c r="SZB322" s="36"/>
      <c r="SZC322" s="36"/>
      <c r="SZD322" s="36"/>
      <c r="SZE322" s="36"/>
      <c r="SZF322" s="36"/>
      <c r="SZG322" s="36"/>
      <c r="SZH322" s="36"/>
      <c r="SZI322" s="36"/>
      <c r="SZJ322" s="36"/>
      <c r="SZK322" s="36"/>
      <c r="SZL322" s="36"/>
      <c r="SZM322" s="36"/>
      <c r="SZN322" s="36"/>
      <c r="SZO322" s="36"/>
      <c r="SZP322" s="36"/>
      <c r="SZQ322" s="36"/>
      <c r="SZR322" s="36"/>
      <c r="SZS322" s="36"/>
      <c r="SZT322" s="36"/>
      <c r="SZU322" s="36"/>
      <c r="SZV322" s="36"/>
      <c r="SZW322" s="36"/>
      <c r="SZX322" s="36"/>
      <c r="SZY322" s="36"/>
      <c r="SZZ322" s="36"/>
      <c r="TAA322" s="36"/>
      <c r="TAB322" s="36"/>
      <c r="TAC322" s="36"/>
      <c r="TAD322" s="36"/>
      <c r="TAE322" s="36"/>
      <c r="TAF322" s="36"/>
      <c r="TAG322" s="36"/>
      <c r="TAH322" s="36"/>
      <c r="TAI322" s="36"/>
      <c r="TAJ322" s="36"/>
      <c r="TAK322" s="36"/>
      <c r="TAL322" s="36"/>
      <c r="TAM322" s="36"/>
      <c r="TAN322" s="36"/>
      <c r="TAO322" s="36"/>
      <c r="TAP322" s="36"/>
      <c r="TAQ322" s="36"/>
      <c r="TAR322" s="36"/>
      <c r="TAS322" s="36"/>
      <c r="TAT322" s="36"/>
      <c r="TAU322" s="36"/>
      <c r="TAV322" s="36"/>
      <c r="TAW322" s="36"/>
      <c r="TAX322" s="36"/>
      <c r="TAY322" s="36"/>
      <c r="TAZ322" s="36"/>
      <c r="TBA322" s="36"/>
      <c r="TBB322" s="36"/>
      <c r="TBC322" s="36"/>
      <c r="TBD322" s="36"/>
      <c r="TBE322" s="36"/>
      <c r="TBF322" s="36"/>
      <c r="TBG322" s="36"/>
      <c r="TBH322" s="36"/>
      <c r="TBI322" s="36"/>
      <c r="TBJ322" s="36"/>
      <c r="TBK322" s="36"/>
      <c r="TBL322" s="36"/>
      <c r="TBM322" s="36"/>
      <c r="TBN322" s="36"/>
      <c r="TBO322" s="36"/>
      <c r="TBP322" s="36"/>
      <c r="TBQ322" s="36"/>
      <c r="TBR322" s="36"/>
      <c r="TBS322" s="36"/>
      <c r="TBT322" s="36"/>
      <c r="TBU322" s="36"/>
      <c r="TBV322" s="36"/>
      <c r="TBW322" s="36"/>
      <c r="TBX322" s="36"/>
      <c r="TBY322" s="36"/>
      <c r="TBZ322" s="36"/>
      <c r="TCA322" s="36"/>
      <c r="TCB322" s="36"/>
      <c r="TCC322" s="36"/>
      <c r="TCD322" s="36"/>
      <c r="TCE322" s="36"/>
      <c r="TCF322" s="36"/>
      <c r="TCG322" s="36"/>
      <c r="TCH322" s="36"/>
      <c r="TCI322" s="36"/>
      <c r="TCJ322" s="36"/>
      <c r="TCK322" s="36"/>
      <c r="TCL322" s="36"/>
      <c r="TCM322" s="36"/>
      <c r="TCN322" s="36"/>
      <c r="TCO322" s="36"/>
      <c r="TCP322" s="36"/>
      <c r="TCQ322" s="36"/>
      <c r="TCR322" s="36"/>
      <c r="TCS322" s="36"/>
      <c r="TCT322" s="36"/>
      <c r="TCU322" s="36"/>
      <c r="TCV322" s="36"/>
      <c r="TCW322" s="36"/>
      <c r="TCX322" s="36"/>
      <c r="TCY322" s="36"/>
      <c r="TCZ322" s="36"/>
      <c r="TDA322" s="36"/>
      <c r="TDB322" s="36"/>
      <c r="TDC322" s="36"/>
      <c r="TDD322" s="36"/>
      <c r="TDE322" s="36"/>
      <c r="TDF322" s="36"/>
      <c r="TDG322" s="36"/>
      <c r="TDH322" s="36"/>
      <c r="TDI322" s="36"/>
      <c r="TDJ322" s="36"/>
      <c r="TDK322" s="36"/>
      <c r="TDL322" s="36"/>
      <c r="TDM322" s="36"/>
      <c r="TDN322" s="36"/>
      <c r="TDO322" s="36"/>
      <c r="TDP322" s="36"/>
      <c r="TDQ322" s="36"/>
      <c r="TDR322" s="36"/>
      <c r="TDS322" s="36"/>
      <c r="TDT322" s="36"/>
      <c r="TDU322" s="36"/>
      <c r="TDV322" s="36"/>
      <c r="TDW322" s="36"/>
      <c r="TDX322" s="36"/>
      <c r="TDY322" s="36"/>
      <c r="TDZ322" s="36"/>
      <c r="TEA322" s="36"/>
      <c r="TEB322" s="36"/>
      <c r="TEC322" s="36"/>
      <c r="TED322" s="36"/>
      <c r="TEE322" s="36"/>
      <c r="TEF322" s="36"/>
      <c r="TEG322" s="36"/>
      <c r="TEH322" s="36"/>
      <c r="TEI322" s="36"/>
      <c r="TEJ322" s="36"/>
      <c r="TEK322" s="36"/>
      <c r="TEL322" s="36"/>
      <c r="TEM322" s="36"/>
      <c r="TEN322" s="36"/>
      <c r="TEO322" s="36"/>
      <c r="TEP322" s="36"/>
      <c r="TEQ322" s="36"/>
      <c r="TER322" s="36"/>
      <c r="TES322" s="36"/>
      <c r="TET322" s="36"/>
      <c r="TEU322" s="36"/>
      <c r="TEV322" s="36"/>
      <c r="TEW322" s="36"/>
      <c r="TEX322" s="36"/>
      <c r="TEY322" s="36"/>
      <c r="TEZ322" s="36"/>
      <c r="TFA322" s="36"/>
      <c r="TFB322" s="36"/>
      <c r="TFC322" s="36"/>
      <c r="TFD322" s="36"/>
      <c r="TFE322" s="36"/>
      <c r="TFF322" s="36"/>
      <c r="TFG322" s="36"/>
      <c r="TFH322" s="36"/>
      <c r="TFI322" s="36"/>
      <c r="TFJ322" s="36"/>
      <c r="TFK322" s="36"/>
      <c r="TFL322" s="36"/>
      <c r="TFM322" s="36"/>
      <c r="TFN322" s="36"/>
      <c r="TFO322" s="36"/>
      <c r="TFP322" s="36"/>
      <c r="TFQ322" s="36"/>
      <c r="TFR322" s="36"/>
      <c r="TFS322" s="36"/>
      <c r="TFT322" s="36"/>
      <c r="TFU322" s="36"/>
      <c r="TFV322" s="36"/>
      <c r="TFW322" s="36"/>
      <c r="TFX322" s="36"/>
      <c r="TFY322" s="36"/>
      <c r="TFZ322" s="36"/>
      <c r="TGA322" s="36"/>
      <c r="TGB322" s="36"/>
      <c r="TGC322" s="36"/>
      <c r="TGD322" s="36"/>
      <c r="TGE322" s="36"/>
      <c r="TGF322" s="36"/>
      <c r="TGG322" s="36"/>
      <c r="TGH322" s="36"/>
      <c r="TGI322" s="36"/>
      <c r="TGJ322" s="36"/>
      <c r="TGK322" s="36"/>
      <c r="TGL322" s="36"/>
      <c r="TGM322" s="36"/>
      <c r="TGN322" s="36"/>
      <c r="TGO322" s="36"/>
      <c r="TGP322" s="36"/>
      <c r="TGQ322" s="36"/>
      <c r="TGR322" s="36"/>
      <c r="TGS322" s="36"/>
      <c r="TGT322" s="36"/>
      <c r="TGU322" s="36"/>
      <c r="TGV322" s="36"/>
      <c r="TGW322" s="36"/>
      <c r="TGX322" s="36"/>
      <c r="TGY322" s="36"/>
      <c r="TGZ322" s="36"/>
      <c r="THA322" s="36"/>
      <c r="THB322" s="36"/>
      <c r="THC322" s="36"/>
      <c r="THD322" s="36"/>
      <c r="THE322" s="36"/>
      <c r="THF322" s="36"/>
      <c r="THG322" s="36"/>
      <c r="THH322" s="36"/>
      <c r="THI322" s="36"/>
      <c r="THJ322" s="36"/>
      <c r="THK322" s="36"/>
      <c r="THL322" s="36"/>
      <c r="THM322" s="36"/>
      <c r="THN322" s="36"/>
      <c r="THO322" s="36"/>
      <c r="THP322" s="36"/>
      <c r="THQ322" s="36"/>
      <c r="THR322" s="36"/>
      <c r="THS322" s="36"/>
      <c r="THT322" s="36"/>
      <c r="THU322" s="36"/>
      <c r="THV322" s="36"/>
      <c r="THW322" s="36"/>
      <c r="THX322" s="36"/>
      <c r="THY322" s="36"/>
      <c r="THZ322" s="36"/>
      <c r="TIA322" s="36"/>
      <c r="TIB322" s="36"/>
      <c r="TIC322" s="36"/>
      <c r="TID322" s="36"/>
      <c r="TIE322" s="36"/>
      <c r="TIF322" s="36"/>
      <c r="TIG322" s="36"/>
      <c r="TIH322" s="36"/>
      <c r="TII322" s="36"/>
      <c r="TIJ322" s="36"/>
      <c r="TIK322" s="36"/>
      <c r="TIL322" s="36"/>
      <c r="TIM322" s="36"/>
      <c r="TIN322" s="36"/>
      <c r="TIO322" s="36"/>
      <c r="TIP322" s="36"/>
      <c r="TIQ322" s="36"/>
      <c r="TIR322" s="36"/>
      <c r="TIS322" s="36"/>
      <c r="TIT322" s="36"/>
      <c r="TIU322" s="36"/>
      <c r="TIV322" s="36"/>
      <c r="TIW322" s="36"/>
      <c r="TIX322" s="36"/>
      <c r="TIY322" s="36"/>
      <c r="TIZ322" s="36"/>
      <c r="TJA322" s="36"/>
      <c r="TJB322" s="36"/>
      <c r="TJC322" s="36"/>
      <c r="TJD322" s="36"/>
      <c r="TJE322" s="36"/>
      <c r="TJF322" s="36"/>
      <c r="TJG322" s="36"/>
      <c r="TJH322" s="36"/>
      <c r="TJI322" s="36"/>
      <c r="TJJ322" s="36"/>
      <c r="TJK322" s="36"/>
      <c r="TJL322" s="36"/>
      <c r="TJM322" s="36"/>
      <c r="TJN322" s="36"/>
      <c r="TJO322" s="36"/>
      <c r="TJP322" s="36"/>
      <c r="TJQ322" s="36"/>
      <c r="TJR322" s="36"/>
      <c r="TJS322" s="36"/>
      <c r="TJT322" s="36"/>
      <c r="TJU322" s="36"/>
      <c r="TJV322" s="36"/>
      <c r="TJW322" s="36"/>
      <c r="TJX322" s="36"/>
      <c r="TJY322" s="36"/>
      <c r="TJZ322" s="36"/>
      <c r="TKA322" s="36"/>
      <c r="TKB322" s="36"/>
      <c r="TKC322" s="36"/>
      <c r="TKD322" s="36"/>
      <c r="TKE322" s="36"/>
      <c r="TKF322" s="36"/>
      <c r="TKG322" s="36"/>
      <c r="TKH322" s="36"/>
      <c r="TKI322" s="36"/>
      <c r="TKJ322" s="36"/>
      <c r="TKK322" s="36"/>
      <c r="TKL322" s="36"/>
      <c r="TKM322" s="36"/>
      <c r="TKN322" s="36"/>
      <c r="TKO322" s="36"/>
      <c r="TKP322" s="36"/>
      <c r="TKQ322" s="36"/>
      <c r="TKR322" s="36"/>
      <c r="TKS322" s="36"/>
      <c r="TKT322" s="36"/>
      <c r="TKU322" s="36"/>
      <c r="TKV322" s="36"/>
      <c r="TKW322" s="36"/>
      <c r="TKX322" s="36"/>
      <c r="TKY322" s="36"/>
      <c r="TKZ322" s="36"/>
      <c r="TLA322" s="36"/>
      <c r="TLB322" s="36"/>
      <c r="TLC322" s="36"/>
      <c r="TLD322" s="36"/>
      <c r="TLE322" s="36"/>
      <c r="TLF322" s="36"/>
      <c r="TLG322" s="36"/>
      <c r="TLH322" s="36"/>
      <c r="TLI322" s="36"/>
      <c r="TLJ322" s="36"/>
      <c r="TLK322" s="36"/>
      <c r="TLL322" s="36"/>
      <c r="TLM322" s="36"/>
      <c r="TLN322" s="36"/>
      <c r="TLO322" s="36"/>
      <c r="TLP322" s="36"/>
      <c r="TLQ322" s="36"/>
      <c r="TLR322" s="36"/>
      <c r="TLS322" s="36"/>
      <c r="TLT322" s="36"/>
      <c r="TLU322" s="36"/>
      <c r="TLV322" s="36"/>
      <c r="TLW322" s="36"/>
      <c r="TLX322" s="36"/>
      <c r="TLY322" s="36"/>
      <c r="TLZ322" s="36"/>
      <c r="TMA322" s="36"/>
      <c r="TMB322" s="36"/>
      <c r="TMC322" s="36"/>
      <c r="TMD322" s="36"/>
      <c r="TME322" s="36"/>
      <c r="TMF322" s="36"/>
      <c r="TMG322" s="36"/>
      <c r="TMH322" s="36"/>
      <c r="TMI322" s="36"/>
      <c r="TMJ322" s="36"/>
      <c r="TMK322" s="36"/>
      <c r="TML322" s="36"/>
      <c r="TMM322" s="36"/>
      <c r="TMN322" s="36"/>
      <c r="TMO322" s="36"/>
      <c r="TMP322" s="36"/>
      <c r="TMQ322" s="36"/>
      <c r="TMR322" s="36"/>
      <c r="TMS322" s="36"/>
      <c r="TMT322" s="36"/>
      <c r="TMU322" s="36"/>
      <c r="TMV322" s="36"/>
      <c r="TMW322" s="36"/>
      <c r="TMX322" s="36"/>
      <c r="TMY322" s="36"/>
      <c r="TMZ322" s="36"/>
      <c r="TNA322" s="36"/>
      <c r="TNB322" s="36"/>
      <c r="TNC322" s="36"/>
      <c r="TND322" s="36"/>
      <c r="TNE322" s="36"/>
      <c r="TNF322" s="36"/>
      <c r="TNG322" s="36"/>
      <c r="TNH322" s="36"/>
      <c r="TNI322" s="36"/>
      <c r="TNJ322" s="36"/>
      <c r="TNK322" s="36"/>
      <c r="TNL322" s="36"/>
      <c r="TNM322" s="36"/>
      <c r="TNN322" s="36"/>
      <c r="TNO322" s="36"/>
      <c r="TNP322" s="36"/>
      <c r="TNQ322" s="36"/>
      <c r="TNR322" s="36"/>
      <c r="TNS322" s="36"/>
      <c r="TNT322" s="36"/>
      <c r="TNU322" s="36"/>
      <c r="TNV322" s="36"/>
      <c r="TNW322" s="36"/>
      <c r="TNX322" s="36"/>
      <c r="TNY322" s="36"/>
      <c r="TNZ322" s="36"/>
      <c r="TOA322" s="36"/>
      <c r="TOB322" s="36"/>
      <c r="TOC322" s="36"/>
      <c r="TOD322" s="36"/>
      <c r="TOE322" s="36"/>
      <c r="TOF322" s="36"/>
      <c r="TOG322" s="36"/>
      <c r="TOH322" s="36"/>
      <c r="TOI322" s="36"/>
      <c r="TOJ322" s="36"/>
      <c r="TOK322" s="36"/>
      <c r="TOL322" s="36"/>
      <c r="TOM322" s="36"/>
      <c r="TON322" s="36"/>
      <c r="TOO322" s="36"/>
      <c r="TOP322" s="36"/>
      <c r="TOQ322" s="36"/>
      <c r="TOR322" s="36"/>
      <c r="TOS322" s="36"/>
      <c r="TOT322" s="36"/>
      <c r="TOU322" s="36"/>
      <c r="TOV322" s="36"/>
      <c r="TOW322" s="36"/>
      <c r="TOX322" s="36"/>
      <c r="TOY322" s="36"/>
      <c r="TOZ322" s="36"/>
      <c r="TPA322" s="36"/>
      <c r="TPB322" s="36"/>
      <c r="TPC322" s="36"/>
      <c r="TPD322" s="36"/>
      <c r="TPE322" s="36"/>
      <c r="TPF322" s="36"/>
      <c r="TPG322" s="36"/>
      <c r="TPH322" s="36"/>
      <c r="TPI322" s="36"/>
      <c r="TPJ322" s="36"/>
      <c r="TPK322" s="36"/>
      <c r="TPL322" s="36"/>
      <c r="TPM322" s="36"/>
      <c r="TPN322" s="36"/>
      <c r="TPO322" s="36"/>
      <c r="TPP322" s="36"/>
      <c r="TPQ322" s="36"/>
      <c r="TPR322" s="36"/>
      <c r="TPS322" s="36"/>
      <c r="TPT322" s="36"/>
      <c r="TPU322" s="36"/>
      <c r="TPV322" s="36"/>
      <c r="TPW322" s="36"/>
      <c r="TPX322" s="36"/>
      <c r="TPY322" s="36"/>
      <c r="TPZ322" s="36"/>
      <c r="TQA322" s="36"/>
      <c r="TQB322" s="36"/>
      <c r="TQC322" s="36"/>
      <c r="TQD322" s="36"/>
      <c r="TQE322" s="36"/>
      <c r="TQF322" s="36"/>
      <c r="TQG322" s="36"/>
      <c r="TQH322" s="36"/>
      <c r="TQI322" s="36"/>
      <c r="TQJ322" s="36"/>
      <c r="TQK322" s="36"/>
      <c r="TQL322" s="36"/>
      <c r="TQM322" s="36"/>
      <c r="TQN322" s="36"/>
      <c r="TQO322" s="36"/>
      <c r="TQP322" s="36"/>
      <c r="TQQ322" s="36"/>
      <c r="TQR322" s="36"/>
      <c r="TQS322" s="36"/>
      <c r="TQT322" s="36"/>
      <c r="TQU322" s="36"/>
      <c r="TQV322" s="36"/>
      <c r="TQW322" s="36"/>
      <c r="TQX322" s="36"/>
      <c r="TQY322" s="36"/>
      <c r="TQZ322" s="36"/>
      <c r="TRA322" s="36"/>
      <c r="TRB322" s="36"/>
      <c r="TRC322" s="36"/>
      <c r="TRD322" s="36"/>
      <c r="TRE322" s="36"/>
      <c r="TRF322" s="36"/>
      <c r="TRG322" s="36"/>
      <c r="TRH322" s="36"/>
      <c r="TRI322" s="36"/>
      <c r="TRJ322" s="36"/>
      <c r="TRK322" s="36"/>
      <c r="TRL322" s="36"/>
      <c r="TRM322" s="36"/>
      <c r="TRN322" s="36"/>
      <c r="TRO322" s="36"/>
      <c r="TRP322" s="36"/>
      <c r="TRQ322" s="36"/>
      <c r="TRR322" s="36"/>
      <c r="TRS322" s="36"/>
      <c r="TRT322" s="36"/>
      <c r="TRU322" s="36"/>
      <c r="TRV322" s="36"/>
      <c r="TRW322" s="36"/>
      <c r="TRX322" s="36"/>
      <c r="TRY322" s="36"/>
      <c r="TRZ322" s="36"/>
      <c r="TSA322" s="36"/>
      <c r="TSB322" s="36"/>
      <c r="TSC322" s="36"/>
      <c r="TSD322" s="36"/>
      <c r="TSE322" s="36"/>
      <c r="TSF322" s="36"/>
      <c r="TSG322" s="36"/>
      <c r="TSH322" s="36"/>
      <c r="TSI322" s="36"/>
      <c r="TSJ322" s="36"/>
      <c r="TSK322" s="36"/>
      <c r="TSL322" s="36"/>
      <c r="TSM322" s="36"/>
      <c r="TSN322" s="36"/>
      <c r="TSO322" s="36"/>
      <c r="TSP322" s="36"/>
      <c r="TSQ322" s="36"/>
      <c r="TSR322" s="36"/>
      <c r="TSS322" s="36"/>
      <c r="TST322" s="36"/>
      <c r="TSU322" s="36"/>
      <c r="TSV322" s="36"/>
      <c r="TSW322" s="36"/>
      <c r="TSX322" s="36"/>
      <c r="TSY322" s="36"/>
      <c r="TSZ322" s="36"/>
      <c r="TTA322" s="36"/>
      <c r="TTB322" s="36"/>
      <c r="TTC322" s="36"/>
      <c r="TTD322" s="36"/>
      <c r="TTE322" s="36"/>
      <c r="TTF322" s="36"/>
      <c r="TTG322" s="36"/>
      <c r="TTH322" s="36"/>
      <c r="TTI322" s="36"/>
      <c r="TTJ322" s="36"/>
      <c r="TTK322" s="36"/>
      <c r="TTL322" s="36"/>
      <c r="TTM322" s="36"/>
      <c r="TTN322" s="36"/>
      <c r="TTO322" s="36"/>
      <c r="TTP322" s="36"/>
      <c r="TTQ322" s="36"/>
      <c r="TTR322" s="36"/>
      <c r="TTS322" s="36"/>
      <c r="TTT322" s="36"/>
      <c r="TTU322" s="36"/>
      <c r="TTV322" s="36"/>
      <c r="TTW322" s="36"/>
      <c r="TTX322" s="36"/>
      <c r="TTY322" s="36"/>
      <c r="TTZ322" s="36"/>
      <c r="TUA322" s="36"/>
      <c r="TUB322" s="36"/>
      <c r="TUC322" s="36"/>
      <c r="TUD322" s="36"/>
      <c r="TUE322" s="36"/>
      <c r="TUF322" s="36"/>
      <c r="TUG322" s="36"/>
      <c r="TUH322" s="36"/>
      <c r="TUI322" s="36"/>
      <c r="TUJ322" s="36"/>
      <c r="TUK322" s="36"/>
      <c r="TUL322" s="36"/>
      <c r="TUM322" s="36"/>
      <c r="TUN322" s="36"/>
      <c r="TUO322" s="36"/>
      <c r="TUP322" s="36"/>
      <c r="TUQ322" s="36"/>
      <c r="TUR322" s="36"/>
      <c r="TUS322" s="36"/>
      <c r="TUT322" s="36"/>
      <c r="TUU322" s="36"/>
      <c r="TUV322" s="36"/>
      <c r="TUW322" s="36"/>
      <c r="TUX322" s="36"/>
      <c r="TUY322" s="36"/>
      <c r="TUZ322" s="36"/>
      <c r="TVA322" s="36"/>
      <c r="TVB322" s="36"/>
      <c r="TVC322" s="36"/>
      <c r="TVD322" s="36"/>
      <c r="TVE322" s="36"/>
      <c r="TVF322" s="36"/>
      <c r="TVG322" s="36"/>
      <c r="TVH322" s="36"/>
      <c r="TVI322" s="36"/>
      <c r="TVJ322" s="36"/>
      <c r="TVK322" s="36"/>
      <c r="TVL322" s="36"/>
      <c r="TVM322" s="36"/>
      <c r="TVN322" s="36"/>
      <c r="TVO322" s="36"/>
      <c r="TVP322" s="36"/>
      <c r="TVQ322" s="36"/>
      <c r="TVR322" s="36"/>
      <c r="TVS322" s="36"/>
      <c r="TVT322" s="36"/>
      <c r="TVU322" s="36"/>
      <c r="TVV322" s="36"/>
      <c r="TVW322" s="36"/>
      <c r="TVX322" s="36"/>
      <c r="TVY322" s="36"/>
      <c r="TVZ322" s="36"/>
      <c r="TWA322" s="36"/>
      <c r="TWB322" s="36"/>
      <c r="TWC322" s="36"/>
      <c r="TWD322" s="36"/>
      <c r="TWE322" s="36"/>
      <c r="TWF322" s="36"/>
      <c r="TWG322" s="36"/>
      <c r="TWH322" s="36"/>
      <c r="TWI322" s="36"/>
      <c r="TWJ322" s="36"/>
      <c r="TWK322" s="36"/>
      <c r="TWL322" s="36"/>
      <c r="TWM322" s="36"/>
      <c r="TWN322" s="36"/>
      <c r="TWO322" s="36"/>
      <c r="TWP322" s="36"/>
      <c r="TWQ322" s="36"/>
      <c r="TWR322" s="36"/>
      <c r="TWS322" s="36"/>
      <c r="TWT322" s="36"/>
      <c r="TWU322" s="36"/>
      <c r="TWV322" s="36"/>
      <c r="TWW322" s="36"/>
      <c r="TWX322" s="36"/>
      <c r="TWY322" s="36"/>
      <c r="TWZ322" s="36"/>
      <c r="TXA322" s="36"/>
      <c r="TXB322" s="36"/>
      <c r="TXC322" s="36"/>
      <c r="TXD322" s="36"/>
      <c r="TXE322" s="36"/>
      <c r="TXF322" s="36"/>
      <c r="TXG322" s="36"/>
      <c r="TXH322" s="36"/>
      <c r="TXI322" s="36"/>
      <c r="TXJ322" s="36"/>
      <c r="TXK322" s="36"/>
      <c r="TXL322" s="36"/>
      <c r="TXM322" s="36"/>
      <c r="TXN322" s="36"/>
      <c r="TXO322" s="36"/>
      <c r="TXP322" s="36"/>
      <c r="TXQ322" s="36"/>
      <c r="TXR322" s="36"/>
      <c r="TXS322" s="36"/>
      <c r="TXT322" s="36"/>
      <c r="TXU322" s="36"/>
      <c r="TXV322" s="36"/>
      <c r="TXW322" s="36"/>
      <c r="TXX322" s="36"/>
      <c r="TXY322" s="36"/>
      <c r="TXZ322" s="36"/>
      <c r="TYA322" s="36"/>
      <c r="TYB322" s="36"/>
      <c r="TYC322" s="36"/>
      <c r="TYD322" s="36"/>
      <c r="TYE322" s="36"/>
      <c r="TYF322" s="36"/>
      <c r="TYG322" s="36"/>
      <c r="TYH322" s="36"/>
      <c r="TYI322" s="36"/>
      <c r="TYJ322" s="36"/>
      <c r="TYK322" s="36"/>
      <c r="TYL322" s="36"/>
      <c r="TYM322" s="36"/>
      <c r="TYN322" s="36"/>
      <c r="TYO322" s="36"/>
      <c r="TYP322" s="36"/>
      <c r="TYQ322" s="36"/>
      <c r="TYR322" s="36"/>
      <c r="TYS322" s="36"/>
      <c r="TYT322" s="36"/>
      <c r="TYU322" s="36"/>
      <c r="TYV322" s="36"/>
      <c r="TYW322" s="36"/>
      <c r="TYX322" s="36"/>
      <c r="TYY322" s="36"/>
      <c r="TYZ322" s="36"/>
      <c r="TZA322" s="36"/>
      <c r="TZB322" s="36"/>
      <c r="TZC322" s="36"/>
      <c r="TZD322" s="36"/>
      <c r="TZE322" s="36"/>
      <c r="TZF322" s="36"/>
      <c r="TZG322" s="36"/>
      <c r="TZH322" s="36"/>
      <c r="TZI322" s="36"/>
      <c r="TZJ322" s="36"/>
      <c r="TZK322" s="36"/>
      <c r="TZL322" s="36"/>
      <c r="TZM322" s="36"/>
      <c r="TZN322" s="36"/>
      <c r="TZO322" s="36"/>
      <c r="TZP322" s="36"/>
      <c r="TZQ322" s="36"/>
      <c r="TZR322" s="36"/>
      <c r="TZS322" s="36"/>
      <c r="TZT322" s="36"/>
      <c r="TZU322" s="36"/>
      <c r="TZV322" s="36"/>
      <c r="TZW322" s="36"/>
      <c r="TZX322" s="36"/>
      <c r="TZY322" s="36"/>
      <c r="TZZ322" s="36"/>
      <c r="UAA322" s="36"/>
      <c r="UAB322" s="36"/>
      <c r="UAC322" s="36"/>
      <c r="UAD322" s="36"/>
      <c r="UAE322" s="36"/>
      <c r="UAF322" s="36"/>
      <c r="UAG322" s="36"/>
      <c r="UAH322" s="36"/>
      <c r="UAI322" s="36"/>
      <c r="UAJ322" s="36"/>
      <c r="UAK322" s="36"/>
      <c r="UAL322" s="36"/>
      <c r="UAM322" s="36"/>
      <c r="UAN322" s="36"/>
      <c r="UAO322" s="36"/>
      <c r="UAP322" s="36"/>
      <c r="UAQ322" s="36"/>
      <c r="UAR322" s="36"/>
      <c r="UAS322" s="36"/>
      <c r="UAT322" s="36"/>
      <c r="UAU322" s="36"/>
      <c r="UAV322" s="36"/>
      <c r="UAW322" s="36"/>
      <c r="UAX322" s="36"/>
      <c r="UAY322" s="36"/>
      <c r="UAZ322" s="36"/>
      <c r="UBA322" s="36"/>
      <c r="UBB322" s="36"/>
      <c r="UBC322" s="36"/>
      <c r="UBD322" s="36"/>
      <c r="UBE322" s="36"/>
      <c r="UBF322" s="36"/>
      <c r="UBG322" s="36"/>
      <c r="UBH322" s="36"/>
      <c r="UBI322" s="36"/>
      <c r="UBJ322" s="36"/>
      <c r="UBK322" s="36"/>
      <c r="UBL322" s="36"/>
      <c r="UBM322" s="36"/>
      <c r="UBN322" s="36"/>
      <c r="UBO322" s="36"/>
      <c r="UBP322" s="36"/>
      <c r="UBQ322" s="36"/>
      <c r="UBR322" s="36"/>
      <c r="UBS322" s="36"/>
      <c r="UBT322" s="36"/>
      <c r="UBU322" s="36"/>
      <c r="UBV322" s="36"/>
      <c r="UBW322" s="36"/>
      <c r="UBX322" s="36"/>
      <c r="UBY322" s="36"/>
      <c r="UBZ322" s="36"/>
      <c r="UCA322" s="36"/>
      <c r="UCB322" s="36"/>
      <c r="UCC322" s="36"/>
      <c r="UCD322" s="36"/>
      <c r="UCE322" s="36"/>
      <c r="UCF322" s="36"/>
      <c r="UCG322" s="36"/>
      <c r="UCH322" s="36"/>
      <c r="UCI322" s="36"/>
      <c r="UCJ322" s="36"/>
      <c r="UCK322" s="36"/>
      <c r="UCL322" s="36"/>
      <c r="UCM322" s="36"/>
      <c r="UCN322" s="36"/>
      <c r="UCO322" s="36"/>
      <c r="UCP322" s="36"/>
      <c r="UCQ322" s="36"/>
      <c r="UCR322" s="36"/>
      <c r="UCS322" s="36"/>
      <c r="UCT322" s="36"/>
      <c r="UCU322" s="36"/>
      <c r="UCV322" s="36"/>
      <c r="UCW322" s="36"/>
      <c r="UCX322" s="36"/>
      <c r="UCY322" s="36"/>
      <c r="UCZ322" s="36"/>
      <c r="UDA322" s="36"/>
      <c r="UDB322" s="36"/>
      <c r="UDC322" s="36"/>
      <c r="UDD322" s="36"/>
      <c r="UDE322" s="36"/>
      <c r="UDF322" s="36"/>
      <c r="UDG322" s="36"/>
      <c r="UDH322" s="36"/>
      <c r="UDI322" s="36"/>
      <c r="UDJ322" s="36"/>
      <c r="UDK322" s="36"/>
      <c r="UDL322" s="36"/>
      <c r="UDM322" s="36"/>
      <c r="UDN322" s="36"/>
      <c r="UDO322" s="36"/>
      <c r="UDP322" s="36"/>
      <c r="UDQ322" s="36"/>
      <c r="UDR322" s="36"/>
      <c r="UDS322" s="36"/>
      <c r="UDT322" s="36"/>
      <c r="UDU322" s="36"/>
      <c r="UDV322" s="36"/>
      <c r="UDW322" s="36"/>
      <c r="UDX322" s="36"/>
      <c r="UDY322" s="36"/>
      <c r="UDZ322" s="36"/>
      <c r="UEA322" s="36"/>
      <c r="UEB322" s="36"/>
      <c r="UEC322" s="36"/>
      <c r="UED322" s="36"/>
      <c r="UEE322" s="36"/>
      <c r="UEF322" s="36"/>
      <c r="UEG322" s="36"/>
      <c r="UEH322" s="36"/>
      <c r="UEI322" s="36"/>
      <c r="UEJ322" s="36"/>
      <c r="UEK322" s="36"/>
      <c r="UEL322" s="36"/>
      <c r="UEM322" s="36"/>
      <c r="UEN322" s="36"/>
      <c r="UEO322" s="36"/>
      <c r="UEP322" s="36"/>
      <c r="UEQ322" s="36"/>
      <c r="UER322" s="36"/>
      <c r="UES322" s="36"/>
      <c r="UET322" s="36"/>
      <c r="UEU322" s="36"/>
      <c r="UEV322" s="36"/>
      <c r="UEW322" s="36"/>
      <c r="UEX322" s="36"/>
      <c r="UEY322" s="36"/>
      <c r="UEZ322" s="36"/>
      <c r="UFA322" s="36"/>
      <c r="UFB322" s="36"/>
      <c r="UFC322" s="36"/>
      <c r="UFD322" s="36"/>
      <c r="UFE322" s="36"/>
      <c r="UFF322" s="36"/>
      <c r="UFG322" s="36"/>
      <c r="UFH322" s="36"/>
      <c r="UFI322" s="36"/>
      <c r="UFJ322" s="36"/>
      <c r="UFK322" s="36"/>
      <c r="UFL322" s="36"/>
      <c r="UFM322" s="36"/>
      <c r="UFN322" s="36"/>
      <c r="UFO322" s="36"/>
      <c r="UFP322" s="36"/>
      <c r="UFQ322" s="36"/>
      <c r="UFR322" s="36"/>
      <c r="UFS322" s="36"/>
      <c r="UFT322" s="36"/>
      <c r="UFU322" s="36"/>
      <c r="UFV322" s="36"/>
      <c r="UFW322" s="36"/>
      <c r="UFX322" s="36"/>
      <c r="UFY322" s="36"/>
      <c r="UFZ322" s="36"/>
      <c r="UGA322" s="36"/>
      <c r="UGB322" s="36"/>
      <c r="UGC322" s="36"/>
      <c r="UGD322" s="36"/>
      <c r="UGE322" s="36"/>
      <c r="UGF322" s="36"/>
      <c r="UGG322" s="36"/>
      <c r="UGH322" s="36"/>
      <c r="UGI322" s="36"/>
      <c r="UGJ322" s="36"/>
      <c r="UGK322" s="36"/>
      <c r="UGL322" s="36"/>
      <c r="UGM322" s="36"/>
      <c r="UGN322" s="36"/>
      <c r="UGO322" s="36"/>
      <c r="UGP322" s="36"/>
      <c r="UGQ322" s="36"/>
      <c r="UGR322" s="36"/>
      <c r="UGS322" s="36"/>
      <c r="UGT322" s="36"/>
      <c r="UGU322" s="36"/>
      <c r="UGV322" s="36"/>
      <c r="UGW322" s="36"/>
      <c r="UGX322" s="36"/>
      <c r="UGY322" s="36"/>
      <c r="UGZ322" s="36"/>
      <c r="UHA322" s="36"/>
      <c r="UHB322" s="36"/>
      <c r="UHC322" s="36"/>
      <c r="UHD322" s="36"/>
      <c r="UHE322" s="36"/>
      <c r="UHF322" s="36"/>
      <c r="UHG322" s="36"/>
      <c r="UHH322" s="36"/>
      <c r="UHI322" s="36"/>
      <c r="UHJ322" s="36"/>
      <c r="UHK322" s="36"/>
      <c r="UHL322" s="36"/>
      <c r="UHM322" s="36"/>
      <c r="UHN322" s="36"/>
      <c r="UHO322" s="36"/>
      <c r="UHP322" s="36"/>
      <c r="UHQ322" s="36"/>
      <c r="UHR322" s="36"/>
      <c r="UHS322" s="36"/>
      <c r="UHT322" s="36"/>
      <c r="UHU322" s="36"/>
      <c r="UHV322" s="36"/>
      <c r="UHW322" s="36"/>
      <c r="UHX322" s="36"/>
      <c r="UHY322" s="36"/>
      <c r="UHZ322" s="36"/>
      <c r="UIA322" s="36"/>
      <c r="UIB322" s="36"/>
      <c r="UIC322" s="36"/>
      <c r="UID322" s="36"/>
      <c r="UIE322" s="36"/>
      <c r="UIF322" s="36"/>
      <c r="UIG322" s="36"/>
      <c r="UIH322" s="36"/>
      <c r="UII322" s="36"/>
      <c r="UIJ322" s="36"/>
      <c r="UIK322" s="36"/>
      <c r="UIL322" s="36"/>
      <c r="UIM322" s="36"/>
      <c r="UIN322" s="36"/>
      <c r="UIO322" s="36"/>
      <c r="UIP322" s="36"/>
      <c r="UIQ322" s="36"/>
      <c r="UIR322" s="36"/>
      <c r="UIS322" s="36"/>
      <c r="UIT322" s="36"/>
      <c r="UIU322" s="36"/>
      <c r="UIV322" s="36"/>
      <c r="UIW322" s="36"/>
      <c r="UIX322" s="36"/>
      <c r="UIY322" s="36"/>
      <c r="UIZ322" s="36"/>
      <c r="UJA322" s="36"/>
      <c r="UJB322" s="36"/>
      <c r="UJC322" s="36"/>
      <c r="UJD322" s="36"/>
      <c r="UJE322" s="36"/>
      <c r="UJF322" s="36"/>
      <c r="UJG322" s="36"/>
      <c r="UJH322" s="36"/>
      <c r="UJI322" s="36"/>
      <c r="UJJ322" s="36"/>
      <c r="UJK322" s="36"/>
      <c r="UJL322" s="36"/>
      <c r="UJM322" s="36"/>
      <c r="UJN322" s="36"/>
      <c r="UJO322" s="36"/>
      <c r="UJP322" s="36"/>
      <c r="UJQ322" s="36"/>
      <c r="UJR322" s="36"/>
      <c r="UJS322" s="36"/>
      <c r="UJT322" s="36"/>
      <c r="UJU322" s="36"/>
      <c r="UJV322" s="36"/>
      <c r="UJW322" s="36"/>
      <c r="UJX322" s="36"/>
      <c r="UJY322" s="36"/>
      <c r="UJZ322" s="36"/>
      <c r="UKA322" s="36"/>
      <c r="UKB322" s="36"/>
      <c r="UKC322" s="36"/>
      <c r="UKD322" s="36"/>
      <c r="UKE322" s="36"/>
      <c r="UKF322" s="36"/>
      <c r="UKG322" s="36"/>
      <c r="UKH322" s="36"/>
      <c r="UKI322" s="36"/>
      <c r="UKJ322" s="36"/>
      <c r="UKK322" s="36"/>
      <c r="UKL322" s="36"/>
      <c r="UKM322" s="36"/>
      <c r="UKN322" s="36"/>
      <c r="UKO322" s="36"/>
      <c r="UKP322" s="36"/>
      <c r="UKQ322" s="36"/>
      <c r="UKR322" s="36"/>
      <c r="UKS322" s="36"/>
      <c r="UKT322" s="36"/>
      <c r="UKU322" s="36"/>
      <c r="UKV322" s="36"/>
      <c r="UKW322" s="36"/>
      <c r="UKX322" s="36"/>
      <c r="UKY322" s="36"/>
      <c r="UKZ322" s="36"/>
      <c r="ULA322" s="36"/>
      <c r="ULB322" s="36"/>
      <c r="ULC322" s="36"/>
      <c r="ULD322" s="36"/>
      <c r="ULE322" s="36"/>
      <c r="ULF322" s="36"/>
      <c r="ULG322" s="36"/>
      <c r="ULH322" s="36"/>
      <c r="ULI322" s="36"/>
      <c r="ULJ322" s="36"/>
      <c r="ULK322" s="36"/>
      <c r="ULL322" s="36"/>
      <c r="ULM322" s="36"/>
      <c r="ULN322" s="36"/>
      <c r="ULO322" s="36"/>
      <c r="ULP322" s="36"/>
      <c r="ULQ322" s="36"/>
      <c r="ULR322" s="36"/>
      <c r="ULS322" s="36"/>
      <c r="ULT322" s="36"/>
      <c r="ULU322" s="36"/>
      <c r="ULV322" s="36"/>
      <c r="ULW322" s="36"/>
      <c r="ULX322" s="36"/>
      <c r="ULY322" s="36"/>
      <c r="ULZ322" s="36"/>
      <c r="UMA322" s="36"/>
      <c r="UMB322" s="36"/>
      <c r="UMC322" s="36"/>
      <c r="UMD322" s="36"/>
      <c r="UME322" s="36"/>
      <c r="UMF322" s="36"/>
      <c r="UMG322" s="36"/>
      <c r="UMH322" s="36"/>
      <c r="UMI322" s="36"/>
      <c r="UMJ322" s="36"/>
      <c r="UMK322" s="36"/>
      <c r="UML322" s="36"/>
      <c r="UMM322" s="36"/>
      <c r="UMN322" s="36"/>
      <c r="UMO322" s="36"/>
      <c r="UMP322" s="36"/>
      <c r="UMQ322" s="36"/>
      <c r="UMR322" s="36"/>
      <c r="UMS322" s="36"/>
      <c r="UMT322" s="36"/>
      <c r="UMU322" s="36"/>
      <c r="UMV322" s="36"/>
      <c r="UMW322" s="36"/>
      <c r="UMX322" s="36"/>
      <c r="UMY322" s="36"/>
      <c r="UMZ322" s="36"/>
      <c r="UNA322" s="36"/>
      <c r="UNB322" s="36"/>
      <c r="UNC322" s="36"/>
      <c r="UND322" s="36"/>
      <c r="UNE322" s="36"/>
      <c r="UNF322" s="36"/>
      <c r="UNG322" s="36"/>
      <c r="UNH322" s="36"/>
      <c r="UNI322" s="36"/>
      <c r="UNJ322" s="36"/>
      <c r="UNK322" s="36"/>
      <c r="UNL322" s="36"/>
      <c r="UNM322" s="36"/>
      <c r="UNN322" s="36"/>
      <c r="UNO322" s="36"/>
      <c r="UNP322" s="36"/>
      <c r="UNQ322" s="36"/>
      <c r="UNR322" s="36"/>
      <c r="UNS322" s="36"/>
      <c r="UNT322" s="36"/>
      <c r="UNU322" s="36"/>
      <c r="UNV322" s="36"/>
      <c r="UNW322" s="36"/>
      <c r="UNX322" s="36"/>
      <c r="UNY322" s="36"/>
      <c r="UNZ322" s="36"/>
      <c r="UOA322" s="36"/>
      <c r="UOB322" s="36"/>
      <c r="UOC322" s="36"/>
      <c r="UOD322" s="36"/>
      <c r="UOE322" s="36"/>
      <c r="UOF322" s="36"/>
      <c r="UOG322" s="36"/>
      <c r="UOH322" s="36"/>
      <c r="UOI322" s="36"/>
      <c r="UOJ322" s="36"/>
      <c r="UOK322" s="36"/>
      <c r="UOL322" s="36"/>
      <c r="UOM322" s="36"/>
      <c r="UON322" s="36"/>
      <c r="UOO322" s="36"/>
      <c r="UOP322" s="36"/>
      <c r="UOQ322" s="36"/>
      <c r="UOR322" s="36"/>
      <c r="UOS322" s="36"/>
      <c r="UOT322" s="36"/>
      <c r="UOU322" s="36"/>
      <c r="UOV322" s="36"/>
      <c r="UOW322" s="36"/>
      <c r="UOX322" s="36"/>
      <c r="UOY322" s="36"/>
      <c r="UOZ322" s="36"/>
      <c r="UPA322" s="36"/>
      <c r="UPB322" s="36"/>
      <c r="UPC322" s="36"/>
      <c r="UPD322" s="36"/>
      <c r="UPE322" s="36"/>
      <c r="UPF322" s="36"/>
      <c r="UPG322" s="36"/>
      <c r="UPH322" s="36"/>
      <c r="UPI322" s="36"/>
      <c r="UPJ322" s="36"/>
      <c r="UPK322" s="36"/>
      <c r="UPL322" s="36"/>
      <c r="UPM322" s="36"/>
      <c r="UPN322" s="36"/>
      <c r="UPO322" s="36"/>
      <c r="UPP322" s="36"/>
      <c r="UPQ322" s="36"/>
      <c r="UPR322" s="36"/>
      <c r="UPS322" s="36"/>
      <c r="UPT322" s="36"/>
      <c r="UPU322" s="36"/>
      <c r="UPV322" s="36"/>
      <c r="UPW322" s="36"/>
      <c r="UPX322" s="36"/>
      <c r="UPY322" s="36"/>
      <c r="UPZ322" s="36"/>
      <c r="UQA322" s="36"/>
      <c r="UQB322" s="36"/>
      <c r="UQC322" s="36"/>
      <c r="UQD322" s="36"/>
      <c r="UQE322" s="36"/>
      <c r="UQF322" s="36"/>
      <c r="UQG322" s="36"/>
      <c r="UQH322" s="36"/>
      <c r="UQI322" s="36"/>
      <c r="UQJ322" s="36"/>
      <c r="UQK322" s="36"/>
      <c r="UQL322" s="36"/>
      <c r="UQM322" s="36"/>
      <c r="UQN322" s="36"/>
      <c r="UQO322" s="36"/>
      <c r="UQP322" s="36"/>
      <c r="UQQ322" s="36"/>
      <c r="UQR322" s="36"/>
      <c r="UQS322" s="36"/>
      <c r="UQT322" s="36"/>
      <c r="UQU322" s="36"/>
      <c r="UQV322" s="36"/>
      <c r="UQW322" s="36"/>
      <c r="UQX322" s="36"/>
      <c r="UQY322" s="36"/>
      <c r="UQZ322" s="36"/>
      <c r="URA322" s="36"/>
      <c r="URB322" s="36"/>
      <c r="URC322" s="36"/>
      <c r="URD322" s="36"/>
      <c r="URE322" s="36"/>
      <c r="URF322" s="36"/>
      <c r="URG322" s="36"/>
      <c r="URH322" s="36"/>
      <c r="URI322" s="36"/>
      <c r="URJ322" s="36"/>
      <c r="URK322" s="36"/>
      <c r="URL322" s="36"/>
      <c r="URM322" s="36"/>
      <c r="URN322" s="36"/>
      <c r="URO322" s="36"/>
      <c r="URP322" s="36"/>
      <c r="URQ322" s="36"/>
      <c r="URR322" s="36"/>
      <c r="URS322" s="36"/>
      <c r="URT322" s="36"/>
      <c r="URU322" s="36"/>
      <c r="URV322" s="36"/>
      <c r="URW322" s="36"/>
      <c r="URX322" s="36"/>
      <c r="URY322" s="36"/>
      <c r="URZ322" s="36"/>
      <c r="USA322" s="36"/>
      <c r="USB322" s="36"/>
      <c r="USC322" s="36"/>
      <c r="USD322" s="36"/>
      <c r="USE322" s="36"/>
      <c r="USF322" s="36"/>
      <c r="USG322" s="36"/>
      <c r="USH322" s="36"/>
      <c r="USI322" s="36"/>
      <c r="USJ322" s="36"/>
      <c r="USK322" s="36"/>
      <c r="USL322" s="36"/>
      <c r="USM322" s="36"/>
      <c r="USN322" s="36"/>
      <c r="USO322" s="36"/>
      <c r="USP322" s="36"/>
      <c r="USQ322" s="36"/>
      <c r="USR322" s="36"/>
      <c r="USS322" s="36"/>
      <c r="UST322" s="36"/>
      <c r="USU322" s="36"/>
      <c r="USV322" s="36"/>
      <c r="USW322" s="36"/>
      <c r="USX322" s="36"/>
      <c r="USY322" s="36"/>
      <c r="USZ322" s="36"/>
      <c r="UTA322" s="36"/>
      <c r="UTB322" s="36"/>
      <c r="UTC322" s="36"/>
      <c r="UTD322" s="36"/>
      <c r="UTE322" s="36"/>
      <c r="UTF322" s="36"/>
      <c r="UTG322" s="36"/>
      <c r="UTH322" s="36"/>
      <c r="UTI322" s="36"/>
      <c r="UTJ322" s="36"/>
      <c r="UTK322" s="36"/>
      <c r="UTL322" s="36"/>
      <c r="UTM322" s="36"/>
      <c r="UTN322" s="36"/>
      <c r="UTO322" s="36"/>
      <c r="UTP322" s="36"/>
      <c r="UTQ322" s="36"/>
      <c r="UTR322" s="36"/>
      <c r="UTS322" s="36"/>
      <c r="UTT322" s="36"/>
      <c r="UTU322" s="36"/>
      <c r="UTV322" s="36"/>
      <c r="UTW322" s="36"/>
      <c r="UTX322" s="36"/>
      <c r="UTY322" s="36"/>
      <c r="UTZ322" s="36"/>
      <c r="UUA322" s="36"/>
      <c r="UUB322" s="36"/>
      <c r="UUC322" s="36"/>
      <c r="UUD322" s="36"/>
      <c r="UUE322" s="36"/>
      <c r="UUF322" s="36"/>
      <c r="UUG322" s="36"/>
      <c r="UUH322" s="36"/>
      <c r="UUI322" s="36"/>
      <c r="UUJ322" s="36"/>
      <c r="UUK322" s="36"/>
      <c r="UUL322" s="36"/>
      <c r="UUM322" s="36"/>
      <c r="UUN322" s="36"/>
      <c r="UUO322" s="36"/>
      <c r="UUP322" s="36"/>
      <c r="UUQ322" s="36"/>
      <c r="UUR322" s="36"/>
      <c r="UUS322" s="36"/>
      <c r="UUT322" s="36"/>
      <c r="UUU322" s="36"/>
      <c r="UUV322" s="36"/>
      <c r="UUW322" s="36"/>
      <c r="UUX322" s="36"/>
      <c r="UUY322" s="36"/>
      <c r="UUZ322" s="36"/>
      <c r="UVA322" s="36"/>
      <c r="UVB322" s="36"/>
      <c r="UVC322" s="36"/>
      <c r="UVD322" s="36"/>
      <c r="UVE322" s="36"/>
      <c r="UVF322" s="36"/>
      <c r="UVG322" s="36"/>
      <c r="UVH322" s="36"/>
      <c r="UVI322" s="36"/>
      <c r="UVJ322" s="36"/>
      <c r="UVK322" s="36"/>
      <c r="UVL322" s="36"/>
      <c r="UVM322" s="36"/>
      <c r="UVN322" s="36"/>
      <c r="UVO322" s="36"/>
      <c r="UVP322" s="36"/>
      <c r="UVQ322" s="36"/>
      <c r="UVR322" s="36"/>
      <c r="UVS322" s="36"/>
      <c r="UVT322" s="36"/>
      <c r="UVU322" s="36"/>
      <c r="UVV322" s="36"/>
      <c r="UVW322" s="36"/>
      <c r="UVX322" s="36"/>
      <c r="UVY322" s="36"/>
      <c r="UVZ322" s="36"/>
      <c r="UWA322" s="36"/>
      <c r="UWB322" s="36"/>
      <c r="UWC322" s="36"/>
      <c r="UWD322" s="36"/>
      <c r="UWE322" s="36"/>
      <c r="UWF322" s="36"/>
      <c r="UWG322" s="36"/>
      <c r="UWH322" s="36"/>
      <c r="UWI322" s="36"/>
      <c r="UWJ322" s="36"/>
      <c r="UWK322" s="36"/>
      <c r="UWL322" s="36"/>
      <c r="UWM322" s="36"/>
      <c r="UWN322" s="36"/>
      <c r="UWO322" s="36"/>
      <c r="UWP322" s="36"/>
      <c r="UWQ322" s="36"/>
      <c r="UWR322" s="36"/>
      <c r="UWS322" s="36"/>
      <c r="UWT322" s="36"/>
      <c r="UWU322" s="36"/>
      <c r="UWV322" s="36"/>
      <c r="UWW322" s="36"/>
      <c r="UWX322" s="36"/>
      <c r="UWY322" s="36"/>
      <c r="UWZ322" s="36"/>
      <c r="UXA322" s="36"/>
      <c r="UXB322" s="36"/>
      <c r="UXC322" s="36"/>
      <c r="UXD322" s="36"/>
      <c r="UXE322" s="36"/>
      <c r="UXF322" s="36"/>
      <c r="UXG322" s="36"/>
      <c r="UXH322" s="36"/>
      <c r="UXI322" s="36"/>
      <c r="UXJ322" s="36"/>
      <c r="UXK322" s="36"/>
      <c r="UXL322" s="36"/>
      <c r="UXM322" s="36"/>
      <c r="UXN322" s="36"/>
      <c r="UXO322" s="36"/>
      <c r="UXP322" s="36"/>
      <c r="UXQ322" s="36"/>
      <c r="UXR322" s="36"/>
      <c r="UXS322" s="36"/>
      <c r="UXT322" s="36"/>
      <c r="UXU322" s="36"/>
      <c r="UXV322" s="36"/>
      <c r="UXW322" s="36"/>
      <c r="UXX322" s="36"/>
      <c r="UXY322" s="36"/>
      <c r="UXZ322" s="36"/>
      <c r="UYA322" s="36"/>
      <c r="UYB322" s="36"/>
      <c r="UYC322" s="36"/>
      <c r="UYD322" s="36"/>
      <c r="UYE322" s="36"/>
      <c r="UYF322" s="36"/>
      <c r="UYG322" s="36"/>
      <c r="UYH322" s="36"/>
      <c r="UYI322" s="36"/>
      <c r="UYJ322" s="36"/>
      <c r="UYK322" s="36"/>
      <c r="UYL322" s="36"/>
      <c r="UYM322" s="36"/>
      <c r="UYN322" s="36"/>
      <c r="UYO322" s="36"/>
      <c r="UYP322" s="36"/>
      <c r="UYQ322" s="36"/>
      <c r="UYR322" s="36"/>
      <c r="UYS322" s="36"/>
      <c r="UYT322" s="36"/>
      <c r="UYU322" s="36"/>
      <c r="UYV322" s="36"/>
      <c r="UYW322" s="36"/>
      <c r="UYX322" s="36"/>
      <c r="UYY322" s="36"/>
      <c r="UYZ322" s="36"/>
      <c r="UZA322" s="36"/>
      <c r="UZB322" s="36"/>
      <c r="UZC322" s="36"/>
      <c r="UZD322" s="36"/>
      <c r="UZE322" s="36"/>
      <c r="UZF322" s="36"/>
      <c r="UZG322" s="36"/>
      <c r="UZH322" s="36"/>
      <c r="UZI322" s="36"/>
      <c r="UZJ322" s="36"/>
      <c r="UZK322" s="36"/>
      <c r="UZL322" s="36"/>
      <c r="UZM322" s="36"/>
      <c r="UZN322" s="36"/>
      <c r="UZO322" s="36"/>
      <c r="UZP322" s="36"/>
      <c r="UZQ322" s="36"/>
      <c r="UZR322" s="36"/>
      <c r="UZS322" s="36"/>
      <c r="UZT322" s="36"/>
      <c r="UZU322" s="36"/>
      <c r="UZV322" s="36"/>
      <c r="UZW322" s="36"/>
      <c r="UZX322" s="36"/>
      <c r="UZY322" s="36"/>
      <c r="UZZ322" s="36"/>
      <c r="VAA322" s="36"/>
      <c r="VAB322" s="36"/>
      <c r="VAC322" s="36"/>
      <c r="VAD322" s="36"/>
      <c r="VAE322" s="36"/>
      <c r="VAF322" s="36"/>
      <c r="VAG322" s="36"/>
      <c r="VAH322" s="36"/>
      <c r="VAI322" s="36"/>
      <c r="VAJ322" s="36"/>
      <c r="VAK322" s="36"/>
      <c r="VAL322" s="36"/>
      <c r="VAM322" s="36"/>
      <c r="VAN322" s="36"/>
      <c r="VAO322" s="36"/>
      <c r="VAP322" s="36"/>
      <c r="VAQ322" s="36"/>
      <c r="VAR322" s="36"/>
      <c r="VAS322" s="36"/>
      <c r="VAT322" s="36"/>
      <c r="VAU322" s="36"/>
      <c r="VAV322" s="36"/>
      <c r="VAW322" s="36"/>
      <c r="VAX322" s="36"/>
      <c r="VAY322" s="36"/>
      <c r="VAZ322" s="36"/>
      <c r="VBA322" s="36"/>
      <c r="VBB322" s="36"/>
      <c r="VBC322" s="36"/>
      <c r="VBD322" s="36"/>
      <c r="VBE322" s="36"/>
      <c r="VBF322" s="36"/>
      <c r="VBG322" s="36"/>
      <c r="VBH322" s="36"/>
      <c r="VBI322" s="36"/>
      <c r="VBJ322" s="36"/>
      <c r="VBK322" s="36"/>
      <c r="VBL322" s="36"/>
      <c r="VBM322" s="36"/>
      <c r="VBN322" s="36"/>
      <c r="VBO322" s="36"/>
      <c r="VBP322" s="36"/>
      <c r="VBQ322" s="36"/>
      <c r="VBR322" s="36"/>
      <c r="VBS322" s="36"/>
      <c r="VBT322" s="36"/>
      <c r="VBU322" s="36"/>
      <c r="VBV322" s="36"/>
      <c r="VBW322" s="36"/>
      <c r="VBX322" s="36"/>
      <c r="VBY322" s="36"/>
      <c r="VBZ322" s="36"/>
      <c r="VCA322" s="36"/>
      <c r="VCB322" s="36"/>
      <c r="VCC322" s="36"/>
      <c r="VCD322" s="36"/>
      <c r="VCE322" s="36"/>
      <c r="VCF322" s="36"/>
      <c r="VCG322" s="36"/>
      <c r="VCH322" s="36"/>
      <c r="VCI322" s="36"/>
      <c r="VCJ322" s="36"/>
      <c r="VCK322" s="36"/>
      <c r="VCL322" s="36"/>
      <c r="VCM322" s="36"/>
      <c r="VCN322" s="36"/>
      <c r="VCO322" s="36"/>
      <c r="VCP322" s="36"/>
      <c r="VCQ322" s="36"/>
      <c r="VCR322" s="36"/>
      <c r="VCS322" s="36"/>
      <c r="VCT322" s="36"/>
      <c r="VCU322" s="36"/>
      <c r="VCV322" s="36"/>
      <c r="VCW322" s="36"/>
      <c r="VCX322" s="36"/>
      <c r="VCY322" s="36"/>
      <c r="VCZ322" s="36"/>
      <c r="VDA322" s="36"/>
      <c r="VDB322" s="36"/>
      <c r="VDC322" s="36"/>
      <c r="VDD322" s="36"/>
      <c r="VDE322" s="36"/>
      <c r="VDF322" s="36"/>
      <c r="VDG322" s="36"/>
      <c r="VDH322" s="36"/>
      <c r="VDI322" s="36"/>
      <c r="VDJ322" s="36"/>
      <c r="VDK322" s="36"/>
      <c r="VDL322" s="36"/>
      <c r="VDM322" s="36"/>
      <c r="VDN322" s="36"/>
      <c r="VDO322" s="36"/>
      <c r="VDP322" s="36"/>
      <c r="VDQ322" s="36"/>
      <c r="VDR322" s="36"/>
      <c r="VDS322" s="36"/>
      <c r="VDT322" s="36"/>
      <c r="VDU322" s="36"/>
      <c r="VDV322" s="36"/>
      <c r="VDW322" s="36"/>
      <c r="VDX322" s="36"/>
      <c r="VDY322" s="36"/>
      <c r="VDZ322" s="36"/>
      <c r="VEA322" s="36"/>
      <c r="VEB322" s="36"/>
      <c r="VEC322" s="36"/>
      <c r="VED322" s="36"/>
      <c r="VEE322" s="36"/>
      <c r="VEF322" s="36"/>
      <c r="VEG322" s="36"/>
      <c r="VEH322" s="36"/>
      <c r="VEI322" s="36"/>
      <c r="VEJ322" s="36"/>
      <c r="VEK322" s="36"/>
      <c r="VEL322" s="36"/>
      <c r="VEM322" s="36"/>
      <c r="VEN322" s="36"/>
      <c r="VEO322" s="36"/>
      <c r="VEP322" s="36"/>
      <c r="VEQ322" s="36"/>
      <c r="VER322" s="36"/>
      <c r="VES322" s="36"/>
      <c r="VET322" s="36"/>
      <c r="VEU322" s="36"/>
      <c r="VEV322" s="36"/>
      <c r="VEW322" s="36"/>
      <c r="VEX322" s="36"/>
      <c r="VEY322" s="36"/>
      <c r="VEZ322" s="36"/>
      <c r="VFA322" s="36"/>
      <c r="VFB322" s="36"/>
      <c r="VFC322" s="36"/>
      <c r="VFD322" s="36"/>
      <c r="VFE322" s="36"/>
      <c r="VFF322" s="36"/>
      <c r="VFG322" s="36"/>
      <c r="VFH322" s="36"/>
      <c r="VFI322" s="36"/>
      <c r="VFJ322" s="36"/>
      <c r="VFK322" s="36"/>
      <c r="VFL322" s="36"/>
      <c r="VFM322" s="36"/>
      <c r="VFN322" s="36"/>
      <c r="VFO322" s="36"/>
      <c r="VFP322" s="36"/>
      <c r="VFQ322" s="36"/>
      <c r="VFR322" s="36"/>
      <c r="VFS322" s="36"/>
      <c r="VFT322" s="36"/>
      <c r="VFU322" s="36"/>
      <c r="VFV322" s="36"/>
      <c r="VFW322" s="36"/>
      <c r="VFX322" s="36"/>
      <c r="VFY322" s="36"/>
      <c r="VFZ322" s="36"/>
      <c r="VGA322" s="36"/>
      <c r="VGB322" s="36"/>
      <c r="VGC322" s="36"/>
      <c r="VGD322" s="36"/>
      <c r="VGE322" s="36"/>
      <c r="VGF322" s="36"/>
      <c r="VGG322" s="36"/>
      <c r="VGH322" s="36"/>
      <c r="VGI322" s="36"/>
      <c r="VGJ322" s="36"/>
      <c r="VGK322" s="36"/>
      <c r="VGL322" s="36"/>
      <c r="VGM322" s="36"/>
      <c r="VGN322" s="36"/>
      <c r="VGO322" s="36"/>
      <c r="VGP322" s="36"/>
      <c r="VGQ322" s="36"/>
      <c r="VGR322" s="36"/>
      <c r="VGS322" s="36"/>
      <c r="VGT322" s="36"/>
      <c r="VGU322" s="36"/>
      <c r="VGV322" s="36"/>
      <c r="VGW322" s="36"/>
      <c r="VGX322" s="36"/>
      <c r="VGY322" s="36"/>
      <c r="VGZ322" s="36"/>
      <c r="VHA322" s="36"/>
      <c r="VHB322" s="36"/>
      <c r="VHC322" s="36"/>
      <c r="VHD322" s="36"/>
      <c r="VHE322" s="36"/>
      <c r="VHF322" s="36"/>
      <c r="VHG322" s="36"/>
      <c r="VHH322" s="36"/>
      <c r="VHI322" s="36"/>
      <c r="VHJ322" s="36"/>
      <c r="VHK322" s="36"/>
      <c r="VHL322" s="36"/>
      <c r="VHM322" s="36"/>
      <c r="VHN322" s="36"/>
      <c r="VHO322" s="36"/>
      <c r="VHP322" s="36"/>
      <c r="VHQ322" s="36"/>
      <c r="VHR322" s="36"/>
      <c r="VHS322" s="36"/>
      <c r="VHT322" s="36"/>
      <c r="VHU322" s="36"/>
      <c r="VHV322" s="36"/>
      <c r="VHW322" s="36"/>
      <c r="VHX322" s="36"/>
      <c r="VHY322" s="36"/>
      <c r="VHZ322" s="36"/>
      <c r="VIA322" s="36"/>
      <c r="VIB322" s="36"/>
      <c r="VIC322" s="36"/>
      <c r="VID322" s="36"/>
      <c r="VIE322" s="36"/>
      <c r="VIF322" s="36"/>
      <c r="VIG322" s="36"/>
      <c r="VIH322" s="36"/>
      <c r="VII322" s="36"/>
      <c r="VIJ322" s="36"/>
      <c r="VIK322" s="36"/>
      <c r="VIL322" s="36"/>
      <c r="VIM322" s="36"/>
      <c r="VIN322" s="36"/>
      <c r="VIO322" s="36"/>
      <c r="VIP322" s="36"/>
      <c r="VIQ322" s="36"/>
      <c r="VIR322" s="36"/>
      <c r="VIS322" s="36"/>
      <c r="VIT322" s="36"/>
      <c r="VIU322" s="36"/>
      <c r="VIV322" s="36"/>
      <c r="VIW322" s="36"/>
      <c r="VIX322" s="36"/>
      <c r="VIY322" s="36"/>
      <c r="VIZ322" s="36"/>
      <c r="VJA322" s="36"/>
      <c r="VJB322" s="36"/>
      <c r="VJC322" s="36"/>
      <c r="VJD322" s="36"/>
      <c r="VJE322" s="36"/>
      <c r="VJF322" s="36"/>
      <c r="VJG322" s="36"/>
      <c r="VJH322" s="36"/>
      <c r="VJI322" s="36"/>
      <c r="VJJ322" s="36"/>
      <c r="VJK322" s="36"/>
      <c r="VJL322" s="36"/>
      <c r="VJM322" s="36"/>
      <c r="VJN322" s="36"/>
      <c r="VJO322" s="36"/>
      <c r="VJP322" s="36"/>
      <c r="VJQ322" s="36"/>
      <c r="VJR322" s="36"/>
      <c r="VJS322" s="36"/>
      <c r="VJT322" s="36"/>
      <c r="VJU322" s="36"/>
      <c r="VJV322" s="36"/>
      <c r="VJW322" s="36"/>
      <c r="VJX322" s="36"/>
      <c r="VJY322" s="36"/>
      <c r="VJZ322" s="36"/>
      <c r="VKA322" s="36"/>
      <c r="VKB322" s="36"/>
      <c r="VKC322" s="36"/>
      <c r="VKD322" s="36"/>
      <c r="VKE322" s="36"/>
      <c r="VKF322" s="36"/>
      <c r="VKG322" s="36"/>
      <c r="VKH322" s="36"/>
      <c r="VKI322" s="36"/>
      <c r="VKJ322" s="36"/>
      <c r="VKK322" s="36"/>
      <c r="VKL322" s="36"/>
      <c r="VKM322" s="36"/>
      <c r="VKN322" s="36"/>
      <c r="VKO322" s="36"/>
      <c r="VKP322" s="36"/>
      <c r="VKQ322" s="36"/>
      <c r="VKR322" s="36"/>
      <c r="VKS322" s="36"/>
      <c r="VKT322" s="36"/>
      <c r="VKU322" s="36"/>
      <c r="VKV322" s="36"/>
      <c r="VKW322" s="36"/>
      <c r="VKX322" s="36"/>
      <c r="VKY322" s="36"/>
      <c r="VKZ322" s="36"/>
      <c r="VLA322" s="36"/>
      <c r="VLB322" s="36"/>
      <c r="VLC322" s="36"/>
      <c r="VLD322" s="36"/>
      <c r="VLE322" s="36"/>
      <c r="VLF322" s="36"/>
      <c r="VLG322" s="36"/>
      <c r="VLH322" s="36"/>
      <c r="VLI322" s="36"/>
      <c r="VLJ322" s="36"/>
      <c r="VLK322" s="36"/>
      <c r="VLL322" s="36"/>
      <c r="VLM322" s="36"/>
      <c r="VLN322" s="36"/>
      <c r="VLO322" s="36"/>
      <c r="VLP322" s="36"/>
      <c r="VLQ322" s="36"/>
      <c r="VLR322" s="36"/>
      <c r="VLS322" s="36"/>
      <c r="VLT322" s="36"/>
      <c r="VLU322" s="36"/>
      <c r="VLV322" s="36"/>
      <c r="VLW322" s="36"/>
      <c r="VLX322" s="36"/>
      <c r="VLY322" s="36"/>
      <c r="VLZ322" s="36"/>
      <c r="VMA322" s="36"/>
      <c r="VMB322" s="36"/>
      <c r="VMC322" s="36"/>
      <c r="VMD322" s="36"/>
      <c r="VME322" s="36"/>
      <c r="VMF322" s="36"/>
      <c r="VMG322" s="36"/>
      <c r="VMH322" s="36"/>
      <c r="VMI322" s="36"/>
      <c r="VMJ322" s="36"/>
      <c r="VMK322" s="36"/>
      <c r="VML322" s="36"/>
      <c r="VMM322" s="36"/>
      <c r="VMN322" s="36"/>
      <c r="VMO322" s="36"/>
      <c r="VMP322" s="36"/>
      <c r="VMQ322" s="36"/>
      <c r="VMR322" s="36"/>
      <c r="VMS322" s="36"/>
      <c r="VMT322" s="36"/>
      <c r="VMU322" s="36"/>
      <c r="VMV322" s="36"/>
      <c r="VMW322" s="36"/>
      <c r="VMX322" s="36"/>
      <c r="VMY322" s="36"/>
      <c r="VMZ322" s="36"/>
      <c r="VNA322" s="36"/>
      <c r="VNB322" s="36"/>
      <c r="VNC322" s="36"/>
      <c r="VND322" s="36"/>
      <c r="VNE322" s="36"/>
      <c r="VNF322" s="36"/>
      <c r="VNG322" s="36"/>
      <c r="VNH322" s="36"/>
      <c r="VNI322" s="36"/>
      <c r="VNJ322" s="36"/>
      <c r="VNK322" s="36"/>
      <c r="VNL322" s="36"/>
      <c r="VNM322" s="36"/>
      <c r="VNN322" s="36"/>
      <c r="VNO322" s="36"/>
      <c r="VNP322" s="36"/>
      <c r="VNQ322" s="36"/>
      <c r="VNR322" s="36"/>
      <c r="VNS322" s="36"/>
      <c r="VNT322" s="36"/>
      <c r="VNU322" s="36"/>
      <c r="VNV322" s="36"/>
      <c r="VNW322" s="36"/>
      <c r="VNX322" s="36"/>
      <c r="VNY322" s="36"/>
      <c r="VNZ322" s="36"/>
      <c r="VOA322" s="36"/>
      <c r="VOB322" s="36"/>
      <c r="VOC322" s="36"/>
      <c r="VOD322" s="36"/>
      <c r="VOE322" s="36"/>
      <c r="VOF322" s="36"/>
      <c r="VOG322" s="36"/>
      <c r="VOH322" s="36"/>
      <c r="VOI322" s="36"/>
      <c r="VOJ322" s="36"/>
      <c r="VOK322" s="36"/>
      <c r="VOL322" s="36"/>
      <c r="VOM322" s="36"/>
      <c r="VON322" s="36"/>
      <c r="VOO322" s="36"/>
      <c r="VOP322" s="36"/>
      <c r="VOQ322" s="36"/>
      <c r="VOR322" s="36"/>
      <c r="VOS322" s="36"/>
      <c r="VOT322" s="36"/>
      <c r="VOU322" s="36"/>
      <c r="VOV322" s="36"/>
      <c r="VOW322" s="36"/>
      <c r="VOX322" s="36"/>
      <c r="VOY322" s="36"/>
      <c r="VOZ322" s="36"/>
      <c r="VPA322" s="36"/>
      <c r="VPB322" s="36"/>
      <c r="VPC322" s="36"/>
      <c r="VPD322" s="36"/>
      <c r="VPE322" s="36"/>
      <c r="VPF322" s="36"/>
      <c r="VPG322" s="36"/>
      <c r="VPH322" s="36"/>
      <c r="VPI322" s="36"/>
      <c r="VPJ322" s="36"/>
      <c r="VPK322" s="36"/>
      <c r="VPL322" s="36"/>
      <c r="VPM322" s="36"/>
      <c r="VPN322" s="36"/>
      <c r="VPO322" s="36"/>
      <c r="VPP322" s="36"/>
      <c r="VPQ322" s="36"/>
      <c r="VPR322" s="36"/>
      <c r="VPS322" s="36"/>
      <c r="VPT322" s="36"/>
      <c r="VPU322" s="36"/>
      <c r="VPV322" s="36"/>
      <c r="VPW322" s="36"/>
      <c r="VPX322" s="36"/>
      <c r="VPY322" s="36"/>
      <c r="VPZ322" s="36"/>
      <c r="VQA322" s="36"/>
      <c r="VQB322" s="36"/>
      <c r="VQC322" s="36"/>
      <c r="VQD322" s="36"/>
      <c r="VQE322" s="36"/>
      <c r="VQF322" s="36"/>
      <c r="VQG322" s="36"/>
      <c r="VQH322" s="36"/>
      <c r="VQI322" s="36"/>
      <c r="VQJ322" s="36"/>
      <c r="VQK322" s="36"/>
      <c r="VQL322" s="36"/>
      <c r="VQM322" s="36"/>
      <c r="VQN322" s="36"/>
      <c r="VQO322" s="36"/>
      <c r="VQP322" s="36"/>
      <c r="VQQ322" s="36"/>
      <c r="VQR322" s="36"/>
      <c r="VQS322" s="36"/>
      <c r="VQT322" s="36"/>
      <c r="VQU322" s="36"/>
      <c r="VQV322" s="36"/>
      <c r="VQW322" s="36"/>
      <c r="VQX322" s="36"/>
      <c r="VQY322" s="36"/>
      <c r="VQZ322" s="36"/>
      <c r="VRA322" s="36"/>
      <c r="VRB322" s="36"/>
      <c r="VRC322" s="36"/>
      <c r="VRD322" s="36"/>
      <c r="VRE322" s="36"/>
      <c r="VRF322" s="36"/>
      <c r="VRG322" s="36"/>
      <c r="VRH322" s="36"/>
      <c r="VRI322" s="36"/>
      <c r="VRJ322" s="36"/>
      <c r="VRK322" s="36"/>
      <c r="VRL322" s="36"/>
      <c r="VRM322" s="36"/>
      <c r="VRN322" s="36"/>
      <c r="VRO322" s="36"/>
      <c r="VRP322" s="36"/>
      <c r="VRQ322" s="36"/>
      <c r="VRR322" s="36"/>
      <c r="VRS322" s="36"/>
      <c r="VRT322" s="36"/>
      <c r="VRU322" s="36"/>
      <c r="VRV322" s="36"/>
      <c r="VRW322" s="36"/>
      <c r="VRX322" s="36"/>
      <c r="VRY322" s="36"/>
      <c r="VRZ322" s="36"/>
      <c r="VSA322" s="36"/>
      <c r="VSB322" s="36"/>
      <c r="VSC322" s="36"/>
      <c r="VSD322" s="36"/>
      <c r="VSE322" s="36"/>
      <c r="VSF322" s="36"/>
      <c r="VSG322" s="36"/>
      <c r="VSH322" s="36"/>
      <c r="VSI322" s="36"/>
      <c r="VSJ322" s="36"/>
      <c r="VSK322" s="36"/>
      <c r="VSL322" s="36"/>
      <c r="VSM322" s="36"/>
      <c r="VSN322" s="36"/>
      <c r="VSO322" s="36"/>
      <c r="VSP322" s="36"/>
      <c r="VSQ322" s="36"/>
      <c r="VSR322" s="36"/>
      <c r="VSS322" s="36"/>
      <c r="VST322" s="36"/>
      <c r="VSU322" s="36"/>
      <c r="VSV322" s="36"/>
      <c r="VSW322" s="36"/>
      <c r="VSX322" s="36"/>
      <c r="VSY322" s="36"/>
      <c r="VSZ322" s="36"/>
      <c r="VTA322" s="36"/>
      <c r="VTB322" s="36"/>
      <c r="VTC322" s="36"/>
      <c r="VTD322" s="36"/>
      <c r="VTE322" s="36"/>
      <c r="VTF322" s="36"/>
      <c r="VTG322" s="36"/>
      <c r="VTH322" s="36"/>
      <c r="VTI322" s="36"/>
      <c r="VTJ322" s="36"/>
      <c r="VTK322" s="36"/>
      <c r="VTL322" s="36"/>
      <c r="VTM322" s="36"/>
      <c r="VTN322" s="36"/>
      <c r="VTO322" s="36"/>
      <c r="VTP322" s="36"/>
      <c r="VTQ322" s="36"/>
      <c r="VTR322" s="36"/>
      <c r="VTS322" s="36"/>
      <c r="VTT322" s="36"/>
      <c r="VTU322" s="36"/>
      <c r="VTV322" s="36"/>
      <c r="VTW322" s="36"/>
      <c r="VTX322" s="36"/>
      <c r="VTY322" s="36"/>
      <c r="VTZ322" s="36"/>
      <c r="VUA322" s="36"/>
      <c r="VUB322" s="36"/>
      <c r="VUC322" s="36"/>
      <c r="VUD322" s="36"/>
      <c r="VUE322" s="36"/>
      <c r="VUF322" s="36"/>
      <c r="VUG322" s="36"/>
      <c r="VUH322" s="36"/>
      <c r="VUI322" s="36"/>
      <c r="VUJ322" s="36"/>
      <c r="VUK322" s="36"/>
      <c r="VUL322" s="36"/>
      <c r="VUM322" s="36"/>
      <c r="VUN322" s="36"/>
      <c r="VUO322" s="36"/>
      <c r="VUP322" s="36"/>
      <c r="VUQ322" s="36"/>
      <c r="VUR322" s="36"/>
      <c r="VUS322" s="36"/>
      <c r="VUT322" s="36"/>
      <c r="VUU322" s="36"/>
      <c r="VUV322" s="36"/>
      <c r="VUW322" s="36"/>
      <c r="VUX322" s="36"/>
      <c r="VUY322" s="36"/>
      <c r="VUZ322" s="36"/>
      <c r="VVA322" s="36"/>
      <c r="VVB322" s="36"/>
      <c r="VVC322" s="36"/>
      <c r="VVD322" s="36"/>
      <c r="VVE322" s="36"/>
      <c r="VVF322" s="36"/>
      <c r="VVG322" s="36"/>
      <c r="VVH322" s="36"/>
      <c r="VVI322" s="36"/>
      <c r="VVJ322" s="36"/>
      <c r="VVK322" s="36"/>
      <c r="VVL322" s="36"/>
      <c r="VVM322" s="36"/>
      <c r="VVN322" s="36"/>
      <c r="VVO322" s="36"/>
      <c r="VVP322" s="36"/>
      <c r="VVQ322" s="36"/>
      <c r="VVR322" s="36"/>
      <c r="VVS322" s="36"/>
      <c r="VVT322" s="36"/>
      <c r="VVU322" s="36"/>
      <c r="VVV322" s="36"/>
      <c r="VVW322" s="36"/>
      <c r="VVX322" s="36"/>
      <c r="VVY322" s="36"/>
      <c r="VVZ322" s="36"/>
      <c r="VWA322" s="36"/>
      <c r="VWB322" s="36"/>
      <c r="VWC322" s="36"/>
      <c r="VWD322" s="36"/>
      <c r="VWE322" s="36"/>
      <c r="VWF322" s="36"/>
      <c r="VWG322" s="36"/>
      <c r="VWH322" s="36"/>
      <c r="VWI322" s="36"/>
      <c r="VWJ322" s="36"/>
      <c r="VWK322" s="36"/>
      <c r="VWL322" s="36"/>
      <c r="VWM322" s="36"/>
      <c r="VWN322" s="36"/>
      <c r="VWO322" s="36"/>
      <c r="VWP322" s="36"/>
      <c r="VWQ322" s="36"/>
      <c r="VWR322" s="36"/>
      <c r="VWS322" s="36"/>
      <c r="VWT322" s="36"/>
      <c r="VWU322" s="36"/>
      <c r="VWV322" s="36"/>
      <c r="VWW322" s="36"/>
      <c r="VWX322" s="36"/>
      <c r="VWY322" s="36"/>
      <c r="VWZ322" s="36"/>
      <c r="VXA322" s="36"/>
      <c r="VXB322" s="36"/>
      <c r="VXC322" s="36"/>
      <c r="VXD322" s="36"/>
      <c r="VXE322" s="36"/>
      <c r="VXF322" s="36"/>
      <c r="VXG322" s="36"/>
      <c r="VXH322" s="36"/>
      <c r="VXI322" s="36"/>
      <c r="VXJ322" s="36"/>
      <c r="VXK322" s="36"/>
      <c r="VXL322" s="36"/>
      <c r="VXM322" s="36"/>
      <c r="VXN322" s="36"/>
      <c r="VXO322" s="36"/>
      <c r="VXP322" s="36"/>
      <c r="VXQ322" s="36"/>
      <c r="VXR322" s="36"/>
      <c r="VXS322" s="36"/>
      <c r="VXT322" s="36"/>
      <c r="VXU322" s="36"/>
      <c r="VXV322" s="36"/>
      <c r="VXW322" s="36"/>
      <c r="VXX322" s="36"/>
      <c r="VXY322" s="36"/>
      <c r="VXZ322" s="36"/>
      <c r="VYA322" s="36"/>
      <c r="VYB322" s="36"/>
      <c r="VYC322" s="36"/>
      <c r="VYD322" s="36"/>
      <c r="VYE322" s="36"/>
      <c r="VYF322" s="36"/>
      <c r="VYG322" s="36"/>
      <c r="VYH322" s="36"/>
      <c r="VYI322" s="36"/>
      <c r="VYJ322" s="36"/>
      <c r="VYK322" s="36"/>
      <c r="VYL322" s="36"/>
      <c r="VYM322" s="36"/>
      <c r="VYN322" s="36"/>
      <c r="VYO322" s="36"/>
      <c r="VYP322" s="36"/>
      <c r="VYQ322" s="36"/>
      <c r="VYR322" s="36"/>
      <c r="VYS322" s="36"/>
      <c r="VYT322" s="36"/>
      <c r="VYU322" s="36"/>
      <c r="VYV322" s="36"/>
      <c r="VYW322" s="36"/>
      <c r="VYX322" s="36"/>
      <c r="VYY322" s="36"/>
      <c r="VYZ322" s="36"/>
      <c r="VZA322" s="36"/>
      <c r="VZB322" s="36"/>
      <c r="VZC322" s="36"/>
      <c r="VZD322" s="36"/>
      <c r="VZE322" s="36"/>
      <c r="VZF322" s="36"/>
      <c r="VZG322" s="36"/>
      <c r="VZH322" s="36"/>
      <c r="VZI322" s="36"/>
      <c r="VZJ322" s="36"/>
      <c r="VZK322" s="36"/>
      <c r="VZL322" s="36"/>
      <c r="VZM322" s="36"/>
      <c r="VZN322" s="36"/>
      <c r="VZO322" s="36"/>
      <c r="VZP322" s="36"/>
      <c r="VZQ322" s="36"/>
      <c r="VZR322" s="36"/>
      <c r="VZS322" s="36"/>
      <c r="VZT322" s="36"/>
      <c r="VZU322" s="36"/>
      <c r="VZV322" s="36"/>
      <c r="VZW322" s="36"/>
      <c r="VZX322" s="36"/>
      <c r="VZY322" s="36"/>
      <c r="VZZ322" s="36"/>
      <c r="WAA322" s="36"/>
      <c r="WAB322" s="36"/>
      <c r="WAC322" s="36"/>
      <c r="WAD322" s="36"/>
      <c r="WAE322" s="36"/>
      <c r="WAF322" s="36"/>
      <c r="WAG322" s="36"/>
      <c r="WAH322" s="36"/>
      <c r="WAI322" s="36"/>
      <c r="WAJ322" s="36"/>
      <c r="WAK322" s="36"/>
      <c r="WAL322" s="36"/>
      <c r="WAM322" s="36"/>
      <c r="WAN322" s="36"/>
      <c r="WAO322" s="36"/>
      <c r="WAP322" s="36"/>
      <c r="WAQ322" s="36"/>
      <c r="WAR322" s="36"/>
      <c r="WAS322" s="36"/>
      <c r="WAT322" s="36"/>
      <c r="WAU322" s="36"/>
      <c r="WAV322" s="36"/>
      <c r="WAW322" s="36"/>
      <c r="WAX322" s="36"/>
      <c r="WAY322" s="36"/>
      <c r="WAZ322" s="36"/>
      <c r="WBA322" s="36"/>
      <c r="WBB322" s="36"/>
      <c r="WBC322" s="36"/>
      <c r="WBD322" s="36"/>
      <c r="WBE322" s="36"/>
      <c r="WBF322" s="36"/>
      <c r="WBG322" s="36"/>
      <c r="WBH322" s="36"/>
      <c r="WBI322" s="36"/>
      <c r="WBJ322" s="36"/>
      <c r="WBK322" s="36"/>
      <c r="WBL322" s="36"/>
      <c r="WBM322" s="36"/>
      <c r="WBN322" s="36"/>
      <c r="WBO322" s="36"/>
      <c r="WBP322" s="36"/>
      <c r="WBQ322" s="36"/>
      <c r="WBR322" s="36"/>
      <c r="WBS322" s="36"/>
      <c r="WBT322" s="36"/>
      <c r="WBU322" s="36"/>
      <c r="WBV322" s="36"/>
      <c r="WBW322" s="36"/>
      <c r="WBX322" s="36"/>
      <c r="WBY322" s="36"/>
      <c r="WBZ322" s="36"/>
      <c r="WCA322" s="36"/>
      <c r="WCB322" s="36"/>
      <c r="WCC322" s="36"/>
      <c r="WCD322" s="36"/>
      <c r="WCE322" s="36"/>
      <c r="WCF322" s="36"/>
      <c r="WCG322" s="36"/>
      <c r="WCH322" s="36"/>
      <c r="WCI322" s="36"/>
      <c r="WCJ322" s="36"/>
      <c r="WCK322" s="36"/>
      <c r="WCL322" s="36"/>
      <c r="WCM322" s="36"/>
      <c r="WCN322" s="36"/>
      <c r="WCO322" s="36"/>
      <c r="WCP322" s="36"/>
      <c r="WCQ322" s="36"/>
      <c r="WCR322" s="36"/>
      <c r="WCS322" s="36"/>
      <c r="WCT322" s="36"/>
      <c r="WCU322" s="36"/>
      <c r="WCV322" s="36"/>
      <c r="WCW322" s="36"/>
      <c r="WCX322" s="36"/>
      <c r="WCY322" s="36"/>
      <c r="WCZ322" s="36"/>
      <c r="WDA322" s="36"/>
      <c r="WDB322" s="36"/>
      <c r="WDC322" s="36"/>
      <c r="WDD322" s="36"/>
      <c r="WDE322" s="36"/>
      <c r="WDF322" s="36"/>
      <c r="WDG322" s="36"/>
      <c r="WDH322" s="36"/>
      <c r="WDI322" s="36"/>
      <c r="WDJ322" s="36"/>
      <c r="WDK322" s="36"/>
      <c r="WDL322" s="36"/>
      <c r="WDM322" s="36"/>
      <c r="WDN322" s="36"/>
      <c r="WDO322" s="36"/>
      <c r="WDP322" s="36"/>
      <c r="WDQ322" s="36"/>
      <c r="WDR322" s="36"/>
      <c r="WDS322" s="36"/>
      <c r="WDT322" s="36"/>
      <c r="WDU322" s="36"/>
      <c r="WDV322" s="36"/>
      <c r="WDW322" s="36"/>
      <c r="WDX322" s="36"/>
      <c r="WDY322" s="36"/>
      <c r="WDZ322" s="36"/>
      <c r="WEA322" s="36"/>
      <c r="WEB322" s="36"/>
      <c r="WEC322" s="36"/>
      <c r="WED322" s="36"/>
      <c r="WEE322" s="36"/>
      <c r="WEF322" s="36"/>
      <c r="WEG322" s="36"/>
      <c r="WEH322" s="36"/>
      <c r="WEI322" s="36"/>
      <c r="WEJ322" s="36"/>
      <c r="WEK322" s="36"/>
      <c r="WEL322" s="36"/>
      <c r="WEM322" s="36"/>
      <c r="WEN322" s="36"/>
      <c r="WEO322" s="36"/>
      <c r="WEP322" s="36"/>
      <c r="WEQ322" s="36"/>
      <c r="WER322" s="36"/>
      <c r="WES322" s="36"/>
      <c r="WET322" s="36"/>
      <c r="WEU322" s="36"/>
      <c r="WEV322" s="36"/>
      <c r="WEW322" s="36"/>
      <c r="WEX322" s="36"/>
      <c r="WEY322" s="36"/>
      <c r="WEZ322" s="36"/>
      <c r="WFA322" s="36"/>
      <c r="WFB322" s="36"/>
      <c r="WFC322" s="36"/>
      <c r="WFD322" s="36"/>
      <c r="WFE322" s="36"/>
      <c r="WFF322" s="36"/>
      <c r="WFG322" s="36"/>
      <c r="WFH322" s="36"/>
      <c r="WFI322" s="36"/>
      <c r="WFJ322" s="36"/>
      <c r="WFK322" s="36"/>
      <c r="WFL322" s="36"/>
      <c r="WFM322" s="36"/>
      <c r="WFN322" s="36"/>
      <c r="WFO322" s="36"/>
      <c r="WFP322" s="36"/>
      <c r="WFQ322" s="36"/>
      <c r="WFR322" s="36"/>
      <c r="WFS322" s="36"/>
      <c r="WFT322" s="36"/>
      <c r="WFU322" s="36"/>
      <c r="WFV322" s="36"/>
      <c r="WFW322" s="36"/>
      <c r="WFX322" s="36"/>
      <c r="WFY322" s="36"/>
      <c r="WFZ322" s="36"/>
      <c r="WGA322" s="36"/>
      <c r="WGB322" s="36"/>
      <c r="WGC322" s="36"/>
      <c r="WGD322" s="36"/>
      <c r="WGE322" s="36"/>
      <c r="WGF322" s="36"/>
      <c r="WGG322" s="36"/>
      <c r="WGH322" s="36"/>
      <c r="WGI322" s="36"/>
      <c r="WGJ322" s="36"/>
      <c r="WGK322" s="36"/>
      <c r="WGL322" s="36"/>
      <c r="WGM322" s="36"/>
      <c r="WGN322" s="36"/>
      <c r="WGO322" s="36"/>
      <c r="WGP322" s="36"/>
      <c r="WGQ322" s="36"/>
      <c r="WGR322" s="36"/>
      <c r="WGS322" s="36"/>
      <c r="WGT322" s="36"/>
      <c r="WGU322" s="36"/>
      <c r="WGV322" s="36"/>
      <c r="WGW322" s="36"/>
      <c r="WGX322" s="36"/>
      <c r="WGY322" s="36"/>
      <c r="WGZ322" s="36"/>
      <c r="WHA322" s="36"/>
      <c r="WHB322" s="36"/>
      <c r="WHC322" s="36"/>
      <c r="WHD322" s="36"/>
      <c r="WHE322" s="36"/>
      <c r="WHF322" s="36"/>
      <c r="WHG322" s="36"/>
      <c r="WHH322" s="36"/>
      <c r="WHI322" s="36"/>
      <c r="WHJ322" s="36"/>
      <c r="WHK322" s="36"/>
      <c r="WHL322" s="36"/>
      <c r="WHM322" s="36"/>
      <c r="WHN322" s="36"/>
      <c r="WHO322" s="36"/>
      <c r="WHP322" s="36"/>
      <c r="WHQ322" s="36"/>
      <c r="WHR322" s="36"/>
      <c r="WHS322" s="36"/>
      <c r="WHT322" s="36"/>
      <c r="WHU322" s="36"/>
      <c r="WHV322" s="36"/>
      <c r="WHW322" s="36"/>
      <c r="WHX322" s="36"/>
      <c r="WHY322" s="36"/>
      <c r="WHZ322" s="36"/>
      <c r="WIA322" s="36"/>
      <c r="WIB322" s="36"/>
      <c r="WIC322" s="36"/>
      <c r="WID322" s="36"/>
      <c r="WIE322" s="36"/>
      <c r="WIF322" s="36"/>
      <c r="WIG322" s="36"/>
      <c r="WIH322" s="36"/>
      <c r="WII322" s="36"/>
      <c r="WIJ322" s="36"/>
      <c r="WIK322" s="36"/>
      <c r="WIL322" s="36"/>
      <c r="WIM322" s="36"/>
      <c r="WIN322" s="36"/>
      <c r="WIO322" s="36"/>
      <c r="WIP322" s="36"/>
      <c r="WIQ322" s="36"/>
      <c r="WIR322" s="36"/>
      <c r="WIS322" s="36"/>
      <c r="WIT322" s="36"/>
      <c r="WIU322" s="36"/>
      <c r="WIV322" s="36"/>
      <c r="WIW322" s="36"/>
      <c r="WIX322" s="36"/>
      <c r="WIY322" s="36"/>
      <c r="WIZ322" s="36"/>
      <c r="WJA322" s="36"/>
      <c r="WJB322" s="36"/>
      <c r="WJC322" s="36"/>
      <c r="WJD322" s="36"/>
      <c r="WJE322" s="36"/>
      <c r="WJF322" s="36"/>
      <c r="WJG322" s="36"/>
      <c r="WJH322" s="36"/>
      <c r="WJI322" s="36"/>
      <c r="WJJ322" s="36"/>
      <c r="WJK322" s="36"/>
      <c r="WJL322" s="36"/>
      <c r="WJM322" s="36"/>
      <c r="WJN322" s="36"/>
      <c r="WJO322" s="36"/>
      <c r="WJP322" s="36"/>
      <c r="WJQ322" s="36"/>
      <c r="WJR322" s="36"/>
      <c r="WJS322" s="36"/>
      <c r="WJT322" s="36"/>
      <c r="WJU322" s="36"/>
      <c r="WJV322" s="36"/>
      <c r="WJW322" s="36"/>
      <c r="WJX322" s="36"/>
      <c r="WJY322" s="36"/>
      <c r="WJZ322" s="36"/>
      <c r="WKA322" s="36"/>
      <c r="WKB322" s="36"/>
      <c r="WKC322" s="36"/>
      <c r="WKD322" s="36"/>
      <c r="WKE322" s="36"/>
      <c r="WKF322" s="36"/>
      <c r="WKG322" s="36"/>
      <c r="WKH322" s="36"/>
      <c r="WKI322" s="36"/>
      <c r="WKJ322" s="36"/>
      <c r="WKK322" s="36"/>
      <c r="WKL322" s="36"/>
      <c r="WKM322" s="36"/>
      <c r="WKN322" s="36"/>
      <c r="WKO322" s="36"/>
      <c r="WKP322" s="36"/>
      <c r="WKQ322" s="36"/>
      <c r="WKR322" s="36"/>
      <c r="WKS322" s="36"/>
      <c r="WKT322" s="36"/>
      <c r="WKU322" s="36"/>
      <c r="WKV322" s="36"/>
      <c r="WKW322" s="36"/>
      <c r="WKX322" s="36"/>
      <c r="WKY322" s="36"/>
      <c r="WKZ322" s="36"/>
      <c r="WLA322" s="36"/>
      <c r="WLB322" s="36"/>
      <c r="WLC322" s="36"/>
      <c r="WLD322" s="36"/>
      <c r="WLE322" s="36"/>
      <c r="WLF322" s="36"/>
      <c r="WLG322" s="36"/>
      <c r="WLH322" s="36"/>
      <c r="WLI322" s="36"/>
      <c r="WLJ322" s="36"/>
      <c r="WLK322" s="36"/>
      <c r="WLL322" s="36"/>
      <c r="WLM322" s="36"/>
      <c r="WLN322" s="36"/>
      <c r="WLO322" s="36"/>
      <c r="WLP322" s="36"/>
      <c r="WLQ322" s="36"/>
      <c r="WLR322" s="36"/>
      <c r="WLS322" s="36"/>
      <c r="WLT322" s="36"/>
      <c r="WLU322" s="36"/>
      <c r="WLV322" s="36"/>
      <c r="WLW322" s="36"/>
      <c r="WLX322" s="36"/>
      <c r="WLY322" s="36"/>
      <c r="WLZ322" s="36"/>
      <c r="WMA322" s="36"/>
      <c r="WMB322" s="36"/>
      <c r="WMC322" s="36"/>
      <c r="WMD322" s="36"/>
      <c r="WME322" s="36"/>
      <c r="WMF322" s="36"/>
      <c r="WMG322" s="36"/>
      <c r="WMH322" s="36"/>
      <c r="WMI322" s="36"/>
      <c r="WMJ322" s="36"/>
      <c r="WMK322" s="36"/>
      <c r="WML322" s="36"/>
      <c r="WMM322" s="36"/>
      <c r="WMN322" s="36"/>
      <c r="WMO322" s="36"/>
      <c r="WMP322" s="36"/>
      <c r="WMQ322" s="36"/>
      <c r="WMR322" s="36"/>
      <c r="WMS322" s="36"/>
      <c r="WMT322" s="36"/>
      <c r="WMU322" s="36"/>
      <c r="WMV322" s="36"/>
      <c r="WMW322" s="36"/>
      <c r="WMX322" s="36"/>
      <c r="WMY322" s="36"/>
      <c r="WMZ322" s="36"/>
      <c r="WNA322" s="36"/>
      <c r="WNB322" s="36"/>
      <c r="WNC322" s="36"/>
      <c r="WND322" s="36"/>
      <c r="WNE322" s="36"/>
      <c r="WNF322" s="36"/>
      <c r="WNG322" s="36"/>
      <c r="WNH322" s="36"/>
      <c r="WNI322" s="36"/>
      <c r="WNJ322" s="36"/>
      <c r="WNK322" s="36"/>
      <c r="WNL322" s="36"/>
      <c r="WNM322" s="36"/>
      <c r="WNN322" s="36"/>
      <c r="WNO322" s="36"/>
      <c r="WNP322" s="36"/>
      <c r="WNQ322" s="36"/>
      <c r="WNR322" s="36"/>
      <c r="WNS322" s="36"/>
      <c r="WNT322" s="36"/>
      <c r="WNU322" s="36"/>
      <c r="WNV322" s="36"/>
      <c r="WNW322" s="36"/>
      <c r="WNX322" s="36"/>
      <c r="WNY322" s="36"/>
      <c r="WNZ322" s="36"/>
      <c r="WOA322" s="36"/>
      <c r="WOB322" s="36"/>
      <c r="WOC322" s="36"/>
      <c r="WOD322" s="36"/>
      <c r="WOE322" s="36"/>
      <c r="WOF322" s="36"/>
      <c r="WOG322" s="36"/>
      <c r="WOH322" s="36"/>
      <c r="WOI322" s="36"/>
      <c r="WOJ322" s="36"/>
      <c r="WOK322" s="36"/>
      <c r="WOL322" s="36"/>
      <c r="WOM322" s="36"/>
      <c r="WON322" s="36"/>
      <c r="WOO322" s="36"/>
      <c r="WOP322" s="36"/>
      <c r="WOQ322" s="36"/>
      <c r="WOR322" s="36"/>
      <c r="WOS322" s="36"/>
      <c r="WOT322" s="36"/>
      <c r="WOU322" s="36"/>
      <c r="WOV322" s="36"/>
      <c r="WOW322" s="36"/>
      <c r="WOX322" s="36"/>
      <c r="WOY322" s="36"/>
      <c r="WOZ322" s="36"/>
      <c r="WPA322" s="36"/>
      <c r="WPB322" s="36"/>
      <c r="WPC322" s="36"/>
      <c r="WPD322" s="36"/>
      <c r="WPE322" s="36"/>
      <c r="WPF322" s="36"/>
      <c r="WPG322" s="36"/>
      <c r="WPH322" s="36"/>
      <c r="WPI322" s="36"/>
      <c r="WPJ322" s="36"/>
      <c r="WPK322" s="36"/>
      <c r="WPL322" s="36"/>
      <c r="WPM322" s="36"/>
      <c r="WPN322" s="36"/>
      <c r="WPO322" s="36"/>
      <c r="WPP322" s="36"/>
      <c r="WPQ322" s="36"/>
      <c r="WPR322" s="36"/>
      <c r="WPS322" s="36"/>
      <c r="WPT322" s="36"/>
      <c r="WPU322" s="36"/>
      <c r="WPV322" s="36"/>
      <c r="WPW322" s="36"/>
      <c r="WPX322" s="36"/>
      <c r="WPY322" s="36"/>
      <c r="WPZ322" s="36"/>
      <c r="WQA322" s="36"/>
      <c r="WQB322" s="36"/>
      <c r="WQC322" s="36"/>
      <c r="WQD322" s="36"/>
      <c r="WQE322" s="36"/>
      <c r="WQF322" s="36"/>
      <c r="WQG322" s="36"/>
      <c r="WQH322" s="36"/>
      <c r="WQI322" s="36"/>
      <c r="WQJ322" s="36"/>
      <c r="WQK322" s="36"/>
      <c r="WQL322" s="36"/>
      <c r="WQM322" s="36"/>
      <c r="WQN322" s="36"/>
      <c r="WQO322" s="36"/>
      <c r="WQP322" s="36"/>
      <c r="WQQ322" s="36"/>
      <c r="WQR322" s="36"/>
      <c r="WQS322" s="36"/>
      <c r="WQT322" s="36"/>
      <c r="WQU322" s="36"/>
      <c r="WQV322" s="36"/>
      <c r="WQW322" s="36"/>
      <c r="WQX322" s="36"/>
      <c r="WQY322" s="36"/>
      <c r="WQZ322" s="36"/>
      <c r="WRA322" s="36"/>
      <c r="WRB322" s="36"/>
      <c r="WRC322" s="36"/>
      <c r="WRD322" s="36"/>
      <c r="WRE322" s="36"/>
      <c r="WRF322" s="36"/>
      <c r="WRG322" s="36"/>
      <c r="WRH322" s="36"/>
      <c r="WRI322" s="36"/>
      <c r="WRJ322" s="36"/>
      <c r="WRK322" s="36"/>
      <c r="WRL322" s="36"/>
      <c r="WRM322" s="36"/>
      <c r="WRN322" s="36"/>
      <c r="WRO322" s="36"/>
      <c r="WRP322" s="36"/>
      <c r="WRQ322" s="36"/>
      <c r="WRR322" s="36"/>
      <c r="WRS322" s="36"/>
      <c r="WRT322" s="36"/>
      <c r="WRU322" s="36"/>
      <c r="WRV322" s="36"/>
      <c r="WRW322" s="36"/>
      <c r="WRX322" s="36"/>
      <c r="WRY322" s="36"/>
      <c r="WRZ322" s="36"/>
      <c r="WSA322" s="36"/>
      <c r="WSB322" s="36"/>
      <c r="WSC322" s="36"/>
      <c r="WSD322" s="36"/>
      <c r="WSE322" s="36"/>
      <c r="WSF322" s="36"/>
      <c r="WSG322" s="36"/>
      <c r="WSH322" s="36"/>
      <c r="WSI322" s="36"/>
      <c r="WSJ322" s="36"/>
      <c r="WSK322" s="36"/>
      <c r="WSL322" s="36"/>
      <c r="WSM322" s="36"/>
      <c r="WSN322" s="36"/>
      <c r="WSO322" s="36"/>
      <c r="WSP322" s="36"/>
      <c r="WSQ322" s="36"/>
      <c r="WSR322" s="36"/>
      <c r="WSS322" s="36"/>
      <c r="WST322" s="36"/>
      <c r="WSU322" s="36"/>
      <c r="WSV322" s="36"/>
      <c r="WSW322" s="36"/>
      <c r="WSX322" s="36"/>
      <c r="WSY322" s="36"/>
      <c r="WSZ322" s="36"/>
      <c r="WTA322" s="36"/>
      <c r="WTB322" s="36"/>
      <c r="WTC322" s="36"/>
      <c r="WTD322" s="36"/>
      <c r="WTE322" s="36"/>
      <c r="WTF322" s="36"/>
      <c r="WTG322" s="36"/>
      <c r="WTH322" s="36"/>
      <c r="WTI322" s="36"/>
      <c r="WTJ322" s="36"/>
      <c r="WTK322" s="36"/>
      <c r="WTL322" s="36"/>
      <c r="WTM322" s="36"/>
      <c r="WTN322" s="36"/>
      <c r="WTO322" s="36"/>
      <c r="WTP322" s="36"/>
      <c r="WTQ322" s="36"/>
      <c r="WTR322" s="36"/>
      <c r="WTS322" s="36"/>
      <c r="WTT322" s="36"/>
      <c r="WTU322" s="36"/>
      <c r="WTV322" s="36"/>
      <c r="WTW322" s="36"/>
      <c r="WTX322" s="36"/>
      <c r="WTY322" s="36"/>
      <c r="WTZ322" s="36"/>
      <c r="WUA322" s="36"/>
      <c r="WUB322" s="36"/>
      <c r="WUC322" s="36"/>
      <c r="WUD322" s="36"/>
      <c r="WUE322" s="36"/>
      <c r="WUF322" s="36"/>
      <c r="WUG322" s="36"/>
      <c r="WUH322" s="36"/>
      <c r="WUI322" s="36"/>
      <c r="WUJ322" s="36"/>
      <c r="WUK322" s="36"/>
      <c r="WUL322" s="36"/>
      <c r="WUM322" s="36"/>
      <c r="WUN322" s="36"/>
      <c r="WUO322" s="36"/>
      <c r="WUP322" s="36"/>
      <c r="WUQ322" s="36"/>
      <c r="WUR322" s="36"/>
      <c r="WUS322" s="36"/>
      <c r="WUT322" s="36"/>
      <c r="WUU322" s="36"/>
      <c r="WUV322" s="36"/>
      <c r="WUW322" s="36"/>
      <c r="WUX322" s="36"/>
      <c r="WUY322" s="36"/>
      <c r="WUZ322" s="36"/>
      <c r="WVA322" s="36"/>
      <c r="WVB322" s="36"/>
      <c r="WVC322" s="36"/>
      <c r="WVD322" s="36"/>
      <c r="WVE322" s="36"/>
      <c r="WVF322" s="36"/>
      <c r="WVG322" s="36"/>
      <c r="WVH322" s="36"/>
      <c r="WVI322" s="36"/>
      <c r="WVJ322" s="36"/>
      <c r="WVK322" s="36"/>
      <c r="WVL322" s="36"/>
      <c r="WVM322" s="36"/>
      <c r="WVN322" s="36"/>
      <c r="WVO322" s="36"/>
      <c r="WVP322" s="36"/>
      <c r="WVQ322" s="36"/>
      <c r="WVR322" s="36"/>
      <c r="WVS322" s="36"/>
      <c r="WVT322" s="36"/>
      <c r="WVU322" s="36"/>
      <c r="WVV322" s="36"/>
      <c r="WVW322" s="36"/>
      <c r="WVX322" s="36"/>
      <c r="WVY322" s="36"/>
      <c r="WVZ322" s="36"/>
      <c r="WWA322" s="36"/>
      <c r="WWB322" s="36"/>
      <c r="WWC322" s="36"/>
      <c r="WWD322" s="36"/>
      <c r="WWE322" s="36"/>
      <c r="WWF322" s="36"/>
      <c r="WWG322" s="36"/>
      <c r="WWH322" s="36"/>
      <c r="WWI322" s="36"/>
      <c r="WWJ322" s="36"/>
      <c r="WWK322" s="36"/>
      <c r="WWL322" s="36"/>
      <c r="WWM322" s="36"/>
      <c r="WWN322" s="36"/>
      <c r="WWO322" s="36"/>
      <c r="WWP322" s="36"/>
      <c r="WWQ322" s="36"/>
      <c r="WWR322" s="36"/>
      <c r="WWS322" s="36"/>
      <c r="WWT322" s="36"/>
      <c r="WWU322" s="36"/>
      <c r="WWV322" s="36"/>
      <c r="WWW322" s="36"/>
      <c r="WWX322" s="36"/>
      <c r="WWY322" s="36"/>
      <c r="WWZ322" s="36"/>
      <c r="WXA322" s="36"/>
      <c r="WXB322" s="36"/>
      <c r="WXC322" s="36"/>
      <c r="WXD322" s="36"/>
      <c r="WXE322" s="36"/>
      <c r="WXF322" s="36"/>
      <c r="WXG322" s="36"/>
      <c r="WXH322" s="36"/>
      <c r="WXI322" s="36"/>
      <c r="WXJ322" s="36"/>
      <c r="WXK322" s="36"/>
      <c r="WXL322" s="36"/>
      <c r="WXM322" s="36"/>
      <c r="WXN322" s="36"/>
      <c r="WXO322" s="36"/>
      <c r="WXP322" s="36"/>
      <c r="WXQ322" s="36"/>
      <c r="WXR322" s="36"/>
      <c r="WXS322" s="36"/>
      <c r="WXT322" s="36"/>
      <c r="WXU322" s="36"/>
      <c r="WXV322" s="36"/>
      <c r="WXW322" s="36"/>
      <c r="WXX322" s="36"/>
      <c r="WXY322" s="36"/>
      <c r="WXZ322" s="36"/>
      <c r="WYA322" s="36"/>
      <c r="WYB322" s="36"/>
      <c r="WYC322" s="36"/>
      <c r="WYD322" s="36"/>
      <c r="WYE322" s="36"/>
      <c r="WYF322" s="36"/>
      <c r="WYG322" s="36"/>
      <c r="WYH322" s="36"/>
      <c r="WYI322" s="36"/>
      <c r="WYJ322" s="36"/>
      <c r="WYK322" s="36"/>
      <c r="WYL322" s="36"/>
      <c r="WYM322" s="36"/>
      <c r="WYN322" s="36"/>
      <c r="WYO322" s="36"/>
      <c r="WYP322" s="36"/>
      <c r="WYQ322" s="36"/>
      <c r="WYR322" s="36"/>
      <c r="WYS322" s="36"/>
      <c r="WYT322" s="36"/>
      <c r="WYU322" s="36"/>
      <c r="WYV322" s="36"/>
      <c r="WYW322" s="36"/>
      <c r="WYX322" s="36"/>
      <c r="WYY322" s="36"/>
      <c r="WYZ322" s="36"/>
      <c r="WZA322" s="36"/>
      <c r="WZB322" s="36"/>
      <c r="WZC322" s="36"/>
      <c r="WZD322" s="36"/>
      <c r="WZE322" s="36"/>
      <c r="WZF322" s="36"/>
      <c r="WZG322" s="36"/>
      <c r="WZH322" s="36"/>
      <c r="WZI322" s="36"/>
      <c r="WZJ322" s="36"/>
      <c r="WZK322" s="36"/>
      <c r="WZL322" s="36"/>
      <c r="WZM322" s="36"/>
      <c r="WZN322" s="36"/>
      <c r="WZO322" s="36"/>
      <c r="WZP322" s="36"/>
      <c r="WZQ322" s="36"/>
      <c r="WZR322" s="36"/>
      <c r="WZS322" s="36"/>
      <c r="WZT322" s="36"/>
      <c r="WZU322" s="36"/>
      <c r="WZV322" s="36"/>
      <c r="WZW322" s="36"/>
      <c r="WZX322" s="36"/>
      <c r="WZY322" s="36"/>
      <c r="WZZ322" s="36"/>
      <c r="XAA322" s="36"/>
      <c r="XAB322" s="36"/>
      <c r="XAC322" s="36"/>
      <c r="XAD322" s="36"/>
      <c r="XAE322" s="36"/>
      <c r="XAF322" s="36"/>
      <c r="XAG322" s="36"/>
      <c r="XAH322" s="36"/>
      <c r="XAI322" s="36"/>
      <c r="XAJ322" s="36"/>
      <c r="XAK322" s="36"/>
      <c r="XAL322" s="36"/>
      <c r="XAM322" s="36"/>
      <c r="XAN322" s="36"/>
      <c r="XAO322" s="36"/>
      <c r="XAP322" s="36"/>
      <c r="XAQ322" s="36"/>
      <c r="XAR322" s="36"/>
      <c r="XAS322" s="36"/>
      <c r="XAT322" s="36"/>
      <c r="XAU322" s="36"/>
      <c r="XAV322" s="36"/>
      <c r="XAW322" s="36"/>
      <c r="XAX322" s="36"/>
      <c r="XAY322" s="36"/>
      <c r="XAZ322" s="36"/>
      <c r="XBA322" s="36"/>
      <c r="XBB322" s="36"/>
      <c r="XBC322" s="36"/>
      <c r="XBD322" s="36"/>
      <c r="XBE322" s="36"/>
      <c r="XBF322" s="36"/>
      <c r="XBG322" s="36"/>
      <c r="XBH322" s="36"/>
      <c r="XBI322" s="36"/>
      <c r="XBJ322" s="36"/>
      <c r="XBK322" s="36"/>
      <c r="XBL322" s="36"/>
      <c r="XBM322" s="36"/>
      <c r="XBN322" s="36"/>
      <c r="XBO322" s="36"/>
      <c r="XBP322" s="36"/>
      <c r="XBQ322" s="36"/>
      <c r="XBR322" s="36"/>
      <c r="XBS322" s="36"/>
      <c r="XBT322" s="36"/>
      <c r="XBU322" s="36"/>
      <c r="XBV322" s="36"/>
      <c r="XBW322" s="36"/>
      <c r="XBX322" s="36"/>
      <c r="XBY322" s="36"/>
      <c r="XBZ322" s="36"/>
      <c r="XCA322" s="36"/>
      <c r="XCB322" s="36"/>
      <c r="XCC322" s="36"/>
      <c r="XCD322" s="36"/>
      <c r="XCE322" s="36"/>
      <c r="XCF322" s="36"/>
      <c r="XCG322" s="36"/>
      <c r="XCH322" s="36"/>
      <c r="XCI322" s="36"/>
      <c r="XCJ322" s="36"/>
      <c r="XCK322" s="36"/>
      <c r="XCL322" s="36"/>
      <c r="XCM322" s="36"/>
      <c r="XCN322" s="36"/>
      <c r="XCO322" s="36"/>
      <c r="XCP322" s="36"/>
      <c r="XCQ322" s="36"/>
      <c r="XCR322" s="36"/>
      <c r="XCS322" s="36"/>
      <c r="XCT322" s="36"/>
      <c r="XCU322" s="36"/>
      <c r="XCV322" s="36"/>
      <c r="XCW322" s="36"/>
      <c r="XCX322" s="36"/>
      <c r="XCY322" s="36"/>
      <c r="XCZ322" s="36"/>
      <c r="XDA322" s="36"/>
      <c r="XDB322" s="36"/>
      <c r="XDC322" s="36"/>
      <c r="XDD322" s="36"/>
      <c r="XDE322" s="36"/>
      <c r="XDF322" s="36"/>
      <c r="XDG322" s="36"/>
      <c r="XDH322" s="36"/>
      <c r="XDI322" s="36"/>
      <c r="XDJ322" s="36"/>
      <c r="XDK322" s="36"/>
      <c r="XDL322" s="36"/>
      <c r="XDM322" s="36"/>
      <c r="XDN322" s="36"/>
      <c r="XDO322" s="36"/>
      <c r="XDP322" s="36"/>
      <c r="XDQ322" s="36"/>
      <c r="XDR322" s="36"/>
      <c r="XDS322" s="36"/>
      <c r="XDT322" s="36"/>
      <c r="XDU322" s="36"/>
      <c r="XDV322" s="36"/>
      <c r="XDW322" s="36"/>
      <c r="XDX322" s="36"/>
      <c r="XDY322" s="36"/>
      <c r="XDZ322" s="36"/>
      <c r="XEA322" s="36"/>
      <c r="XEB322" s="36"/>
      <c r="XEC322" s="36"/>
      <c r="XED322" s="36"/>
      <c r="XEE322" s="36"/>
      <c r="XEF322" s="36"/>
      <c r="XEG322" s="36"/>
      <c r="XEH322" s="36"/>
      <c r="XEI322" s="36"/>
      <c r="XEJ322" s="36"/>
      <c r="XEK322" s="36"/>
      <c r="XEL322" s="36"/>
      <c r="XEM322" s="36"/>
      <c r="XEN322" s="36"/>
      <c r="XEO322" s="36"/>
      <c r="XEP322" s="36"/>
      <c r="XEQ322" s="36"/>
      <c r="XER322" s="36"/>
      <c r="XES322" s="36"/>
      <c r="XET322" s="36"/>
      <c r="XEU322" s="36"/>
      <c r="XEV322" s="36"/>
      <c r="XEW322" s="36"/>
      <c r="XEX322" s="36"/>
      <c r="XEY322" s="36"/>
      <c r="XEZ322" s="36"/>
      <c r="XFA322" s="36"/>
      <c r="XFB322" s="36"/>
      <c r="XFC322" s="36"/>
    </row>
    <row r="323" spans="1:16383" s="8" customFormat="1" ht="49.5" x14ac:dyDescent="0.25">
      <c r="A323" s="40" t="s">
        <v>1389</v>
      </c>
      <c r="B323" s="40" t="s">
        <v>133</v>
      </c>
      <c r="C323" s="9">
        <v>322</v>
      </c>
      <c r="D323" s="40" t="s">
        <v>177</v>
      </c>
      <c r="E323" s="40"/>
      <c r="F323" s="40"/>
      <c r="G323" s="40" t="s">
        <v>644</v>
      </c>
      <c r="H323" s="40" t="s">
        <v>26</v>
      </c>
      <c r="I323" s="40" t="s">
        <v>1390</v>
      </c>
      <c r="J323" s="40" t="s">
        <v>27</v>
      </c>
      <c r="K323" s="40">
        <v>1</v>
      </c>
      <c r="L323" s="40" t="s">
        <v>55</v>
      </c>
      <c r="M323" s="40">
        <v>4</v>
      </c>
      <c r="N323" s="40" t="s">
        <v>29</v>
      </c>
      <c r="O323" s="40" t="s">
        <v>714</v>
      </c>
      <c r="P323" s="40" t="s">
        <v>44</v>
      </c>
      <c r="Q323" s="40">
        <v>0</v>
      </c>
      <c r="R323" s="40" t="s">
        <v>31</v>
      </c>
      <c r="S323" s="3">
        <v>8000000</v>
      </c>
      <c r="T323" s="3">
        <v>32000000</v>
      </c>
      <c r="U323" s="3">
        <v>32000000</v>
      </c>
      <c r="V323" s="40" t="s">
        <v>32</v>
      </c>
      <c r="W323" s="40" t="s">
        <v>33</v>
      </c>
      <c r="X323" s="40" t="s">
        <v>159</v>
      </c>
      <c r="Y323" s="41">
        <v>3009133992</v>
      </c>
      <c r="Z323" s="16" t="s">
        <v>160</v>
      </c>
      <c r="AA323" s="40"/>
      <c r="AB323" s="40" t="s">
        <v>133</v>
      </c>
      <c r="AC323" s="40" t="s">
        <v>276</v>
      </c>
      <c r="AD323" s="40" t="s">
        <v>251</v>
      </c>
      <c r="AE323" s="40"/>
      <c r="AF323" s="40"/>
    </row>
    <row r="324" spans="1:16383" s="8" customFormat="1" ht="49.5" x14ac:dyDescent="0.25">
      <c r="A324" s="12" t="s">
        <v>638</v>
      </c>
      <c r="B324" s="12" t="s">
        <v>133</v>
      </c>
      <c r="C324" s="13">
        <v>323</v>
      </c>
      <c r="D324" s="12" t="s">
        <v>177</v>
      </c>
      <c r="E324" s="85"/>
      <c r="F324" s="12"/>
      <c r="G324" s="12" t="s">
        <v>1085</v>
      </c>
      <c r="H324" s="12" t="s">
        <v>26</v>
      </c>
      <c r="I324" s="12" t="s">
        <v>42</v>
      </c>
      <c r="J324" s="12" t="s">
        <v>55</v>
      </c>
      <c r="K324" s="12">
        <v>5</v>
      </c>
      <c r="L324" s="12" t="s">
        <v>40</v>
      </c>
      <c r="M324" s="12">
        <v>4</v>
      </c>
      <c r="N324" s="12" t="s">
        <v>29</v>
      </c>
      <c r="O324" s="12" t="s">
        <v>714</v>
      </c>
      <c r="P324" s="12" t="s">
        <v>44</v>
      </c>
      <c r="Q324" s="12">
        <v>0</v>
      </c>
      <c r="R324" s="12" t="s">
        <v>31</v>
      </c>
      <c r="S324" s="14">
        <v>9500000</v>
      </c>
      <c r="T324" s="14">
        <f>+M324*S324</f>
        <v>38000000</v>
      </c>
      <c r="U324" s="14">
        <f>+T324</f>
        <v>38000000</v>
      </c>
      <c r="V324" s="12" t="s">
        <v>32</v>
      </c>
      <c r="W324" s="12" t="s">
        <v>33</v>
      </c>
      <c r="X324" s="12" t="s">
        <v>159</v>
      </c>
      <c r="Y324" s="31">
        <v>3009133992</v>
      </c>
      <c r="Z324" s="43" t="s">
        <v>160</v>
      </c>
      <c r="AA324" s="12"/>
      <c r="AB324" s="12" t="s">
        <v>133</v>
      </c>
      <c r="AC324" s="12" t="s">
        <v>257</v>
      </c>
      <c r="AD324" s="12" t="s">
        <v>1731</v>
      </c>
      <c r="AE324" s="12"/>
      <c r="AF324" s="12"/>
    </row>
    <row r="325" spans="1:16383" s="8" customFormat="1" ht="82.5" x14ac:dyDescent="0.25">
      <c r="A325" s="12" t="s">
        <v>639</v>
      </c>
      <c r="B325" s="12" t="s">
        <v>133</v>
      </c>
      <c r="C325" s="13">
        <v>324</v>
      </c>
      <c r="D325" s="12" t="s">
        <v>177</v>
      </c>
      <c r="E325" s="85"/>
      <c r="F325" s="12"/>
      <c r="G325" s="12" t="s">
        <v>1086</v>
      </c>
      <c r="H325" s="12" t="s">
        <v>26</v>
      </c>
      <c r="I325" s="12" t="s">
        <v>42</v>
      </c>
      <c r="J325" s="12" t="s">
        <v>55</v>
      </c>
      <c r="K325" s="12">
        <v>5</v>
      </c>
      <c r="L325" s="12" t="s">
        <v>40</v>
      </c>
      <c r="M325" s="12">
        <v>4</v>
      </c>
      <c r="N325" s="12" t="s">
        <v>29</v>
      </c>
      <c r="O325" s="12" t="s">
        <v>714</v>
      </c>
      <c r="P325" s="12" t="s">
        <v>44</v>
      </c>
      <c r="Q325" s="12">
        <v>0</v>
      </c>
      <c r="R325" s="12" t="s">
        <v>31</v>
      </c>
      <c r="S325" s="14">
        <v>9500000</v>
      </c>
      <c r="T325" s="14">
        <f>+M325*S325</f>
        <v>38000000</v>
      </c>
      <c r="U325" s="14">
        <f>+T325</f>
        <v>38000000</v>
      </c>
      <c r="V325" s="12" t="s">
        <v>32</v>
      </c>
      <c r="W325" s="12" t="s">
        <v>33</v>
      </c>
      <c r="X325" s="12" t="s">
        <v>159</v>
      </c>
      <c r="Y325" s="31">
        <v>3009133992</v>
      </c>
      <c r="Z325" s="43" t="s">
        <v>160</v>
      </c>
      <c r="AA325" s="12"/>
      <c r="AB325" s="12" t="s">
        <v>133</v>
      </c>
      <c r="AC325" s="12" t="s">
        <v>257</v>
      </c>
      <c r="AD325" s="12" t="s">
        <v>1731</v>
      </c>
      <c r="AE325" s="12"/>
      <c r="AF325" s="12"/>
    </row>
    <row r="326" spans="1:16383" s="8" customFormat="1" ht="49.5" x14ac:dyDescent="0.25">
      <c r="A326" s="40" t="s">
        <v>1391</v>
      </c>
      <c r="B326" s="40" t="s">
        <v>133</v>
      </c>
      <c r="C326" s="9">
        <v>325</v>
      </c>
      <c r="D326" s="40">
        <v>80161500</v>
      </c>
      <c r="E326" s="40"/>
      <c r="F326" s="40"/>
      <c r="G326" s="40" t="s">
        <v>644</v>
      </c>
      <c r="H326" s="40" t="s">
        <v>26</v>
      </c>
      <c r="I326" s="40" t="s">
        <v>1392</v>
      </c>
      <c r="J326" s="40" t="s">
        <v>27</v>
      </c>
      <c r="K326" s="40">
        <v>1</v>
      </c>
      <c r="L326" s="40" t="s">
        <v>55</v>
      </c>
      <c r="M326" s="40">
        <v>4</v>
      </c>
      <c r="N326" s="40" t="s">
        <v>29</v>
      </c>
      <c r="O326" s="40" t="s">
        <v>714</v>
      </c>
      <c r="P326" s="40" t="s">
        <v>44</v>
      </c>
      <c r="Q326" s="40">
        <v>0</v>
      </c>
      <c r="R326" s="40" t="s">
        <v>31</v>
      </c>
      <c r="S326" s="3">
        <v>4000000</v>
      </c>
      <c r="T326" s="3">
        <v>16000000</v>
      </c>
      <c r="U326" s="3">
        <v>16000000</v>
      </c>
      <c r="V326" s="40" t="s">
        <v>32</v>
      </c>
      <c r="W326" s="40" t="s">
        <v>33</v>
      </c>
      <c r="X326" s="40" t="s">
        <v>159</v>
      </c>
      <c r="Y326" s="41">
        <v>3009133992</v>
      </c>
      <c r="Z326" s="16" t="s">
        <v>160</v>
      </c>
      <c r="AA326" s="40"/>
      <c r="AB326" s="40" t="s">
        <v>133</v>
      </c>
      <c r="AC326" s="40" t="s">
        <v>276</v>
      </c>
      <c r="AD326" s="40" t="s">
        <v>251</v>
      </c>
      <c r="AE326" s="40"/>
      <c r="AF326" s="40"/>
    </row>
    <row r="327" spans="1:16383" s="8" customFormat="1" ht="99" x14ac:dyDescent="0.25">
      <c r="A327" s="40" t="s">
        <v>730</v>
      </c>
      <c r="B327" s="40" t="s">
        <v>109</v>
      </c>
      <c r="C327" s="9">
        <v>326</v>
      </c>
      <c r="D327" s="40" t="s">
        <v>728</v>
      </c>
      <c r="E327" s="40"/>
      <c r="F327" s="40"/>
      <c r="G327" s="40" t="s">
        <v>1619</v>
      </c>
      <c r="H327" s="40" t="s">
        <v>205</v>
      </c>
      <c r="I327" s="40" t="s">
        <v>79</v>
      </c>
      <c r="J327" s="40" t="s">
        <v>55</v>
      </c>
      <c r="K327" s="40">
        <v>5</v>
      </c>
      <c r="L327" s="40" t="s">
        <v>65</v>
      </c>
      <c r="M327" s="40">
        <v>4</v>
      </c>
      <c r="N327" s="40" t="s">
        <v>211</v>
      </c>
      <c r="O327" s="40" t="s">
        <v>717</v>
      </c>
      <c r="P327" s="40" t="s">
        <v>44</v>
      </c>
      <c r="Q327" s="40">
        <v>0</v>
      </c>
      <c r="R327" s="40" t="s">
        <v>60</v>
      </c>
      <c r="S327" s="3"/>
      <c r="T327" s="15">
        <v>640575000</v>
      </c>
      <c r="U327" s="3">
        <v>640575000</v>
      </c>
      <c r="V327" s="40" t="s">
        <v>32</v>
      </c>
      <c r="W327" s="40" t="s">
        <v>33</v>
      </c>
      <c r="X327" s="40" t="s">
        <v>708</v>
      </c>
      <c r="Y327" s="40">
        <v>3009133992</v>
      </c>
      <c r="Z327" s="16" t="s">
        <v>242</v>
      </c>
      <c r="AA327" s="40"/>
      <c r="AB327" s="40" t="s">
        <v>109</v>
      </c>
      <c r="AC327" s="40" t="s">
        <v>577</v>
      </c>
      <c r="AD327" s="40" t="s">
        <v>1530</v>
      </c>
      <c r="AE327" s="40"/>
      <c r="AF327" s="40"/>
    </row>
    <row r="328" spans="1:16383" s="8" customFormat="1" ht="82.5" x14ac:dyDescent="0.25">
      <c r="A328" s="40" t="s">
        <v>731</v>
      </c>
      <c r="B328" s="40" t="s">
        <v>109</v>
      </c>
      <c r="C328" s="9">
        <v>327</v>
      </c>
      <c r="D328" s="40" t="s">
        <v>1490</v>
      </c>
      <c r="E328" s="40"/>
      <c r="F328" s="40"/>
      <c r="G328" s="40" t="s">
        <v>1642</v>
      </c>
      <c r="H328" s="40" t="s">
        <v>205</v>
      </c>
      <c r="I328" s="40" t="s">
        <v>79</v>
      </c>
      <c r="J328" s="40" t="s">
        <v>55</v>
      </c>
      <c r="K328" s="40">
        <v>5</v>
      </c>
      <c r="L328" s="40" t="s">
        <v>65</v>
      </c>
      <c r="M328" s="40">
        <v>4</v>
      </c>
      <c r="N328" s="40" t="s">
        <v>244</v>
      </c>
      <c r="O328" s="40" t="s">
        <v>716</v>
      </c>
      <c r="P328" s="40" t="s">
        <v>44</v>
      </c>
      <c r="Q328" s="40">
        <v>0</v>
      </c>
      <c r="R328" s="40" t="s">
        <v>60</v>
      </c>
      <c r="S328" s="3">
        <v>0</v>
      </c>
      <c r="T328" s="15">
        <v>64000000</v>
      </c>
      <c r="U328" s="3">
        <f>+T328</f>
        <v>64000000</v>
      </c>
      <c r="V328" s="40" t="s">
        <v>32</v>
      </c>
      <c r="W328" s="40" t="s">
        <v>33</v>
      </c>
      <c r="X328" s="40" t="s">
        <v>708</v>
      </c>
      <c r="Y328" s="41">
        <v>3009133992</v>
      </c>
      <c r="Z328" s="16" t="s">
        <v>242</v>
      </c>
      <c r="AA328" s="40"/>
      <c r="AB328" s="40" t="s">
        <v>109</v>
      </c>
      <c r="AC328" s="40" t="s">
        <v>577</v>
      </c>
      <c r="AD328" s="40" t="s">
        <v>1641</v>
      </c>
      <c r="AE328" s="40"/>
      <c r="AF328" s="40"/>
    </row>
    <row r="329" spans="1:16383" s="8" customFormat="1" ht="82.5" x14ac:dyDescent="0.25">
      <c r="A329" s="12" t="s">
        <v>732</v>
      </c>
      <c r="B329" s="12" t="s">
        <v>109</v>
      </c>
      <c r="C329" s="13">
        <v>328</v>
      </c>
      <c r="D329" s="12" t="s">
        <v>729</v>
      </c>
      <c r="E329" s="85"/>
      <c r="F329" s="12"/>
      <c r="G329" s="12" t="s">
        <v>1087</v>
      </c>
      <c r="H329" s="12" t="s">
        <v>178</v>
      </c>
      <c r="I329" s="12" t="s">
        <v>79</v>
      </c>
      <c r="J329" s="12" t="s">
        <v>43</v>
      </c>
      <c r="K329" s="12">
        <v>3</v>
      </c>
      <c r="L329" s="12" t="s">
        <v>28</v>
      </c>
      <c r="M329" s="12">
        <v>10</v>
      </c>
      <c r="N329" s="12" t="s">
        <v>211</v>
      </c>
      <c r="O329" s="12" t="s">
        <v>717</v>
      </c>
      <c r="P329" s="14" t="s">
        <v>316</v>
      </c>
      <c r="Q329" s="12">
        <v>1</v>
      </c>
      <c r="R329" s="12" t="s">
        <v>31</v>
      </c>
      <c r="S329" s="14"/>
      <c r="T329" s="14">
        <v>208480872</v>
      </c>
      <c r="U329" s="14">
        <v>208480872</v>
      </c>
      <c r="V329" s="12" t="s">
        <v>32</v>
      </c>
      <c r="W329" s="12" t="s">
        <v>33</v>
      </c>
      <c r="X329" s="12" t="s">
        <v>237</v>
      </c>
      <c r="Y329" s="12">
        <v>3009133992</v>
      </c>
      <c r="Z329" s="43" t="s">
        <v>252</v>
      </c>
      <c r="AA329" s="12"/>
      <c r="AB329" s="12" t="s">
        <v>109</v>
      </c>
      <c r="AC329" s="12" t="s">
        <v>179</v>
      </c>
      <c r="AD329" s="12" t="s">
        <v>1478</v>
      </c>
      <c r="AE329" s="12"/>
      <c r="AF329" s="12"/>
    </row>
    <row r="330" spans="1:16383" s="8" customFormat="1" ht="82.5" x14ac:dyDescent="0.25">
      <c r="A330" s="12" t="s">
        <v>733</v>
      </c>
      <c r="B330" s="12" t="s">
        <v>109</v>
      </c>
      <c r="C330" s="13">
        <v>329</v>
      </c>
      <c r="D330" s="58">
        <v>80131502</v>
      </c>
      <c r="E330" s="85"/>
      <c r="F330" s="12"/>
      <c r="G330" s="12" t="s">
        <v>1088</v>
      </c>
      <c r="H330" s="12" t="s">
        <v>182</v>
      </c>
      <c r="I330" s="12"/>
      <c r="J330" s="12" t="s">
        <v>61</v>
      </c>
      <c r="K330" s="12">
        <v>4</v>
      </c>
      <c r="L330" s="12" t="s">
        <v>28</v>
      </c>
      <c r="M330" s="12">
        <v>8</v>
      </c>
      <c r="N330" s="12" t="s">
        <v>29</v>
      </c>
      <c r="O330" s="12" t="s">
        <v>714</v>
      </c>
      <c r="P330" s="12" t="s">
        <v>44</v>
      </c>
      <c r="Q330" s="12">
        <v>0</v>
      </c>
      <c r="R330" s="12" t="s">
        <v>31</v>
      </c>
      <c r="S330" s="14">
        <f>+T330/8</f>
        <v>375000</v>
      </c>
      <c r="T330" s="14">
        <v>3000000</v>
      </c>
      <c r="U330" s="14">
        <f>+T330</f>
        <v>3000000</v>
      </c>
      <c r="V330" s="12" t="s">
        <v>32</v>
      </c>
      <c r="W330" s="12" t="s">
        <v>33</v>
      </c>
      <c r="X330" s="12" t="s">
        <v>656</v>
      </c>
      <c r="Y330" s="31">
        <v>3009133992</v>
      </c>
      <c r="Z330" s="43" t="s">
        <v>783</v>
      </c>
      <c r="AA330" s="12"/>
      <c r="AB330" s="12" t="s">
        <v>109</v>
      </c>
      <c r="AC330" s="12" t="s">
        <v>280</v>
      </c>
      <c r="AD330" s="12" t="s">
        <v>1859</v>
      </c>
      <c r="AE330" s="12"/>
      <c r="AF330" s="12"/>
    </row>
    <row r="331" spans="1:16383" s="8" customFormat="1" ht="99" x14ac:dyDescent="0.25">
      <c r="A331" s="40" t="s">
        <v>1393</v>
      </c>
      <c r="B331" s="40" t="s">
        <v>99</v>
      </c>
      <c r="C331" s="9">
        <v>330</v>
      </c>
      <c r="D331" s="40" t="s">
        <v>110</v>
      </c>
      <c r="E331" s="40"/>
      <c r="F331" s="40"/>
      <c r="G331" s="40" t="s">
        <v>380</v>
      </c>
      <c r="H331" s="40" t="s">
        <v>26</v>
      </c>
      <c r="I331" s="40" t="s">
        <v>381</v>
      </c>
      <c r="J331" s="40" t="s">
        <v>27</v>
      </c>
      <c r="K331" s="40">
        <v>1</v>
      </c>
      <c r="L331" s="40" t="s">
        <v>28</v>
      </c>
      <c r="M331" s="40">
        <v>11</v>
      </c>
      <c r="N331" s="40" t="s">
        <v>29</v>
      </c>
      <c r="O331" s="40" t="s">
        <v>714</v>
      </c>
      <c r="P331" s="40" t="s">
        <v>44</v>
      </c>
      <c r="Q331" s="40">
        <v>0</v>
      </c>
      <c r="R331" s="40" t="s">
        <v>60</v>
      </c>
      <c r="S331" s="10">
        <v>11000000</v>
      </c>
      <c r="T331" s="3">
        <v>121000000</v>
      </c>
      <c r="U331" s="3">
        <v>121000000</v>
      </c>
      <c r="V331" s="40" t="s">
        <v>32</v>
      </c>
      <c r="W331" s="3" t="s">
        <v>33</v>
      </c>
      <c r="X331" s="40" t="s">
        <v>100</v>
      </c>
      <c r="Y331" s="41">
        <v>3009133992</v>
      </c>
      <c r="Z331" s="16" t="s">
        <v>101</v>
      </c>
      <c r="AA331" s="40"/>
      <c r="AB331" s="40" t="s">
        <v>99</v>
      </c>
      <c r="AC331" s="40" t="s">
        <v>578</v>
      </c>
      <c r="AD331" s="40" t="s">
        <v>1394</v>
      </c>
      <c r="AE331" s="40"/>
      <c r="AF331" s="40"/>
    </row>
    <row r="332" spans="1:16383" s="8" customFormat="1" ht="66" x14ac:dyDescent="0.25">
      <c r="A332" s="40" t="s">
        <v>759</v>
      </c>
      <c r="B332" s="40" t="s">
        <v>38</v>
      </c>
      <c r="C332" s="9">
        <v>331</v>
      </c>
      <c r="D332" s="29">
        <v>80161500</v>
      </c>
      <c r="E332" s="40"/>
      <c r="F332" s="40"/>
      <c r="G332" s="40" t="s">
        <v>788</v>
      </c>
      <c r="H332" s="40" t="s">
        <v>262</v>
      </c>
      <c r="I332" s="40" t="s">
        <v>741</v>
      </c>
      <c r="J332" s="40" t="s">
        <v>55</v>
      </c>
      <c r="K332" s="40">
        <v>5</v>
      </c>
      <c r="L332" s="40" t="s">
        <v>40</v>
      </c>
      <c r="M332" s="40">
        <v>4</v>
      </c>
      <c r="N332" s="40" t="s">
        <v>29</v>
      </c>
      <c r="O332" s="40" t="s">
        <v>714</v>
      </c>
      <c r="P332" s="40" t="s">
        <v>44</v>
      </c>
      <c r="Q332" s="40">
        <v>0</v>
      </c>
      <c r="R332" s="40" t="s">
        <v>31</v>
      </c>
      <c r="S332" s="20">
        <v>4000000</v>
      </c>
      <c r="T332" s="3">
        <f>+M332*S332</f>
        <v>16000000</v>
      </c>
      <c r="U332" s="3">
        <f>+T332</f>
        <v>16000000</v>
      </c>
      <c r="V332" s="40" t="s">
        <v>32</v>
      </c>
      <c r="W332" s="3" t="s">
        <v>33</v>
      </c>
      <c r="X332" s="40" t="s">
        <v>39</v>
      </c>
      <c r="Y332" s="41">
        <v>3009133992</v>
      </c>
      <c r="Z332" s="16" t="s">
        <v>265</v>
      </c>
      <c r="AA332" s="40"/>
      <c r="AB332" s="40" t="s">
        <v>38</v>
      </c>
      <c r="AC332" s="40" t="s">
        <v>257</v>
      </c>
      <c r="AD332" s="40" t="s">
        <v>1544</v>
      </c>
      <c r="AE332" s="40"/>
      <c r="AF332" s="75"/>
    </row>
    <row r="333" spans="1:16383" s="8" customFormat="1" ht="66" x14ac:dyDescent="0.25">
      <c r="A333" s="40" t="s">
        <v>1395</v>
      </c>
      <c r="B333" s="40" t="s">
        <v>38</v>
      </c>
      <c r="C333" s="9">
        <v>332</v>
      </c>
      <c r="D333" s="40" t="s">
        <v>663</v>
      </c>
      <c r="E333" s="40"/>
      <c r="F333" s="40"/>
      <c r="G333" s="40" t="s">
        <v>789</v>
      </c>
      <c r="H333" s="40" t="s">
        <v>262</v>
      </c>
      <c r="I333" s="40" t="s">
        <v>1396</v>
      </c>
      <c r="J333" s="40" t="s">
        <v>52</v>
      </c>
      <c r="K333" s="40">
        <v>2</v>
      </c>
      <c r="L333" s="40" t="s">
        <v>147</v>
      </c>
      <c r="M333" s="40">
        <v>4</v>
      </c>
      <c r="N333" s="40" t="s">
        <v>29</v>
      </c>
      <c r="O333" s="40" t="s">
        <v>714</v>
      </c>
      <c r="P333" s="40" t="s">
        <v>44</v>
      </c>
      <c r="Q333" s="40">
        <v>0</v>
      </c>
      <c r="R333" s="40" t="s">
        <v>31</v>
      </c>
      <c r="S333" s="20">
        <v>4000000</v>
      </c>
      <c r="T333" s="3">
        <v>16000000</v>
      </c>
      <c r="U333" s="3">
        <v>16000000</v>
      </c>
      <c r="V333" s="40" t="s">
        <v>32</v>
      </c>
      <c r="W333" s="3" t="s">
        <v>33</v>
      </c>
      <c r="X333" s="40" t="s">
        <v>39</v>
      </c>
      <c r="Y333" s="41">
        <v>3009133992</v>
      </c>
      <c r="Z333" s="16" t="s">
        <v>265</v>
      </c>
      <c r="AA333" s="40"/>
      <c r="AB333" s="40" t="s">
        <v>38</v>
      </c>
      <c r="AC333" s="40" t="s">
        <v>257</v>
      </c>
      <c r="AD333" s="40" t="s">
        <v>742</v>
      </c>
      <c r="AE333" s="40"/>
      <c r="AF333" s="40"/>
    </row>
    <row r="334" spans="1:16383" s="8" customFormat="1" ht="66" x14ac:dyDescent="0.25">
      <c r="A334" s="40" t="s">
        <v>1397</v>
      </c>
      <c r="B334" s="40" t="s">
        <v>50</v>
      </c>
      <c r="C334" s="9">
        <v>333</v>
      </c>
      <c r="D334" s="40">
        <v>80161504</v>
      </c>
      <c r="E334" s="40"/>
      <c r="F334" s="40"/>
      <c r="G334" s="40" t="s">
        <v>790</v>
      </c>
      <c r="H334" s="40" t="s">
        <v>1398</v>
      </c>
      <c r="I334" s="40" t="s">
        <v>42</v>
      </c>
      <c r="J334" s="40" t="s">
        <v>52</v>
      </c>
      <c r="K334" s="40">
        <v>2</v>
      </c>
      <c r="L334" s="40" t="s">
        <v>28</v>
      </c>
      <c r="M334" s="40">
        <v>10.5</v>
      </c>
      <c r="N334" s="40" t="s">
        <v>29</v>
      </c>
      <c r="O334" s="40" t="s">
        <v>714</v>
      </c>
      <c r="P334" s="40" t="s">
        <v>30</v>
      </c>
      <c r="Q334" s="40">
        <v>1</v>
      </c>
      <c r="R334" s="40" t="s">
        <v>60</v>
      </c>
      <c r="S334" s="20">
        <v>2500000</v>
      </c>
      <c r="T334" s="3">
        <v>26250000</v>
      </c>
      <c r="U334" s="3">
        <v>26250000</v>
      </c>
      <c r="V334" s="40" t="s">
        <v>32</v>
      </c>
      <c r="W334" s="3" t="s">
        <v>33</v>
      </c>
      <c r="X334" s="40" t="s">
        <v>39</v>
      </c>
      <c r="Y334" s="41">
        <v>3009133992</v>
      </c>
      <c r="Z334" s="16" t="s">
        <v>265</v>
      </c>
      <c r="AA334" s="40"/>
      <c r="AB334" s="40" t="s">
        <v>50</v>
      </c>
      <c r="AC334" s="40" t="s">
        <v>576</v>
      </c>
      <c r="AD334" s="40" t="s">
        <v>742</v>
      </c>
      <c r="AE334" s="40"/>
      <c r="AF334" s="40"/>
    </row>
    <row r="335" spans="1:16383" s="8" customFormat="1" ht="66" x14ac:dyDescent="0.25">
      <c r="A335" s="40" t="s">
        <v>1399</v>
      </c>
      <c r="B335" s="40" t="s">
        <v>50</v>
      </c>
      <c r="C335" s="9">
        <v>334</v>
      </c>
      <c r="D335" s="40">
        <v>80161504</v>
      </c>
      <c r="E335" s="40"/>
      <c r="F335" s="40"/>
      <c r="G335" s="40" t="s">
        <v>791</v>
      </c>
      <c r="H335" s="40" t="s">
        <v>1398</v>
      </c>
      <c r="I335" s="40" t="s">
        <v>42</v>
      </c>
      <c r="J335" s="40" t="s">
        <v>52</v>
      </c>
      <c r="K335" s="40">
        <v>2</v>
      </c>
      <c r="L335" s="40" t="s">
        <v>28</v>
      </c>
      <c r="M335" s="40">
        <v>10.5</v>
      </c>
      <c r="N335" s="40" t="s">
        <v>29</v>
      </c>
      <c r="O335" s="40" t="s">
        <v>714</v>
      </c>
      <c r="P335" s="40" t="s">
        <v>30</v>
      </c>
      <c r="Q335" s="40">
        <v>1</v>
      </c>
      <c r="R335" s="40" t="s">
        <v>60</v>
      </c>
      <c r="S335" s="20">
        <v>2500000</v>
      </c>
      <c r="T335" s="3">
        <v>26250000</v>
      </c>
      <c r="U335" s="3">
        <v>26250000</v>
      </c>
      <c r="V335" s="40" t="s">
        <v>32</v>
      </c>
      <c r="W335" s="3" t="s">
        <v>33</v>
      </c>
      <c r="X335" s="40" t="s">
        <v>39</v>
      </c>
      <c r="Y335" s="41">
        <v>3009133992</v>
      </c>
      <c r="Z335" s="16" t="s">
        <v>265</v>
      </c>
      <c r="AA335" s="40"/>
      <c r="AB335" s="40" t="s">
        <v>50</v>
      </c>
      <c r="AC335" s="40" t="s">
        <v>576</v>
      </c>
      <c r="AD335" s="40" t="s">
        <v>742</v>
      </c>
      <c r="AE335" s="40"/>
      <c r="AF335" s="40"/>
    </row>
    <row r="336" spans="1:16383" s="8" customFormat="1" ht="66" x14ac:dyDescent="0.25">
      <c r="A336" s="40" t="s">
        <v>1400</v>
      </c>
      <c r="B336" s="40" t="s">
        <v>50</v>
      </c>
      <c r="C336" s="9">
        <v>335</v>
      </c>
      <c r="D336" s="40">
        <v>80161504</v>
      </c>
      <c r="E336" s="40"/>
      <c r="F336" s="40"/>
      <c r="G336" s="40" t="s">
        <v>792</v>
      </c>
      <c r="H336" s="40" t="s">
        <v>1398</v>
      </c>
      <c r="I336" s="40" t="s">
        <v>42</v>
      </c>
      <c r="J336" s="40" t="s">
        <v>52</v>
      </c>
      <c r="K336" s="40">
        <v>2</v>
      </c>
      <c r="L336" s="40" t="s">
        <v>28</v>
      </c>
      <c r="M336" s="40">
        <v>10.5</v>
      </c>
      <c r="N336" s="40" t="s">
        <v>29</v>
      </c>
      <c r="O336" s="40" t="s">
        <v>714</v>
      </c>
      <c r="P336" s="40" t="s">
        <v>30</v>
      </c>
      <c r="Q336" s="40">
        <v>1</v>
      </c>
      <c r="R336" s="40" t="s">
        <v>60</v>
      </c>
      <c r="S336" s="20">
        <v>2500000</v>
      </c>
      <c r="T336" s="3">
        <v>26250000</v>
      </c>
      <c r="U336" s="3">
        <v>26250000</v>
      </c>
      <c r="V336" s="40" t="s">
        <v>32</v>
      </c>
      <c r="W336" s="3" t="s">
        <v>33</v>
      </c>
      <c r="X336" s="40" t="s">
        <v>39</v>
      </c>
      <c r="Y336" s="41">
        <v>3009133992</v>
      </c>
      <c r="Z336" s="16" t="s">
        <v>265</v>
      </c>
      <c r="AA336" s="40"/>
      <c r="AB336" s="40" t="s">
        <v>50</v>
      </c>
      <c r="AC336" s="40" t="s">
        <v>576</v>
      </c>
      <c r="AD336" s="40" t="s">
        <v>742</v>
      </c>
      <c r="AE336" s="40"/>
      <c r="AF336" s="40"/>
    </row>
    <row r="337" spans="1:32" s="8" customFormat="1" ht="66" x14ac:dyDescent="0.25">
      <c r="A337" s="40" t="s">
        <v>1401</v>
      </c>
      <c r="B337" s="40" t="s">
        <v>50</v>
      </c>
      <c r="C337" s="9">
        <v>336</v>
      </c>
      <c r="D337" s="40">
        <v>80161504</v>
      </c>
      <c r="E337" s="40"/>
      <c r="F337" s="40"/>
      <c r="G337" s="40" t="s">
        <v>793</v>
      </c>
      <c r="H337" s="40" t="s">
        <v>1398</v>
      </c>
      <c r="I337" s="40" t="s">
        <v>42</v>
      </c>
      <c r="J337" s="40" t="s">
        <v>52</v>
      </c>
      <c r="K337" s="40">
        <v>2</v>
      </c>
      <c r="L337" s="40" t="s">
        <v>28</v>
      </c>
      <c r="M337" s="40">
        <v>10.5</v>
      </c>
      <c r="N337" s="40" t="s">
        <v>29</v>
      </c>
      <c r="O337" s="40" t="s">
        <v>714</v>
      </c>
      <c r="P337" s="40" t="s">
        <v>30</v>
      </c>
      <c r="Q337" s="40">
        <v>1</v>
      </c>
      <c r="R337" s="40" t="s">
        <v>60</v>
      </c>
      <c r="S337" s="20">
        <v>2500000</v>
      </c>
      <c r="T337" s="3">
        <v>26250000</v>
      </c>
      <c r="U337" s="3">
        <v>26250000</v>
      </c>
      <c r="V337" s="40" t="s">
        <v>32</v>
      </c>
      <c r="W337" s="3" t="s">
        <v>33</v>
      </c>
      <c r="X337" s="40" t="s">
        <v>39</v>
      </c>
      <c r="Y337" s="41">
        <v>3009133992</v>
      </c>
      <c r="Z337" s="16" t="s">
        <v>265</v>
      </c>
      <c r="AA337" s="40"/>
      <c r="AB337" s="40" t="s">
        <v>50</v>
      </c>
      <c r="AC337" s="40" t="s">
        <v>576</v>
      </c>
      <c r="AD337" s="40" t="s">
        <v>742</v>
      </c>
      <c r="AE337" s="40"/>
      <c r="AF337" s="40"/>
    </row>
    <row r="338" spans="1:32" s="8" customFormat="1" ht="66" x14ac:dyDescent="0.25">
      <c r="A338" s="40" t="s">
        <v>1402</v>
      </c>
      <c r="B338" s="40" t="s">
        <v>50</v>
      </c>
      <c r="C338" s="9">
        <v>337</v>
      </c>
      <c r="D338" s="40">
        <v>80161504</v>
      </c>
      <c r="E338" s="40"/>
      <c r="F338" s="40"/>
      <c r="G338" s="40" t="s">
        <v>794</v>
      </c>
      <c r="H338" s="40" t="s">
        <v>1398</v>
      </c>
      <c r="I338" s="40" t="s">
        <v>42</v>
      </c>
      <c r="J338" s="40" t="s">
        <v>52</v>
      </c>
      <c r="K338" s="40">
        <v>2</v>
      </c>
      <c r="L338" s="40" t="s">
        <v>28</v>
      </c>
      <c r="M338" s="40">
        <v>10.5</v>
      </c>
      <c r="N338" s="40" t="s">
        <v>29</v>
      </c>
      <c r="O338" s="40" t="s">
        <v>714</v>
      </c>
      <c r="P338" s="40" t="s">
        <v>30</v>
      </c>
      <c r="Q338" s="40">
        <v>1</v>
      </c>
      <c r="R338" s="40" t="s">
        <v>60</v>
      </c>
      <c r="S338" s="20">
        <v>2500000</v>
      </c>
      <c r="T338" s="3">
        <v>26250000</v>
      </c>
      <c r="U338" s="3">
        <v>26250000</v>
      </c>
      <c r="V338" s="40" t="s">
        <v>32</v>
      </c>
      <c r="W338" s="3" t="s">
        <v>33</v>
      </c>
      <c r="X338" s="40" t="s">
        <v>39</v>
      </c>
      <c r="Y338" s="41">
        <v>3009133992</v>
      </c>
      <c r="Z338" s="16" t="s">
        <v>265</v>
      </c>
      <c r="AA338" s="40"/>
      <c r="AB338" s="40" t="s">
        <v>50</v>
      </c>
      <c r="AC338" s="40" t="s">
        <v>576</v>
      </c>
      <c r="AD338" s="40" t="s">
        <v>742</v>
      </c>
      <c r="AE338" s="40"/>
      <c r="AF338" s="40"/>
    </row>
    <row r="339" spans="1:32" s="8" customFormat="1" ht="66" x14ac:dyDescent="0.25">
      <c r="A339" s="40" t="s">
        <v>1403</v>
      </c>
      <c r="B339" s="40" t="s">
        <v>50</v>
      </c>
      <c r="C339" s="9">
        <v>338</v>
      </c>
      <c r="D339" s="40">
        <v>80161504</v>
      </c>
      <c r="E339" s="40"/>
      <c r="F339" s="40"/>
      <c r="G339" s="40" t="s">
        <v>795</v>
      </c>
      <c r="H339" s="40" t="s">
        <v>1398</v>
      </c>
      <c r="I339" s="40" t="s">
        <v>42</v>
      </c>
      <c r="J339" s="40" t="s">
        <v>52</v>
      </c>
      <c r="K339" s="40">
        <v>2</v>
      </c>
      <c r="L339" s="40" t="s">
        <v>28</v>
      </c>
      <c r="M339" s="40">
        <v>10.5</v>
      </c>
      <c r="N339" s="40" t="s">
        <v>29</v>
      </c>
      <c r="O339" s="40" t="s">
        <v>714</v>
      </c>
      <c r="P339" s="40" t="s">
        <v>30</v>
      </c>
      <c r="Q339" s="40">
        <v>1</v>
      </c>
      <c r="R339" s="40" t="s">
        <v>60</v>
      </c>
      <c r="S339" s="20">
        <v>2500000</v>
      </c>
      <c r="T339" s="3">
        <v>26250000</v>
      </c>
      <c r="U339" s="3">
        <v>26250000</v>
      </c>
      <c r="V339" s="40" t="s">
        <v>32</v>
      </c>
      <c r="W339" s="3" t="s">
        <v>33</v>
      </c>
      <c r="X339" s="40" t="s">
        <v>39</v>
      </c>
      <c r="Y339" s="41">
        <v>3009133992</v>
      </c>
      <c r="Z339" s="16" t="s">
        <v>265</v>
      </c>
      <c r="AA339" s="40"/>
      <c r="AB339" s="40" t="s">
        <v>50</v>
      </c>
      <c r="AC339" s="40" t="s">
        <v>576</v>
      </c>
      <c r="AD339" s="40" t="s">
        <v>742</v>
      </c>
      <c r="AE339" s="40"/>
      <c r="AF339" s="40"/>
    </row>
    <row r="340" spans="1:32" s="8" customFormat="1" ht="66" x14ac:dyDescent="0.25">
      <c r="A340" s="40" t="s">
        <v>1404</v>
      </c>
      <c r="B340" s="40" t="s">
        <v>50</v>
      </c>
      <c r="C340" s="9">
        <v>339</v>
      </c>
      <c r="D340" s="40">
        <v>80161504</v>
      </c>
      <c r="E340" s="40"/>
      <c r="F340" s="40"/>
      <c r="G340" s="40" t="s">
        <v>796</v>
      </c>
      <c r="H340" s="40" t="s">
        <v>1398</v>
      </c>
      <c r="I340" s="40" t="s">
        <v>42</v>
      </c>
      <c r="J340" s="40" t="s">
        <v>52</v>
      </c>
      <c r="K340" s="40">
        <v>2</v>
      </c>
      <c r="L340" s="40" t="s">
        <v>28</v>
      </c>
      <c r="M340" s="40">
        <v>10.5</v>
      </c>
      <c r="N340" s="40" t="s">
        <v>29</v>
      </c>
      <c r="O340" s="40" t="s">
        <v>714</v>
      </c>
      <c r="P340" s="40" t="s">
        <v>30</v>
      </c>
      <c r="Q340" s="40">
        <v>1</v>
      </c>
      <c r="R340" s="40" t="s">
        <v>60</v>
      </c>
      <c r="S340" s="20">
        <v>2500000</v>
      </c>
      <c r="T340" s="3">
        <v>26250000</v>
      </c>
      <c r="U340" s="3">
        <v>26250000</v>
      </c>
      <c r="V340" s="40" t="s">
        <v>32</v>
      </c>
      <c r="W340" s="3" t="s">
        <v>33</v>
      </c>
      <c r="X340" s="40" t="s">
        <v>39</v>
      </c>
      <c r="Y340" s="41">
        <v>3009133992</v>
      </c>
      <c r="Z340" s="16" t="s">
        <v>265</v>
      </c>
      <c r="AA340" s="40"/>
      <c r="AB340" s="40" t="s">
        <v>50</v>
      </c>
      <c r="AC340" s="40" t="s">
        <v>576</v>
      </c>
      <c r="AD340" s="40" t="s">
        <v>742</v>
      </c>
      <c r="AE340" s="40"/>
      <c r="AF340" s="40"/>
    </row>
    <row r="341" spans="1:32" s="8" customFormat="1" ht="66" x14ac:dyDescent="0.25">
      <c r="A341" s="40" t="s">
        <v>1405</v>
      </c>
      <c r="B341" s="40" t="s">
        <v>50</v>
      </c>
      <c r="C341" s="9">
        <v>340</v>
      </c>
      <c r="D341" s="40">
        <v>80161504</v>
      </c>
      <c r="E341" s="40"/>
      <c r="F341" s="40"/>
      <c r="G341" s="40" t="s">
        <v>797</v>
      </c>
      <c r="H341" s="40" t="s">
        <v>1398</v>
      </c>
      <c r="I341" s="40" t="s">
        <v>42</v>
      </c>
      <c r="J341" s="40" t="s">
        <v>52</v>
      </c>
      <c r="K341" s="40">
        <v>2</v>
      </c>
      <c r="L341" s="40" t="s">
        <v>28</v>
      </c>
      <c r="M341" s="40">
        <v>10.5</v>
      </c>
      <c r="N341" s="40" t="s">
        <v>29</v>
      </c>
      <c r="O341" s="40" t="s">
        <v>714</v>
      </c>
      <c r="P341" s="40" t="s">
        <v>30</v>
      </c>
      <c r="Q341" s="40">
        <v>1</v>
      </c>
      <c r="R341" s="40" t="s">
        <v>60</v>
      </c>
      <c r="S341" s="20">
        <v>2500000</v>
      </c>
      <c r="T341" s="3">
        <v>26250000</v>
      </c>
      <c r="U341" s="3">
        <v>26250000</v>
      </c>
      <c r="V341" s="40" t="s">
        <v>32</v>
      </c>
      <c r="W341" s="3" t="s">
        <v>33</v>
      </c>
      <c r="X341" s="40" t="s">
        <v>39</v>
      </c>
      <c r="Y341" s="41">
        <v>3009133992</v>
      </c>
      <c r="Z341" s="16" t="s">
        <v>265</v>
      </c>
      <c r="AA341" s="40"/>
      <c r="AB341" s="40" t="s">
        <v>50</v>
      </c>
      <c r="AC341" s="40" t="s">
        <v>576</v>
      </c>
      <c r="AD341" s="40" t="s">
        <v>742</v>
      </c>
      <c r="AE341" s="40"/>
      <c r="AF341" s="40"/>
    </row>
    <row r="342" spans="1:32" s="8" customFormat="1" ht="66" x14ac:dyDescent="0.25">
      <c r="A342" s="40" t="s">
        <v>1406</v>
      </c>
      <c r="B342" s="40" t="s">
        <v>50</v>
      </c>
      <c r="C342" s="9">
        <v>341</v>
      </c>
      <c r="D342" s="40">
        <v>80161504</v>
      </c>
      <c r="E342" s="40"/>
      <c r="F342" s="40"/>
      <c r="G342" s="40" t="s">
        <v>798</v>
      </c>
      <c r="H342" s="40" t="s">
        <v>1398</v>
      </c>
      <c r="I342" s="40" t="s">
        <v>42</v>
      </c>
      <c r="J342" s="40" t="s">
        <v>52</v>
      </c>
      <c r="K342" s="40">
        <v>2</v>
      </c>
      <c r="L342" s="40" t="s">
        <v>28</v>
      </c>
      <c r="M342" s="40">
        <v>10.5</v>
      </c>
      <c r="N342" s="40" t="s">
        <v>29</v>
      </c>
      <c r="O342" s="40" t="s">
        <v>714</v>
      </c>
      <c r="P342" s="40" t="s">
        <v>30</v>
      </c>
      <c r="Q342" s="40">
        <v>1</v>
      </c>
      <c r="R342" s="40" t="s">
        <v>60</v>
      </c>
      <c r="S342" s="20">
        <v>2500000</v>
      </c>
      <c r="T342" s="3">
        <v>26250000</v>
      </c>
      <c r="U342" s="3">
        <v>26250000</v>
      </c>
      <c r="V342" s="40" t="s">
        <v>32</v>
      </c>
      <c r="W342" s="3" t="s">
        <v>33</v>
      </c>
      <c r="X342" s="40" t="s">
        <v>39</v>
      </c>
      <c r="Y342" s="41">
        <v>3009133992</v>
      </c>
      <c r="Z342" s="16" t="s">
        <v>265</v>
      </c>
      <c r="AA342" s="40"/>
      <c r="AB342" s="40" t="s">
        <v>50</v>
      </c>
      <c r="AC342" s="40" t="s">
        <v>576</v>
      </c>
      <c r="AD342" s="40" t="s">
        <v>742</v>
      </c>
      <c r="AE342" s="40"/>
      <c r="AF342" s="40"/>
    </row>
    <row r="343" spans="1:32" s="8" customFormat="1" ht="66" x14ac:dyDescent="0.25">
      <c r="A343" s="40" t="s">
        <v>1407</v>
      </c>
      <c r="B343" s="40" t="s">
        <v>50</v>
      </c>
      <c r="C343" s="9">
        <v>342</v>
      </c>
      <c r="D343" s="40">
        <v>80161504</v>
      </c>
      <c r="E343" s="40"/>
      <c r="F343" s="40"/>
      <c r="G343" s="40" t="s">
        <v>799</v>
      </c>
      <c r="H343" s="40" t="s">
        <v>1398</v>
      </c>
      <c r="I343" s="40" t="s">
        <v>42</v>
      </c>
      <c r="J343" s="40" t="s">
        <v>52</v>
      </c>
      <c r="K343" s="40">
        <v>2</v>
      </c>
      <c r="L343" s="40" t="s">
        <v>28</v>
      </c>
      <c r="M343" s="40">
        <v>10.5</v>
      </c>
      <c r="N343" s="40" t="s">
        <v>29</v>
      </c>
      <c r="O343" s="40" t="s">
        <v>714</v>
      </c>
      <c r="P343" s="40" t="s">
        <v>30</v>
      </c>
      <c r="Q343" s="40">
        <v>1</v>
      </c>
      <c r="R343" s="40" t="s">
        <v>60</v>
      </c>
      <c r="S343" s="20">
        <v>2500000</v>
      </c>
      <c r="T343" s="3">
        <v>26250000</v>
      </c>
      <c r="U343" s="3">
        <v>26250000</v>
      </c>
      <c r="V343" s="40" t="s">
        <v>32</v>
      </c>
      <c r="W343" s="3" t="s">
        <v>33</v>
      </c>
      <c r="X343" s="40" t="s">
        <v>39</v>
      </c>
      <c r="Y343" s="41">
        <v>3009133992</v>
      </c>
      <c r="Z343" s="16" t="s">
        <v>265</v>
      </c>
      <c r="AA343" s="40"/>
      <c r="AB343" s="40" t="s">
        <v>50</v>
      </c>
      <c r="AC343" s="40" t="s">
        <v>576</v>
      </c>
      <c r="AD343" s="40" t="s">
        <v>742</v>
      </c>
      <c r="AE343" s="40"/>
      <c r="AF343" s="40"/>
    </row>
    <row r="344" spans="1:32" s="8" customFormat="1" ht="66" x14ac:dyDescent="0.25">
      <c r="A344" s="40" t="s">
        <v>1408</v>
      </c>
      <c r="B344" s="40" t="s">
        <v>50</v>
      </c>
      <c r="C344" s="9">
        <v>343</v>
      </c>
      <c r="D344" s="40">
        <v>80161504</v>
      </c>
      <c r="E344" s="40"/>
      <c r="F344" s="40"/>
      <c r="G344" s="40" t="s">
        <v>800</v>
      </c>
      <c r="H344" s="40" t="s">
        <v>1398</v>
      </c>
      <c r="I344" s="40" t="s">
        <v>42</v>
      </c>
      <c r="J344" s="40" t="s">
        <v>52</v>
      </c>
      <c r="K344" s="40">
        <v>2</v>
      </c>
      <c r="L344" s="40" t="s">
        <v>28</v>
      </c>
      <c r="M344" s="40">
        <v>10.5</v>
      </c>
      <c r="N344" s="40" t="s">
        <v>29</v>
      </c>
      <c r="O344" s="40" t="s">
        <v>714</v>
      </c>
      <c r="P344" s="40" t="s">
        <v>30</v>
      </c>
      <c r="Q344" s="40">
        <v>1</v>
      </c>
      <c r="R344" s="40" t="s">
        <v>60</v>
      </c>
      <c r="S344" s="20">
        <v>2500000</v>
      </c>
      <c r="T344" s="3">
        <v>26250000</v>
      </c>
      <c r="U344" s="3">
        <v>26250000</v>
      </c>
      <c r="V344" s="40" t="s">
        <v>32</v>
      </c>
      <c r="W344" s="3" t="s">
        <v>33</v>
      </c>
      <c r="X344" s="40" t="s">
        <v>39</v>
      </c>
      <c r="Y344" s="41">
        <v>3009133992</v>
      </c>
      <c r="Z344" s="16" t="s">
        <v>265</v>
      </c>
      <c r="AA344" s="40"/>
      <c r="AB344" s="40" t="s">
        <v>50</v>
      </c>
      <c r="AC344" s="40" t="s">
        <v>576</v>
      </c>
      <c r="AD344" s="40" t="s">
        <v>742</v>
      </c>
      <c r="AE344" s="40"/>
      <c r="AF344" s="40"/>
    </row>
    <row r="345" spans="1:32" s="8" customFormat="1" ht="66" x14ac:dyDescent="0.25">
      <c r="A345" s="40" t="s">
        <v>1409</v>
      </c>
      <c r="B345" s="40" t="s">
        <v>50</v>
      </c>
      <c r="C345" s="9">
        <v>344</v>
      </c>
      <c r="D345" s="40">
        <v>80161504</v>
      </c>
      <c r="E345" s="40"/>
      <c r="F345" s="40"/>
      <c r="G345" s="40" t="s">
        <v>801</v>
      </c>
      <c r="H345" s="40" t="s">
        <v>1398</v>
      </c>
      <c r="I345" s="40" t="s">
        <v>42</v>
      </c>
      <c r="J345" s="40" t="s">
        <v>52</v>
      </c>
      <c r="K345" s="40">
        <v>2</v>
      </c>
      <c r="L345" s="40" t="s">
        <v>28</v>
      </c>
      <c r="M345" s="40">
        <v>10.5</v>
      </c>
      <c r="N345" s="40" t="s">
        <v>29</v>
      </c>
      <c r="O345" s="40" t="s">
        <v>714</v>
      </c>
      <c r="P345" s="40" t="s">
        <v>30</v>
      </c>
      <c r="Q345" s="40">
        <v>1</v>
      </c>
      <c r="R345" s="40" t="s">
        <v>60</v>
      </c>
      <c r="S345" s="20">
        <v>2500000</v>
      </c>
      <c r="T345" s="3">
        <v>26250000</v>
      </c>
      <c r="U345" s="3">
        <v>26250000</v>
      </c>
      <c r="V345" s="40" t="s">
        <v>32</v>
      </c>
      <c r="W345" s="3" t="s">
        <v>33</v>
      </c>
      <c r="X345" s="40" t="s">
        <v>39</v>
      </c>
      <c r="Y345" s="41">
        <v>3009133992</v>
      </c>
      <c r="Z345" s="16" t="s">
        <v>265</v>
      </c>
      <c r="AA345" s="40"/>
      <c r="AB345" s="40" t="s">
        <v>50</v>
      </c>
      <c r="AC345" s="40" t="s">
        <v>576</v>
      </c>
      <c r="AD345" s="40" t="s">
        <v>742</v>
      </c>
      <c r="AE345" s="40"/>
      <c r="AF345" s="40"/>
    </row>
    <row r="346" spans="1:32" s="8" customFormat="1" ht="66" x14ac:dyDescent="0.25">
      <c r="A346" s="40" t="s">
        <v>1410</v>
      </c>
      <c r="B346" s="40" t="s">
        <v>38</v>
      </c>
      <c r="C346" s="9">
        <v>345</v>
      </c>
      <c r="D346" s="40" t="s">
        <v>751</v>
      </c>
      <c r="E346" s="40"/>
      <c r="F346" s="40"/>
      <c r="G346" s="40" t="s">
        <v>752</v>
      </c>
      <c r="H346" s="40" t="s">
        <v>753</v>
      </c>
      <c r="I346" s="40" t="s">
        <v>42</v>
      </c>
      <c r="J346" s="40" t="s">
        <v>52</v>
      </c>
      <c r="K346" s="40">
        <v>2</v>
      </c>
      <c r="L346" s="40" t="s">
        <v>28</v>
      </c>
      <c r="M346" s="40">
        <v>10.5</v>
      </c>
      <c r="N346" s="40" t="s">
        <v>29</v>
      </c>
      <c r="O346" s="40" t="s">
        <v>714</v>
      </c>
      <c r="P346" s="40" t="s">
        <v>30</v>
      </c>
      <c r="Q346" s="40">
        <v>1</v>
      </c>
      <c r="R346" s="40" t="s">
        <v>60</v>
      </c>
      <c r="S346" s="20">
        <v>2500000</v>
      </c>
      <c r="T346" s="3">
        <v>26250000</v>
      </c>
      <c r="U346" s="3">
        <v>26250000</v>
      </c>
      <c r="V346" s="40" t="s">
        <v>32</v>
      </c>
      <c r="W346" s="3" t="s">
        <v>33</v>
      </c>
      <c r="X346" s="40" t="s">
        <v>39</v>
      </c>
      <c r="Y346" s="41">
        <v>3009133992</v>
      </c>
      <c r="Z346" s="16" t="s">
        <v>265</v>
      </c>
      <c r="AA346" s="40"/>
      <c r="AB346" s="40" t="s">
        <v>38</v>
      </c>
      <c r="AC346" s="40" t="s">
        <v>578</v>
      </c>
      <c r="AD346" s="40" t="s">
        <v>742</v>
      </c>
      <c r="AE346" s="40"/>
      <c r="AF346" s="40"/>
    </row>
    <row r="347" spans="1:32" s="8" customFormat="1" ht="66" x14ac:dyDescent="0.25">
      <c r="A347" s="40" t="s">
        <v>1411</v>
      </c>
      <c r="B347" s="40" t="s">
        <v>38</v>
      </c>
      <c r="C347" s="9">
        <v>346</v>
      </c>
      <c r="D347" s="40" t="s">
        <v>751</v>
      </c>
      <c r="E347" s="40"/>
      <c r="F347" s="40"/>
      <c r="G347" s="40" t="s">
        <v>802</v>
      </c>
      <c r="H347" s="40" t="s">
        <v>753</v>
      </c>
      <c r="I347" s="40" t="s">
        <v>42</v>
      </c>
      <c r="J347" s="40" t="s">
        <v>52</v>
      </c>
      <c r="K347" s="40">
        <v>2</v>
      </c>
      <c r="L347" s="40" t="s">
        <v>28</v>
      </c>
      <c r="M347" s="40">
        <v>10.5</v>
      </c>
      <c r="N347" s="40" t="s">
        <v>29</v>
      </c>
      <c r="O347" s="40" t="s">
        <v>714</v>
      </c>
      <c r="P347" s="40" t="s">
        <v>30</v>
      </c>
      <c r="Q347" s="40">
        <v>1</v>
      </c>
      <c r="R347" s="40" t="s">
        <v>60</v>
      </c>
      <c r="S347" s="20">
        <v>2500000</v>
      </c>
      <c r="T347" s="3">
        <v>26250000</v>
      </c>
      <c r="U347" s="3">
        <v>26250000</v>
      </c>
      <c r="V347" s="40" t="s">
        <v>32</v>
      </c>
      <c r="W347" s="3" t="s">
        <v>33</v>
      </c>
      <c r="X347" s="40" t="s">
        <v>39</v>
      </c>
      <c r="Y347" s="41">
        <v>3009133992</v>
      </c>
      <c r="Z347" s="16" t="s">
        <v>265</v>
      </c>
      <c r="AA347" s="40"/>
      <c r="AB347" s="40" t="s">
        <v>38</v>
      </c>
      <c r="AC347" s="40" t="s">
        <v>578</v>
      </c>
      <c r="AD347" s="40" t="s">
        <v>742</v>
      </c>
      <c r="AE347" s="40"/>
      <c r="AF347" s="40"/>
    </row>
    <row r="348" spans="1:32" s="8" customFormat="1" ht="66" x14ac:dyDescent="0.25">
      <c r="A348" s="40" t="s">
        <v>1412</v>
      </c>
      <c r="B348" s="40" t="s">
        <v>38</v>
      </c>
      <c r="C348" s="9">
        <v>347</v>
      </c>
      <c r="D348" s="40" t="s">
        <v>751</v>
      </c>
      <c r="E348" s="40"/>
      <c r="F348" s="40"/>
      <c r="G348" s="40" t="s">
        <v>803</v>
      </c>
      <c r="H348" s="40" t="s">
        <v>753</v>
      </c>
      <c r="I348" s="40" t="s">
        <v>42</v>
      </c>
      <c r="J348" s="40" t="s">
        <v>52</v>
      </c>
      <c r="K348" s="40">
        <v>2</v>
      </c>
      <c r="L348" s="40" t="s">
        <v>28</v>
      </c>
      <c r="M348" s="40">
        <v>10.5</v>
      </c>
      <c r="N348" s="40" t="s">
        <v>29</v>
      </c>
      <c r="O348" s="40" t="s">
        <v>714</v>
      </c>
      <c r="P348" s="40" t="s">
        <v>30</v>
      </c>
      <c r="Q348" s="40">
        <v>1</v>
      </c>
      <c r="R348" s="40" t="s">
        <v>60</v>
      </c>
      <c r="S348" s="20">
        <v>2500000</v>
      </c>
      <c r="T348" s="3">
        <v>26250000</v>
      </c>
      <c r="U348" s="3">
        <v>26250000</v>
      </c>
      <c r="V348" s="40" t="s">
        <v>32</v>
      </c>
      <c r="W348" s="3" t="s">
        <v>33</v>
      </c>
      <c r="X348" s="40" t="s">
        <v>39</v>
      </c>
      <c r="Y348" s="41">
        <v>3009133992</v>
      </c>
      <c r="Z348" s="16" t="s">
        <v>265</v>
      </c>
      <c r="AA348" s="40"/>
      <c r="AB348" s="40" t="s">
        <v>38</v>
      </c>
      <c r="AC348" s="40" t="s">
        <v>578</v>
      </c>
      <c r="AD348" s="40" t="s">
        <v>742</v>
      </c>
      <c r="AE348" s="40"/>
      <c r="AF348" s="40"/>
    </row>
    <row r="349" spans="1:32" s="8" customFormat="1" ht="66" x14ac:dyDescent="0.25">
      <c r="A349" s="40" t="s">
        <v>1413</v>
      </c>
      <c r="B349" s="40" t="s">
        <v>38</v>
      </c>
      <c r="C349" s="9">
        <v>348</v>
      </c>
      <c r="D349" s="40" t="s">
        <v>751</v>
      </c>
      <c r="E349" s="40"/>
      <c r="F349" s="40"/>
      <c r="G349" s="40" t="s">
        <v>804</v>
      </c>
      <c r="H349" s="40" t="s">
        <v>753</v>
      </c>
      <c r="I349" s="40" t="s">
        <v>42</v>
      </c>
      <c r="J349" s="40" t="s">
        <v>52</v>
      </c>
      <c r="K349" s="40">
        <v>2</v>
      </c>
      <c r="L349" s="40" t="s">
        <v>28</v>
      </c>
      <c r="M349" s="40">
        <v>10.5</v>
      </c>
      <c r="N349" s="40" t="s">
        <v>29</v>
      </c>
      <c r="O349" s="40" t="s">
        <v>714</v>
      </c>
      <c r="P349" s="40" t="s">
        <v>30</v>
      </c>
      <c r="Q349" s="40">
        <v>1</v>
      </c>
      <c r="R349" s="40" t="s">
        <v>60</v>
      </c>
      <c r="S349" s="20">
        <v>2500000</v>
      </c>
      <c r="T349" s="3">
        <v>26250000</v>
      </c>
      <c r="U349" s="3">
        <v>26250000</v>
      </c>
      <c r="V349" s="40" t="s">
        <v>32</v>
      </c>
      <c r="W349" s="3" t="s">
        <v>33</v>
      </c>
      <c r="X349" s="40" t="s">
        <v>39</v>
      </c>
      <c r="Y349" s="41">
        <v>3009133992</v>
      </c>
      <c r="Z349" s="16" t="s">
        <v>265</v>
      </c>
      <c r="AA349" s="40"/>
      <c r="AB349" s="40" t="s">
        <v>38</v>
      </c>
      <c r="AC349" s="40" t="s">
        <v>578</v>
      </c>
      <c r="AD349" s="40" t="s">
        <v>742</v>
      </c>
      <c r="AE349" s="40"/>
      <c r="AF349" s="40"/>
    </row>
    <row r="350" spans="1:32" s="8" customFormat="1" ht="66" x14ac:dyDescent="0.25">
      <c r="A350" s="40" t="s">
        <v>1414</v>
      </c>
      <c r="B350" s="40" t="s">
        <v>38</v>
      </c>
      <c r="C350" s="9">
        <v>349</v>
      </c>
      <c r="D350" s="40" t="s">
        <v>751</v>
      </c>
      <c r="E350" s="40"/>
      <c r="F350" s="40"/>
      <c r="G350" s="40" t="s">
        <v>805</v>
      </c>
      <c r="H350" s="40" t="s">
        <v>753</v>
      </c>
      <c r="I350" s="40" t="s">
        <v>42</v>
      </c>
      <c r="J350" s="40" t="s">
        <v>52</v>
      </c>
      <c r="K350" s="40">
        <v>2</v>
      </c>
      <c r="L350" s="40" t="s">
        <v>28</v>
      </c>
      <c r="M350" s="40">
        <v>10.5</v>
      </c>
      <c r="N350" s="40" t="s">
        <v>29</v>
      </c>
      <c r="O350" s="40" t="s">
        <v>714</v>
      </c>
      <c r="P350" s="40" t="s">
        <v>30</v>
      </c>
      <c r="Q350" s="40">
        <v>1</v>
      </c>
      <c r="R350" s="40" t="s">
        <v>60</v>
      </c>
      <c r="S350" s="20">
        <v>2500000</v>
      </c>
      <c r="T350" s="3">
        <v>26250000</v>
      </c>
      <c r="U350" s="3">
        <v>26250000</v>
      </c>
      <c r="V350" s="40" t="s">
        <v>32</v>
      </c>
      <c r="W350" s="3" t="s">
        <v>33</v>
      </c>
      <c r="X350" s="40" t="s">
        <v>39</v>
      </c>
      <c r="Y350" s="41">
        <v>3009133992</v>
      </c>
      <c r="Z350" s="16" t="s">
        <v>265</v>
      </c>
      <c r="AA350" s="40"/>
      <c r="AB350" s="40" t="s">
        <v>38</v>
      </c>
      <c r="AC350" s="40" t="s">
        <v>578</v>
      </c>
      <c r="AD350" s="40" t="s">
        <v>742</v>
      </c>
      <c r="AE350" s="40"/>
      <c r="AF350" s="40"/>
    </row>
    <row r="351" spans="1:32" s="8" customFormat="1" ht="66" x14ac:dyDescent="0.25">
      <c r="A351" s="40" t="s">
        <v>1415</v>
      </c>
      <c r="B351" s="40" t="s">
        <v>38</v>
      </c>
      <c r="C351" s="9">
        <v>350</v>
      </c>
      <c r="D351" s="40" t="s">
        <v>751</v>
      </c>
      <c r="E351" s="40"/>
      <c r="F351" s="40"/>
      <c r="G351" s="40" t="s">
        <v>806</v>
      </c>
      <c r="H351" s="40" t="s">
        <v>753</v>
      </c>
      <c r="I351" s="40" t="s">
        <v>42</v>
      </c>
      <c r="J351" s="40" t="s">
        <v>52</v>
      </c>
      <c r="K351" s="40">
        <v>2</v>
      </c>
      <c r="L351" s="40" t="s">
        <v>28</v>
      </c>
      <c r="M351" s="40">
        <v>10.5</v>
      </c>
      <c r="N351" s="40" t="s">
        <v>29</v>
      </c>
      <c r="O351" s="40" t="s">
        <v>714</v>
      </c>
      <c r="P351" s="40" t="s">
        <v>30</v>
      </c>
      <c r="Q351" s="40">
        <v>1</v>
      </c>
      <c r="R351" s="40" t="s">
        <v>60</v>
      </c>
      <c r="S351" s="20">
        <v>2500000</v>
      </c>
      <c r="T351" s="3">
        <v>26250000</v>
      </c>
      <c r="U351" s="3">
        <v>26250000</v>
      </c>
      <c r="V351" s="40" t="s">
        <v>32</v>
      </c>
      <c r="W351" s="3" t="s">
        <v>33</v>
      </c>
      <c r="X351" s="40" t="s">
        <v>39</v>
      </c>
      <c r="Y351" s="41">
        <v>3009133992</v>
      </c>
      <c r="Z351" s="16" t="s">
        <v>265</v>
      </c>
      <c r="AA351" s="40"/>
      <c r="AB351" s="40" t="s">
        <v>38</v>
      </c>
      <c r="AC351" s="40" t="s">
        <v>578</v>
      </c>
      <c r="AD351" s="40" t="s">
        <v>742</v>
      </c>
      <c r="AE351" s="40"/>
      <c r="AF351" s="40"/>
    </row>
    <row r="352" spans="1:32" s="8" customFormat="1" ht="66" x14ac:dyDescent="0.25">
      <c r="A352" s="40" t="s">
        <v>1416</v>
      </c>
      <c r="B352" s="40" t="s">
        <v>38</v>
      </c>
      <c r="C352" s="9">
        <v>351</v>
      </c>
      <c r="D352" s="40" t="s">
        <v>751</v>
      </c>
      <c r="E352" s="40"/>
      <c r="F352" s="40"/>
      <c r="G352" s="40" t="s">
        <v>807</v>
      </c>
      <c r="H352" s="40" t="s">
        <v>753</v>
      </c>
      <c r="I352" s="40" t="s">
        <v>42</v>
      </c>
      <c r="J352" s="40" t="s">
        <v>52</v>
      </c>
      <c r="K352" s="40">
        <v>2</v>
      </c>
      <c r="L352" s="40" t="s">
        <v>28</v>
      </c>
      <c r="M352" s="40">
        <v>10.5</v>
      </c>
      <c r="N352" s="40" t="s">
        <v>29</v>
      </c>
      <c r="O352" s="40" t="s">
        <v>714</v>
      </c>
      <c r="P352" s="40" t="s">
        <v>30</v>
      </c>
      <c r="Q352" s="40">
        <v>1</v>
      </c>
      <c r="R352" s="40" t="s">
        <v>60</v>
      </c>
      <c r="S352" s="20">
        <v>2500000</v>
      </c>
      <c r="T352" s="3">
        <v>26250000</v>
      </c>
      <c r="U352" s="3">
        <v>26250000</v>
      </c>
      <c r="V352" s="40" t="s">
        <v>32</v>
      </c>
      <c r="W352" s="3" t="s">
        <v>33</v>
      </c>
      <c r="X352" s="40" t="s">
        <v>39</v>
      </c>
      <c r="Y352" s="41">
        <v>3009133992</v>
      </c>
      <c r="Z352" s="16" t="s">
        <v>265</v>
      </c>
      <c r="AA352" s="40"/>
      <c r="AB352" s="40" t="s">
        <v>38</v>
      </c>
      <c r="AC352" s="40" t="s">
        <v>578</v>
      </c>
      <c r="AD352" s="40" t="s">
        <v>742</v>
      </c>
      <c r="AE352" s="40"/>
      <c r="AF352" s="40"/>
    </row>
    <row r="353" spans="1:32" s="8" customFormat="1" ht="66" x14ac:dyDescent="0.25">
      <c r="A353" s="40" t="s">
        <v>760</v>
      </c>
      <c r="B353" s="40" t="s">
        <v>38</v>
      </c>
      <c r="C353" s="9">
        <v>352</v>
      </c>
      <c r="D353" s="40" t="s">
        <v>1491</v>
      </c>
      <c r="E353" s="40"/>
      <c r="F353" s="40"/>
      <c r="G353" s="40" t="s">
        <v>808</v>
      </c>
      <c r="H353" s="40" t="s">
        <v>753</v>
      </c>
      <c r="I353" s="40" t="s">
        <v>42</v>
      </c>
      <c r="J353" s="40" t="s">
        <v>43</v>
      </c>
      <c r="K353" s="40">
        <v>3</v>
      </c>
      <c r="L353" s="40" t="s">
        <v>28</v>
      </c>
      <c r="M353" s="40">
        <v>10</v>
      </c>
      <c r="N353" s="40" t="s">
        <v>29</v>
      </c>
      <c r="O353" s="40" t="s">
        <v>714</v>
      </c>
      <c r="P353" s="40" t="s">
        <v>30</v>
      </c>
      <c r="Q353" s="40">
        <v>1</v>
      </c>
      <c r="R353" s="40" t="s">
        <v>60</v>
      </c>
      <c r="S353" s="20">
        <v>2500000</v>
      </c>
      <c r="T353" s="3">
        <v>25000000</v>
      </c>
      <c r="U353" s="3">
        <v>25000000</v>
      </c>
      <c r="V353" s="40" t="s">
        <v>32</v>
      </c>
      <c r="W353" s="3" t="s">
        <v>33</v>
      </c>
      <c r="X353" s="40" t="s">
        <v>39</v>
      </c>
      <c r="Y353" s="41">
        <v>3009133992</v>
      </c>
      <c r="Z353" s="16" t="s">
        <v>265</v>
      </c>
      <c r="AA353" s="40"/>
      <c r="AB353" s="40" t="s">
        <v>38</v>
      </c>
      <c r="AC353" s="40" t="s">
        <v>578</v>
      </c>
      <c r="AD353" s="40" t="s">
        <v>742</v>
      </c>
      <c r="AE353" s="40"/>
      <c r="AF353" s="75"/>
    </row>
    <row r="354" spans="1:32" s="8" customFormat="1" ht="66" x14ac:dyDescent="0.25">
      <c r="A354" s="40" t="s">
        <v>1417</v>
      </c>
      <c r="B354" s="40" t="s">
        <v>38</v>
      </c>
      <c r="C354" s="9">
        <v>353</v>
      </c>
      <c r="D354" s="40" t="s">
        <v>751</v>
      </c>
      <c r="E354" s="40"/>
      <c r="F354" s="40"/>
      <c r="G354" s="40" t="s">
        <v>809</v>
      </c>
      <c r="H354" s="40" t="s">
        <v>753</v>
      </c>
      <c r="I354" s="40" t="s">
        <v>42</v>
      </c>
      <c r="J354" s="40" t="s">
        <v>52</v>
      </c>
      <c r="K354" s="40">
        <v>2</v>
      </c>
      <c r="L354" s="40" t="s">
        <v>28</v>
      </c>
      <c r="M354" s="40">
        <v>10.5</v>
      </c>
      <c r="N354" s="40" t="s">
        <v>29</v>
      </c>
      <c r="O354" s="40" t="s">
        <v>714</v>
      </c>
      <c r="P354" s="40" t="s">
        <v>30</v>
      </c>
      <c r="Q354" s="40">
        <v>1</v>
      </c>
      <c r="R354" s="40" t="s">
        <v>60</v>
      </c>
      <c r="S354" s="20">
        <v>2500000</v>
      </c>
      <c r="T354" s="3">
        <v>26250000</v>
      </c>
      <c r="U354" s="3">
        <v>26250000</v>
      </c>
      <c r="V354" s="40" t="s">
        <v>32</v>
      </c>
      <c r="W354" s="3" t="s">
        <v>33</v>
      </c>
      <c r="X354" s="40" t="s">
        <v>39</v>
      </c>
      <c r="Y354" s="41">
        <v>3009133992</v>
      </c>
      <c r="Z354" s="16" t="s">
        <v>265</v>
      </c>
      <c r="AA354" s="40"/>
      <c r="AB354" s="40" t="s">
        <v>38</v>
      </c>
      <c r="AC354" s="40" t="s">
        <v>578</v>
      </c>
      <c r="AD354" s="40" t="s">
        <v>742</v>
      </c>
      <c r="AE354" s="40"/>
      <c r="AF354" s="40"/>
    </row>
    <row r="355" spans="1:32" s="8" customFormat="1" ht="66" x14ac:dyDescent="0.25">
      <c r="A355" s="40" t="s">
        <v>1418</v>
      </c>
      <c r="B355" s="40" t="s">
        <v>38</v>
      </c>
      <c r="C355" s="9">
        <v>354</v>
      </c>
      <c r="D355" s="40" t="s">
        <v>751</v>
      </c>
      <c r="E355" s="40"/>
      <c r="F355" s="40"/>
      <c r="G355" s="40" t="s">
        <v>810</v>
      </c>
      <c r="H355" s="40" t="s">
        <v>753</v>
      </c>
      <c r="I355" s="40" t="s">
        <v>42</v>
      </c>
      <c r="J355" s="40" t="s">
        <v>52</v>
      </c>
      <c r="K355" s="40">
        <v>2</v>
      </c>
      <c r="L355" s="40" t="s">
        <v>28</v>
      </c>
      <c r="M355" s="40">
        <v>10.5</v>
      </c>
      <c r="N355" s="40" t="s">
        <v>29</v>
      </c>
      <c r="O355" s="40" t="s">
        <v>714</v>
      </c>
      <c r="P355" s="40" t="s">
        <v>30</v>
      </c>
      <c r="Q355" s="40">
        <v>1</v>
      </c>
      <c r="R355" s="40" t="s">
        <v>60</v>
      </c>
      <c r="S355" s="20">
        <v>2500000</v>
      </c>
      <c r="T355" s="3">
        <v>26250000</v>
      </c>
      <c r="U355" s="3">
        <v>26250000</v>
      </c>
      <c r="V355" s="40" t="s">
        <v>32</v>
      </c>
      <c r="W355" s="3" t="s">
        <v>33</v>
      </c>
      <c r="X355" s="40" t="s">
        <v>39</v>
      </c>
      <c r="Y355" s="41">
        <v>3009133992</v>
      </c>
      <c r="Z355" s="16" t="s">
        <v>265</v>
      </c>
      <c r="AA355" s="40"/>
      <c r="AB355" s="40" t="s">
        <v>38</v>
      </c>
      <c r="AC355" s="40" t="s">
        <v>578</v>
      </c>
      <c r="AD355" s="40" t="s">
        <v>742</v>
      </c>
      <c r="AE355" s="40"/>
      <c r="AF355" s="40"/>
    </row>
    <row r="356" spans="1:32" s="8" customFormat="1" ht="66" x14ac:dyDescent="0.25">
      <c r="A356" s="40" t="s">
        <v>1419</v>
      </c>
      <c r="B356" s="40" t="s">
        <v>38</v>
      </c>
      <c r="C356" s="9">
        <v>355</v>
      </c>
      <c r="D356" s="40" t="s">
        <v>751</v>
      </c>
      <c r="E356" s="40"/>
      <c r="F356" s="40"/>
      <c r="G356" s="40" t="s">
        <v>811</v>
      </c>
      <c r="H356" s="40" t="s">
        <v>753</v>
      </c>
      <c r="I356" s="40" t="s">
        <v>42</v>
      </c>
      <c r="J356" s="40" t="s">
        <v>52</v>
      </c>
      <c r="K356" s="40">
        <v>2</v>
      </c>
      <c r="L356" s="40" t="s">
        <v>28</v>
      </c>
      <c r="M356" s="40">
        <v>10.5</v>
      </c>
      <c r="N356" s="40" t="s">
        <v>29</v>
      </c>
      <c r="O356" s="40" t="s">
        <v>714</v>
      </c>
      <c r="P356" s="40" t="s">
        <v>30</v>
      </c>
      <c r="Q356" s="40">
        <v>1</v>
      </c>
      <c r="R356" s="40" t="s">
        <v>60</v>
      </c>
      <c r="S356" s="20">
        <v>2500000</v>
      </c>
      <c r="T356" s="3">
        <v>26250000</v>
      </c>
      <c r="U356" s="3">
        <v>26250000</v>
      </c>
      <c r="V356" s="40" t="s">
        <v>32</v>
      </c>
      <c r="W356" s="3" t="s">
        <v>33</v>
      </c>
      <c r="X356" s="40" t="s">
        <v>39</v>
      </c>
      <c r="Y356" s="41">
        <v>3009133992</v>
      </c>
      <c r="Z356" s="16" t="s">
        <v>265</v>
      </c>
      <c r="AA356" s="40"/>
      <c r="AB356" s="40" t="s">
        <v>38</v>
      </c>
      <c r="AC356" s="40" t="s">
        <v>578</v>
      </c>
      <c r="AD356" s="40" t="s">
        <v>742</v>
      </c>
      <c r="AE356" s="40"/>
      <c r="AF356" s="40"/>
    </row>
    <row r="357" spans="1:32" s="8" customFormat="1" ht="66" x14ac:dyDescent="0.25">
      <c r="A357" s="40" t="s">
        <v>1420</v>
      </c>
      <c r="B357" s="40" t="s">
        <v>38</v>
      </c>
      <c r="C357" s="9">
        <v>356</v>
      </c>
      <c r="D357" s="40" t="s">
        <v>751</v>
      </c>
      <c r="E357" s="40"/>
      <c r="F357" s="40"/>
      <c r="G357" s="40" t="s">
        <v>812</v>
      </c>
      <c r="H357" s="40" t="s">
        <v>753</v>
      </c>
      <c r="I357" s="40" t="s">
        <v>42</v>
      </c>
      <c r="J357" s="40" t="s">
        <v>52</v>
      </c>
      <c r="K357" s="40">
        <v>2</v>
      </c>
      <c r="L357" s="40" t="s">
        <v>28</v>
      </c>
      <c r="M357" s="40">
        <v>10.5</v>
      </c>
      <c r="N357" s="40" t="s">
        <v>29</v>
      </c>
      <c r="O357" s="40" t="s">
        <v>714</v>
      </c>
      <c r="P357" s="40" t="s">
        <v>30</v>
      </c>
      <c r="Q357" s="40">
        <v>1</v>
      </c>
      <c r="R357" s="40" t="s">
        <v>60</v>
      </c>
      <c r="S357" s="20">
        <v>2500000</v>
      </c>
      <c r="T357" s="3">
        <v>26250000</v>
      </c>
      <c r="U357" s="3">
        <v>26250000</v>
      </c>
      <c r="V357" s="40" t="s">
        <v>32</v>
      </c>
      <c r="W357" s="3" t="s">
        <v>33</v>
      </c>
      <c r="X357" s="40" t="s">
        <v>39</v>
      </c>
      <c r="Y357" s="41">
        <v>3009133992</v>
      </c>
      <c r="Z357" s="16" t="s">
        <v>265</v>
      </c>
      <c r="AA357" s="40"/>
      <c r="AB357" s="40" t="s">
        <v>38</v>
      </c>
      <c r="AC357" s="40" t="s">
        <v>578</v>
      </c>
      <c r="AD357" s="40" t="s">
        <v>742</v>
      </c>
      <c r="AE357" s="40"/>
      <c r="AF357" s="40"/>
    </row>
    <row r="358" spans="1:32" s="8" customFormat="1" ht="66" x14ac:dyDescent="0.25">
      <c r="A358" s="40" t="s">
        <v>1421</v>
      </c>
      <c r="B358" s="40" t="s">
        <v>38</v>
      </c>
      <c r="C358" s="9">
        <v>357</v>
      </c>
      <c r="D358" s="40" t="s">
        <v>751</v>
      </c>
      <c r="E358" s="40"/>
      <c r="F358" s="40"/>
      <c r="G358" s="40" t="s">
        <v>813</v>
      </c>
      <c r="H358" s="40" t="s">
        <v>753</v>
      </c>
      <c r="I358" s="40" t="s">
        <v>42</v>
      </c>
      <c r="J358" s="40" t="s">
        <v>52</v>
      </c>
      <c r="K358" s="40">
        <v>2</v>
      </c>
      <c r="L358" s="40" t="s">
        <v>28</v>
      </c>
      <c r="M358" s="40">
        <v>10.5</v>
      </c>
      <c r="N358" s="40" t="s">
        <v>29</v>
      </c>
      <c r="O358" s="40" t="s">
        <v>714</v>
      </c>
      <c r="P358" s="40" t="s">
        <v>30</v>
      </c>
      <c r="Q358" s="40">
        <v>1</v>
      </c>
      <c r="R358" s="40" t="s">
        <v>60</v>
      </c>
      <c r="S358" s="20">
        <v>2500000</v>
      </c>
      <c r="T358" s="3">
        <v>26250000</v>
      </c>
      <c r="U358" s="3">
        <v>26250000</v>
      </c>
      <c r="V358" s="40" t="s">
        <v>32</v>
      </c>
      <c r="W358" s="3" t="s">
        <v>33</v>
      </c>
      <c r="X358" s="40" t="s">
        <v>39</v>
      </c>
      <c r="Y358" s="41">
        <v>3009133992</v>
      </c>
      <c r="Z358" s="16" t="s">
        <v>265</v>
      </c>
      <c r="AA358" s="40"/>
      <c r="AB358" s="40" t="s">
        <v>38</v>
      </c>
      <c r="AC358" s="40" t="s">
        <v>578</v>
      </c>
      <c r="AD358" s="40" t="s">
        <v>742</v>
      </c>
      <c r="AE358" s="40"/>
      <c r="AF358" s="40"/>
    </row>
    <row r="359" spans="1:32" s="8" customFormat="1" ht="66" x14ac:dyDescent="0.25">
      <c r="A359" s="40" t="s">
        <v>1422</v>
      </c>
      <c r="B359" s="40" t="s">
        <v>38</v>
      </c>
      <c r="C359" s="9">
        <v>358</v>
      </c>
      <c r="D359" s="40" t="s">
        <v>751</v>
      </c>
      <c r="E359" s="40"/>
      <c r="F359" s="40"/>
      <c r="G359" s="40" t="s">
        <v>814</v>
      </c>
      <c r="H359" s="40" t="s">
        <v>753</v>
      </c>
      <c r="I359" s="40" t="s">
        <v>42</v>
      </c>
      <c r="J359" s="40" t="s">
        <v>52</v>
      </c>
      <c r="K359" s="40">
        <v>2</v>
      </c>
      <c r="L359" s="40" t="s">
        <v>28</v>
      </c>
      <c r="M359" s="40">
        <v>10.5</v>
      </c>
      <c r="N359" s="40" t="s">
        <v>29</v>
      </c>
      <c r="O359" s="40" t="s">
        <v>714</v>
      </c>
      <c r="P359" s="40" t="s">
        <v>30</v>
      </c>
      <c r="Q359" s="40">
        <v>1</v>
      </c>
      <c r="R359" s="40" t="s">
        <v>60</v>
      </c>
      <c r="S359" s="20">
        <v>2500000</v>
      </c>
      <c r="T359" s="3">
        <v>26250000</v>
      </c>
      <c r="U359" s="3">
        <v>26250000</v>
      </c>
      <c r="V359" s="40" t="s">
        <v>32</v>
      </c>
      <c r="W359" s="3" t="s">
        <v>33</v>
      </c>
      <c r="X359" s="40" t="s">
        <v>39</v>
      </c>
      <c r="Y359" s="41">
        <v>3009133992</v>
      </c>
      <c r="Z359" s="16" t="s">
        <v>265</v>
      </c>
      <c r="AA359" s="40"/>
      <c r="AB359" s="40" t="s">
        <v>38</v>
      </c>
      <c r="AC359" s="40" t="s">
        <v>578</v>
      </c>
      <c r="AD359" s="40" t="s">
        <v>742</v>
      </c>
      <c r="AE359" s="40"/>
      <c r="AF359" s="40"/>
    </row>
    <row r="360" spans="1:32" s="8" customFormat="1" ht="66" x14ac:dyDescent="0.25">
      <c r="A360" s="40" t="s">
        <v>1423</v>
      </c>
      <c r="B360" s="40" t="s">
        <v>38</v>
      </c>
      <c r="C360" s="9">
        <v>359</v>
      </c>
      <c r="D360" s="40" t="s">
        <v>751</v>
      </c>
      <c r="E360" s="40"/>
      <c r="F360" s="40"/>
      <c r="G360" s="40" t="s">
        <v>815</v>
      </c>
      <c r="H360" s="40" t="s">
        <v>753</v>
      </c>
      <c r="I360" s="40" t="s">
        <v>42</v>
      </c>
      <c r="J360" s="40" t="s">
        <v>52</v>
      </c>
      <c r="K360" s="40">
        <v>2</v>
      </c>
      <c r="L360" s="40" t="s">
        <v>28</v>
      </c>
      <c r="M360" s="40">
        <v>10.5</v>
      </c>
      <c r="N360" s="40" t="s">
        <v>29</v>
      </c>
      <c r="O360" s="40" t="s">
        <v>714</v>
      </c>
      <c r="P360" s="40" t="s">
        <v>30</v>
      </c>
      <c r="Q360" s="40">
        <v>1</v>
      </c>
      <c r="R360" s="40" t="s">
        <v>60</v>
      </c>
      <c r="S360" s="20">
        <v>2500000</v>
      </c>
      <c r="T360" s="3">
        <v>26250000</v>
      </c>
      <c r="U360" s="3">
        <v>26250000</v>
      </c>
      <c r="V360" s="40" t="s">
        <v>32</v>
      </c>
      <c r="W360" s="3" t="s">
        <v>33</v>
      </c>
      <c r="X360" s="40" t="s">
        <v>39</v>
      </c>
      <c r="Y360" s="41">
        <v>3009133992</v>
      </c>
      <c r="Z360" s="16" t="s">
        <v>265</v>
      </c>
      <c r="AA360" s="40"/>
      <c r="AB360" s="40" t="s">
        <v>38</v>
      </c>
      <c r="AC360" s="40" t="s">
        <v>578</v>
      </c>
      <c r="AD360" s="40" t="s">
        <v>742</v>
      </c>
      <c r="AE360" s="40"/>
      <c r="AF360" s="40"/>
    </row>
    <row r="361" spans="1:32" s="8" customFormat="1" ht="66" x14ac:dyDescent="0.25">
      <c r="A361" s="40" t="s">
        <v>1424</v>
      </c>
      <c r="B361" s="40" t="s">
        <v>38</v>
      </c>
      <c r="C361" s="9">
        <v>360</v>
      </c>
      <c r="D361" s="40" t="s">
        <v>751</v>
      </c>
      <c r="E361" s="40"/>
      <c r="F361" s="40"/>
      <c r="G361" s="40" t="s">
        <v>816</v>
      </c>
      <c r="H361" s="40" t="s">
        <v>753</v>
      </c>
      <c r="I361" s="40" t="s">
        <v>42</v>
      </c>
      <c r="J361" s="40" t="s">
        <v>52</v>
      </c>
      <c r="K361" s="40">
        <v>2</v>
      </c>
      <c r="L361" s="40" t="s">
        <v>28</v>
      </c>
      <c r="M361" s="40">
        <v>10.5</v>
      </c>
      <c r="N361" s="40" t="s">
        <v>29</v>
      </c>
      <c r="O361" s="40" t="s">
        <v>714</v>
      </c>
      <c r="P361" s="40" t="s">
        <v>30</v>
      </c>
      <c r="Q361" s="40">
        <v>1</v>
      </c>
      <c r="R361" s="40" t="s">
        <v>60</v>
      </c>
      <c r="S361" s="20">
        <v>2500000</v>
      </c>
      <c r="T361" s="3">
        <v>26250000</v>
      </c>
      <c r="U361" s="3">
        <v>26250000</v>
      </c>
      <c r="V361" s="40" t="s">
        <v>32</v>
      </c>
      <c r="W361" s="3" t="s">
        <v>33</v>
      </c>
      <c r="X361" s="40" t="s">
        <v>39</v>
      </c>
      <c r="Y361" s="41">
        <v>3009133992</v>
      </c>
      <c r="Z361" s="16" t="s">
        <v>265</v>
      </c>
      <c r="AA361" s="40"/>
      <c r="AB361" s="40" t="s">
        <v>38</v>
      </c>
      <c r="AC361" s="40" t="s">
        <v>578</v>
      </c>
      <c r="AD361" s="40" t="s">
        <v>742</v>
      </c>
      <c r="AE361" s="40"/>
      <c r="AF361" s="40"/>
    </row>
    <row r="362" spans="1:32" s="8" customFormat="1" ht="66" x14ac:dyDescent="0.25">
      <c r="A362" s="40" t="s">
        <v>1425</v>
      </c>
      <c r="B362" s="40" t="s">
        <v>38</v>
      </c>
      <c r="C362" s="9">
        <v>361</v>
      </c>
      <c r="D362" s="40" t="s">
        <v>751</v>
      </c>
      <c r="E362" s="40"/>
      <c r="F362" s="40"/>
      <c r="G362" s="40" t="s">
        <v>817</v>
      </c>
      <c r="H362" s="40" t="s">
        <v>753</v>
      </c>
      <c r="I362" s="40" t="s">
        <v>42</v>
      </c>
      <c r="J362" s="40" t="s">
        <v>52</v>
      </c>
      <c r="K362" s="40">
        <v>2</v>
      </c>
      <c r="L362" s="40" t="s">
        <v>28</v>
      </c>
      <c r="M362" s="40">
        <v>10.5</v>
      </c>
      <c r="N362" s="40" t="s">
        <v>29</v>
      </c>
      <c r="O362" s="40" t="s">
        <v>714</v>
      </c>
      <c r="P362" s="40" t="s">
        <v>30</v>
      </c>
      <c r="Q362" s="40">
        <v>1</v>
      </c>
      <c r="R362" s="40" t="s">
        <v>60</v>
      </c>
      <c r="S362" s="20">
        <v>2500000</v>
      </c>
      <c r="T362" s="3">
        <v>26250000</v>
      </c>
      <c r="U362" s="3">
        <v>26250000</v>
      </c>
      <c r="V362" s="40" t="s">
        <v>32</v>
      </c>
      <c r="W362" s="3" t="s">
        <v>33</v>
      </c>
      <c r="X362" s="40" t="s">
        <v>39</v>
      </c>
      <c r="Y362" s="41">
        <v>3009133992</v>
      </c>
      <c r="Z362" s="16" t="s">
        <v>265</v>
      </c>
      <c r="AA362" s="40"/>
      <c r="AB362" s="40" t="s">
        <v>38</v>
      </c>
      <c r="AC362" s="40" t="s">
        <v>578</v>
      </c>
      <c r="AD362" s="40" t="s">
        <v>742</v>
      </c>
      <c r="AE362" s="40"/>
      <c r="AF362" s="40"/>
    </row>
    <row r="363" spans="1:32" s="8" customFormat="1" ht="66" x14ac:dyDescent="0.25">
      <c r="A363" s="40" t="s">
        <v>1426</v>
      </c>
      <c r="B363" s="40" t="s">
        <v>38</v>
      </c>
      <c r="C363" s="9">
        <v>362</v>
      </c>
      <c r="D363" s="40" t="s">
        <v>751</v>
      </c>
      <c r="E363" s="40"/>
      <c r="F363" s="40"/>
      <c r="G363" s="40" t="s">
        <v>818</v>
      </c>
      <c r="H363" s="40" t="s">
        <v>753</v>
      </c>
      <c r="I363" s="40" t="s">
        <v>42</v>
      </c>
      <c r="J363" s="40" t="s">
        <v>52</v>
      </c>
      <c r="K363" s="40">
        <v>2</v>
      </c>
      <c r="L363" s="40" t="s">
        <v>28</v>
      </c>
      <c r="M363" s="40">
        <v>10.5</v>
      </c>
      <c r="N363" s="40" t="s">
        <v>29</v>
      </c>
      <c r="O363" s="40" t="s">
        <v>714</v>
      </c>
      <c r="P363" s="40" t="s">
        <v>30</v>
      </c>
      <c r="Q363" s="40">
        <v>1</v>
      </c>
      <c r="R363" s="40" t="s">
        <v>60</v>
      </c>
      <c r="S363" s="20">
        <v>2500000</v>
      </c>
      <c r="T363" s="3">
        <v>26250000</v>
      </c>
      <c r="U363" s="3">
        <v>26250000</v>
      </c>
      <c r="V363" s="40" t="s">
        <v>32</v>
      </c>
      <c r="W363" s="3" t="s">
        <v>33</v>
      </c>
      <c r="X363" s="40" t="s">
        <v>39</v>
      </c>
      <c r="Y363" s="41">
        <v>3009133992</v>
      </c>
      <c r="Z363" s="16" t="s">
        <v>265</v>
      </c>
      <c r="AA363" s="40"/>
      <c r="AB363" s="40" t="s">
        <v>38</v>
      </c>
      <c r="AC363" s="40" t="s">
        <v>578</v>
      </c>
      <c r="AD363" s="40" t="s">
        <v>742</v>
      </c>
      <c r="AE363" s="40"/>
      <c r="AF363" s="40"/>
    </row>
    <row r="364" spans="1:32" s="8" customFormat="1" ht="66" x14ac:dyDescent="0.25">
      <c r="A364" s="40" t="s">
        <v>1427</v>
      </c>
      <c r="B364" s="40" t="s">
        <v>38</v>
      </c>
      <c r="C364" s="9">
        <v>363</v>
      </c>
      <c r="D364" s="40" t="s">
        <v>751</v>
      </c>
      <c r="E364" s="40"/>
      <c r="F364" s="40"/>
      <c r="G364" s="40" t="s">
        <v>819</v>
      </c>
      <c r="H364" s="40" t="s">
        <v>753</v>
      </c>
      <c r="I364" s="40" t="s">
        <v>42</v>
      </c>
      <c r="J364" s="40" t="s">
        <v>52</v>
      </c>
      <c r="K364" s="40">
        <v>2</v>
      </c>
      <c r="L364" s="40" t="s">
        <v>28</v>
      </c>
      <c r="M364" s="40">
        <v>10.5</v>
      </c>
      <c r="N364" s="40" t="s">
        <v>29</v>
      </c>
      <c r="O364" s="40" t="s">
        <v>714</v>
      </c>
      <c r="P364" s="40" t="s">
        <v>30</v>
      </c>
      <c r="Q364" s="40">
        <v>1</v>
      </c>
      <c r="R364" s="40" t="s">
        <v>60</v>
      </c>
      <c r="S364" s="20">
        <v>2500000</v>
      </c>
      <c r="T364" s="3">
        <v>26250000</v>
      </c>
      <c r="U364" s="3">
        <v>26250000</v>
      </c>
      <c r="V364" s="40" t="s">
        <v>32</v>
      </c>
      <c r="W364" s="3" t="s">
        <v>33</v>
      </c>
      <c r="X364" s="40" t="s">
        <v>39</v>
      </c>
      <c r="Y364" s="41">
        <v>3009133992</v>
      </c>
      <c r="Z364" s="16" t="s">
        <v>265</v>
      </c>
      <c r="AA364" s="40"/>
      <c r="AB364" s="40" t="s">
        <v>38</v>
      </c>
      <c r="AC364" s="40" t="s">
        <v>578</v>
      </c>
      <c r="AD364" s="40" t="s">
        <v>742</v>
      </c>
      <c r="AE364" s="40"/>
      <c r="AF364" s="40"/>
    </row>
    <row r="365" spans="1:32" s="8" customFormat="1" ht="66" x14ac:dyDescent="0.25">
      <c r="A365" s="40" t="s">
        <v>761</v>
      </c>
      <c r="B365" s="40" t="s">
        <v>38</v>
      </c>
      <c r="C365" s="9">
        <v>364</v>
      </c>
      <c r="D365" s="40" t="s">
        <v>1491</v>
      </c>
      <c r="E365" s="40"/>
      <c r="F365" s="40"/>
      <c r="G365" s="40" t="s">
        <v>820</v>
      </c>
      <c r="H365" s="40" t="s">
        <v>753</v>
      </c>
      <c r="I365" s="40" t="s">
        <v>42</v>
      </c>
      <c r="J365" s="40" t="s">
        <v>55</v>
      </c>
      <c r="K365" s="40">
        <v>5</v>
      </c>
      <c r="L365" s="40" t="s">
        <v>28</v>
      </c>
      <c r="M365" s="40">
        <v>7.5</v>
      </c>
      <c r="N365" s="40" t="s">
        <v>29</v>
      </c>
      <c r="O365" s="40" t="s">
        <v>714</v>
      </c>
      <c r="P365" s="40" t="s">
        <v>30</v>
      </c>
      <c r="Q365" s="40">
        <v>1</v>
      </c>
      <c r="R365" s="40" t="s">
        <v>60</v>
      </c>
      <c r="S365" s="20">
        <v>2500000</v>
      </c>
      <c r="T365" s="3">
        <f>+M365*S365</f>
        <v>18750000</v>
      </c>
      <c r="U365" s="3">
        <f>+T365</f>
        <v>18750000</v>
      </c>
      <c r="V365" s="40" t="s">
        <v>32</v>
      </c>
      <c r="W365" s="3" t="s">
        <v>33</v>
      </c>
      <c r="X365" s="40" t="s">
        <v>39</v>
      </c>
      <c r="Y365" s="41">
        <v>3009133992</v>
      </c>
      <c r="Z365" s="16" t="s">
        <v>265</v>
      </c>
      <c r="AA365" s="40"/>
      <c r="AB365" s="40" t="s">
        <v>38</v>
      </c>
      <c r="AC365" s="40" t="s">
        <v>578</v>
      </c>
      <c r="AD365" s="40" t="s">
        <v>1544</v>
      </c>
      <c r="AE365" s="40"/>
      <c r="AF365" s="75"/>
    </row>
    <row r="366" spans="1:32" s="8" customFormat="1" ht="66" x14ac:dyDescent="0.25">
      <c r="A366" s="40" t="s">
        <v>1428</v>
      </c>
      <c r="B366" s="40" t="s">
        <v>38</v>
      </c>
      <c r="C366" s="9">
        <v>365</v>
      </c>
      <c r="D366" s="40" t="s">
        <v>751</v>
      </c>
      <c r="E366" s="40"/>
      <c r="F366" s="40"/>
      <c r="G366" s="40" t="s">
        <v>821</v>
      </c>
      <c r="H366" s="40" t="s">
        <v>753</v>
      </c>
      <c r="I366" s="40" t="s">
        <v>42</v>
      </c>
      <c r="J366" s="40" t="s">
        <v>52</v>
      </c>
      <c r="K366" s="40">
        <v>2</v>
      </c>
      <c r="L366" s="40" t="s">
        <v>28</v>
      </c>
      <c r="M366" s="40">
        <v>10.5</v>
      </c>
      <c r="N366" s="40" t="s">
        <v>29</v>
      </c>
      <c r="O366" s="40" t="s">
        <v>714</v>
      </c>
      <c r="P366" s="40" t="s">
        <v>30</v>
      </c>
      <c r="Q366" s="40">
        <v>1</v>
      </c>
      <c r="R366" s="40" t="s">
        <v>60</v>
      </c>
      <c r="S366" s="20">
        <v>2500000</v>
      </c>
      <c r="T366" s="3">
        <v>26250000</v>
      </c>
      <c r="U366" s="3">
        <v>26250000</v>
      </c>
      <c r="V366" s="40" t="s">
        <v>32</v>
      </c>
      <c r="W366" s="3" t="s">
        <v>33</v>
      </c>
      <c r="X366" s="40" t="s">
        <v>39</v>
      </c>
      <c r="Y366" s="41">
        <v>3009133992</v>
      </c>
      <c r="Z366" s="16" t="s">
        <v>265</v>
      </c>
      <c r="AA366" s="40"/>
      <c r="AB366" s="40" t="s">
        <v>38</v>
      </c>
      <c r="AC366" s="40" t="s">
        <v>578</v>
      </c>
      <c r="AD366" s="40" t="s">
        <v>742</v>
      </c>
      <c r="AE366" s="40"/>
      <c r="AF366" s="40"/>
    </row>
    <row r="367" spans="1:32" s="8" customFormat="1" ht="66" x14ac:dyDescent="0.25">
      <c r="A367" s="40" t="s">
        <v>1429</v>
      </c>
      <c r="B367" s="40" t="s">
        <v>38</v>
      </c>
      <c r="C367" s="9">
        <v>366</v>
      </c>
      <c r="D367" s="40" t="s">
        <v>751</v>
      </c>
      <c r="E367" s="40"/>
      <c r="F367" s="40"/>
      <c r="G367" s="40" t="s">
        <v>822</v>
      </c>
      <c r="H367" s="40" t="s">
        <v>753</v>
      </c>
      <c r="I367" s="40" t="s">
        <v>42</v>
      </c>
      <c r="J367" s="40" t="s">
        <v>52</v>
      </c>
      <c r="K367" s="40">
        <v>2</v>
      </c>
      <c r="L367" s="40" t="s">
        <v>28</v>
      </c>
      <c r="M367" s="40">
        <v>10.5</v>
      </c>
      <c r="N367" s="40" t="s">
        <v>29</v>
      </c>
      <c r="O367" s="40" t="s">
        <v>714</v>
      </c>
      <c r="P367" s="40" t="s">
        <v>30</v>
      </c>
      <c r="Q367" s="40">
        <v>1</v>
      </c>
      <c r="R367" s="40" t="s">
        <v>60</v>
      </c>
      <c r="S367" s="20">
        <v>2500000</v>
      </c>
      <c r="T367" s="3">
        <v>26250000</v>
      </c>
      <c r="U367" s="3">
        <v>26250000</v>
      </c>
      <c r="V367" s="40" t="s">
        <v>32</v>
      </c>
      <c r="W367" s="3" t="s">
        <v>33</v>
      </c>
      <c r="X367" s="40" t="s">
        <v>39</v>
      </c>
      <c r="Y367" s="41">
        <v>3009133992</v>
      </c>
      <c r="Z367" s="16" t="s">
        <v>265</v>
      </c>
      <c r="AA367" s="40"/>
      <c r="AB367" s="40" t="s">
        <v>38</v>
      </c>
      <c r="AC367" s="40" t="s">
        <v>578</v>
      </c>
      <c r="AD367" s="40" t="s">
        <v>742</v>
      </c>
      <c r="AE367" s="40"/>
      <c r="AF367" s="40"/>
    </row>
    <row r="368" spans="1:32" s="8" customFormat="1" ht="66" x14ac:dyDescent="0.25">
      <c r="A368" s="40" t="s">
        <v>1430</v>
      </c>
      <c r="B368" s="40" t="s">
        <v>38</v>
      </c>
      <c r="C368" s="9">
        <v>367</v>
      </c>
      <c r="D368" s="40" t="s">
        <v>751</v>
      </c>
      <c r="E368" s="40"/>
      <c r="F368" s="40"/>
      <c r="G368" s="40" t="s">
        <v>823</v>
      </c>
      <c r="H368" s="40" t="s">
        <v>753</v>
      </c>
      <c r="I368" s="40" t="s">
        <v>42</v>
      </c>
      <c r="J368" s="40" t="s">
        <v>52</v>
      </c>
      <c r="K368" s="40">
        <v>2</v>
      </c>
      <c r="L368" s="40" t="s">
        <v>28</v>
      </c>
      <c r="M368" s="40">
        <v>10.5</v>
      </c>
      <c r="N368" s="40" t="s">
        <v>29</v>
      </c>
      <c r="O368" s="40" t="s">
        <v>714</v>
      </c>
      <c r="P368" s="40" t="s">
        <v>30</v>
      </c>
      <c r="Q368" s="40">
        <v>1</v>
      </c>
      <c r="R368" s="40" t="s">
        <v>60</v>
      </c>
      <c r="S368" s="20">
        <v>2500000</v>
      </c>
      <c r="T368" s="3">
        <v>26250000</v>
      </c>
      <c r="U368" s="3">
        <v>26250000</v>
      </c>
      <c r="V368" s="40" t="s">
        <v>32</v>
      </c>
      <c r="W368" s="3" t="s">
        <v>33</v>
      </c>
      <c r="X368" s="40" t="s">
        <v>39</v>
      </c>
      <c r="Y368" s="41">
        <v>3009133992</v>
      </c>
      <c r="Z368" s="16" t="s">
        <v>265</v>
      </c>
      <c r="AA368" s="40"/>
      <c r="AB368" s="40" t="s">
        <v>38</v>
      </c>
      <c r="AC368" s="40" t="s">
        <v>578</v>
      </c>
      <c r="AD368" s="40" t="s">
        <v>742</v>
      </c>
      <c r="AE368" s="40"/>
      <c r="AF368" s="40"/>
    </row>
    <row r="369" spans="1:32" s="8" customFormat="1" ht="66" x14ac:dyDescent="0.25">
      <c r="A369" s="40" t="s">
        <v>1431</v>
      </c>
      <c r="B369" s="40" t="s">
        <v>38</v>
      </c>
      <c r="C369" s="9">
        <v>368</v>
      </c>
      <c r="D369" s="40" t="s">
        <v>751</v>
      </c>
      <c r="E369" s="40"/>
      <c r="F369" s="40"/>
      <c r="G369" s="40" t="s">
        <v>824</v>
      </c>
      <c r="H369" s="40" t="s">
        <v>753</v>
      </c>
      <c r="I369" s="40" t="s">
        <v>42</v>
      </c>
      <c r="J369" s="40" t="s">
        <v>52</v>
      </c>
      <c r="K369" s="40">
        <v>2</v>
      </c>
      <c r="L369" s="40" t="s">
        <v>28</v>
      </c>
      <c r="M369" s="40">
        <v>10.5</v>
      </c>
      <c r="N369" s="40" t="s">
        <v>29</v>
      </c>
      <c r="O369" s="40" t="s">
        <v>714</v>
      </c>
      <c r="P369" s="40" t="s">
        <v>30</v>
      </c>
      <c r="Q369" s="40">
        <v>1</v>
      </c>
      <c r="R369" s="40" t="s">
        <v>60</v>
      </c>
      <c r="S369" s="20">
        <v>2500000</v>
      </c>
      <c r="T369" s="3">
        <v>26250000</v>
      </c>
      <c r="U369" s="3">
        <v>26250000</v>
      </c>
      <c r="V369" s="40" t="s">
        <v>32</v>
      </c>
      <c r="W369" s="3" t="s">
        <v>33</v>
      </c>
      <c r="X369" s="40" t="s">
        <v>39</v>
      </c>
      <c r="Y369" s="41">
        <v>3009133992</v>
      </c>
      <c r="Z369" s="16" t="s">
        <v>265</v>
      </c>
      <c r="AA369" s="40"/>
      <c r="AB369" s="40" t="s">
        <v>38</v>
      </c>
      <c r="AC369" s="40" t="s">
        <v>578</v>
      </c>
      <c r="AD369" s="40" t="s">
        <v>742</v>
      </c>
      <c r="AE369" s="40"/>
      <c r="AF369" s="40"/>
    </row>
    <row r="370" spans="1:32" s="8" customFormat="1" ht="66" x14ac:dyDescent="0.25">
      <c r="A370" s="40" t="s">
        <v>1432</v>
      </c>
      <c r="B370" s="40" t="s">
        <v>38</v>
      </c>
      <c r="C370" s="9">
        <v>369</v>
      </c>
      <c r="D370" s="40" t="s">
        <v>751</v>
      </c>
      <c r="E370" s="40"/>
      <c r="F370" s="40"/>
      <c r="G370" s="40" t="s">
        <v>825</v>
      </c>
      <c r="H370" s="40" t="s">
        <v>753</v>
      </c>
      <c r="I370" s="40" t="s">
        <v>42</v>
      </c>
      <c r="J370" s="40" t="s">
        <v>52</v>
      </c>
      <c r="K370" s="40">
        <v>2</v>
      </c>
      <c r="L370" s="40" t="s">
        <v>28</v>
      </c>
      <c r="M370" s="40">
        <v>10.5</v>
      </c>
      <c r="N370" s="40" t="s">
        <v>29</v>
      </c>
      <c r="O370" s="40" t="s">
        <v>714</v>
      </c>
      <c r="P370" s="40" t="s">
        <v>30</v>
      </c>
      <c r="Q370" s="40">
        <v>1</v>
      </c>
      <c r="R370" s="40" t="s">
        <v>60</v>
      </c>
      <c r="S370" s="20">
        <v>2500000</v>
      </c>
      <c r="T370" s="3">
        <v>26250000</v>
      </c>
      <c r="U370" s="3">
        <v>26250000</v>
      </c>
      <c r="V370" s="40" t="s">
        <v>32</v>
      </c>
      <c r="W370" s="3" t="s">
        <v>33</v>
      </c>
      <c r="X370" s="40" t="s">
        <v>39</v>
      </c>
      <c r="Y370" s="41">
        <v>3009133992</v>
      </c>
      <c r="Z370" s="16" t="s">
        <v>265</v>
      </c>
      <c r="AA370" s="40"/>
      <c r="AB370" s="40" t="s">
        <v>38</v>
      </c>
      <c r="AC370" s="40" t="s">
        <v>578</v>
      </c>
      <c r="AD370" s="40" t="s">
        <v>742</v>
      </c>
      <c r="AE370" s="40"/>
      <c r="AF370" s="40"/>
    </row>
    <row r="371" spans="1:32" s="8" customFormat="1" ht="66" x14ac:dyDescent="0.25">
      <c r="A371" s="40" t="s">
        <v>1433</v>
      </c>
      <c r="B371" s="40" t="s">
        <v>38</v>
      </c>
      <c r="C371" s="9">
        <v>370</v>
      </c>
      <c r="D371" s="40" t="s">
        <v>751</v>
      </c>
      <c r="E371" s="40"/>
      <c r="F371" s="40"/>
      <c r="G371" s="40" t="s">
        <v>826</v>
      </c>
      <c r="H371" s="40" t="s">
        <v>753</v>
      </c>
      <c r="I371" s="40" t="s">
        <v>42</v>
      </c>
      <c r="J371" s="40" t="s">
        <v>52</v>
      </c>
      <c r="K371" s="40">
        <v>2</v>
      </c>
      <c r="L371" s="40" t="s">
        <v>28</v>
      </c>
      <c r="M371" s="40">
        <v>10.5</v>
      </c>
      <c r="N371" s="40" t="s">
        <v>29</v>
      </c>
      <c r="O371" s="40" t="s">
        <v>714</v>
      </c>
      <c r="P371" s="40" t="s">
        <v>30</v>
      </c>
      <c r="Q371" s="40">
        <v>1</v>
      </c>
      <c r="R371" s="40" t="s">
        <v>60</v>
      </c>
      <c r="S371" s="20">
        <v>2500000</v>
      </c>
      <c r="T371" s="3">
        <v>26250000</v>
      </c>
      <c r="U371" s="3">
        <v>26250000</v>
      </c>
      <c r="V371" s="40" t="s">
        <v>32</v>
      </c>
      <c r="W371" s="3" t="s">
        <v>33</v>
      </c>
      <c r="X371" s="40" t="s">
        <v>39</v>
      </c>
      <c r="Y371" s="41">
        <v>3009133992</v>
      </c>
      <c r="Z371" s="16" t="s">
        <v>265</v>
      </c>
      <c r="AA371" s="40"/>
      <c r="AB371" s="40" t="s">
        <v>38</v>
      </c>
      <c r="AC371" s="40" t="s">
        <v>578</v>
      </c>
      <c r="AD371" s="40" t="s">
        <v>742</v>
      </c>
      <c r="AE371" s="40"/>
      <c r="AF371" s="40"/>
    </row>
    <row r="372" spans="1:32" s="8" customFormat="1" ht="66" x14ac:dyDescent="0.25">
      <c r="A372" s="40" t="s">
        <v>1434</v>
      </c>
      <c r="B372" s="40" t="s">
        <v>38</v>
      </c>
      <c r="C372" s="9">
        <v>371</v>
      </c>
      <c r="D372" s="40" t="s">
        <v>751</v>
      </c>
      <c r="E372" s="40"/>
      <c r="F372" s="40"/>
      <c r="G372" s="40" t="s">
        <v>827</v>
      </c>
      <c r="H372" s="40" t="s">
        <v>753</v>
      </c>
      <c r="I372" s="40" t="s">
        <v>42</v>
      </c>
      <c r="J372" s="40" t="s">
        <v>52</v>
      </c>
      <c r="K372" s="40">
        <v>2</v>
      </c>
      <c r="L372" s="40" t="s">
        <v>28</v>
      </c>
      <c r="M372" s="40">
        <v>10.5</v>
      </c>
      <c r="N372" s="40" t="s">
        <v>29</v>
      </c>
      <c r="O372" s="40" t="s">
        <v>714</v>
      </c>
      <c r="P372" s="40" t="s">
        <v>30</v>
      </c>
      <c r="Q372" s="40">
        <v>1</v>
      </c>
      <c r="R372" s="40" t="s">
        <v>60</v>
      </c>
      <c r="S372" s="20">
        <v>2500000</v>
      </c>
      <c r="T372" s="3">
        <v>26250000</v>
      </c>
      <c r="U372" s="3">
        <v>26250000</v>
      </c>
      <c r="V372" s="40" t="s">
        <v>32</v>
      </c>
      <c r="W372" s="3" t="s">
        <v>33</v>
      </c>
      <c r="X372" s="40" t="s">
        <v>39</v>
      </c>
      <c r="Y372" s="41">
        <v>3009133992</v>
      </c>
      <c r="Z372" s="16" t="s">
        <v>265</v>
      </c>
      <c r="AA372" s="40"/>
      <c r="AB372" s="40" t="s">
        <v>38</v>
      </c>
      <c r="AC372" s="40" t="s">
        <v>578</v>
      </c>
      <c r="AD372" s="40" t="s">
        <v>742</v>
      </c>
      <c r="AE372" s="40"/>
      <c r="AF372" s="40"/>
    </row>
    <row r="373" spans="1:32" s="8" customFormat="1" ht="66" x14ac:dyDescent="0.25">
      <c r="A373" s="40" t="s">
        <v>1435</v>
      </c>
      <c r="B373" s="40" t="s">
        <v>38</v>
      </c>
      <c r="C373" s="9">
        <v>372</v>
      </c>
      <c r="D373" s="40" t="s">
        <v>751</v>
      </c>
      <c r="E373" s="40"/>
      <c r="F373" s="40"/>
      <c r="G373" s="40" t="s">
        <v>828</v>
      </c>
      <c r="H373" s="40" t="s">
        <v>753</v>
      </c>
      <c r="I373" s="40" t="s">
        <v>42</v>
      </c>
      <c r="J373" s="40" t="s">
        <v>52</v>
      </c>
      <c r="K373" s="40">
        <v>2</v>
      </c>
      <c r="L373" s="40" t="s">
        <v>28</v>
      </c>
      <c r="M373" s="40">
        <v>10.5</v>
      </c>
      <c r="N373" s="40" t="s">
        <v>29</v>
      </c>
      <c r="O373" s="40" t="s">
        <v>714</v>
      </c>
      <c r="P373" s="40" t="s">
        <v>30</v>
      </c>
      <c r="Q373" s="40">
        <v>1</v>
      </c>
      <c r="R373" s="40" t="s">
        <v>60</v>
      </c>
      <c r="S373" s="20">
        <v>2500000</v>
      </c>
      <c r="T373" s="3">
        <v>26250000</v>
      </c>
      <c r="U373" s="3">
        <v>26250000</v>
      </c>
      <c r="V373" s="40" t="s">
        <v>32</v>
      </c>
      <c r="W373" s="3" t="s">
        <v>33</v>
      </c>
      <c r="X373" s="40" t="s">
        <v>39</v>
      </c>
      <c r="Y373" s="41">
        <v>3009133992</v>
      </c>
      <c r="Z373" s="16" t="s">
        <v>265</v>
      </c>
      <c r="AA373" s="40"/>
      <c r="AB373" s="40" t="s">
        <v>38</v>
      </c>
      <c r="AC373" s="40" t="s">
        <v>578</v>
      </c>
      <c r="AD373" s="40" t="s">
        <v>742</v>
      </c>
      <c r="AE373" s="40"/>
      <c r="AF373" s="40"/>
    </row>
    <row r="374" spans="1:32" s="8" customFormat="1" ht="66" x14ac:dyDescent="0.25">
      <c r="A374" s="40" t="s">
        <v>1436</v>
      </c>
      <c r="B374" s="40" t="s">
        <v>38</v>
      </c>
      <c r="C374" s="9">
        <v>373</v>
      </c>
      <c r="D374" s="40" t="s">
        <v>751</v>
      </c>
      <c r="E374" s="40"/>
      <c r="F374" s="40"/>
      <c r="G374" s="40" t="s">
        <v>829</v>
      </c>
      <c r="H374" s="40" t="s">
        <v>753</v>
      </c>
      <c r="I374" s="40" t="s">
        <v>42</v>
      </c>
      <c r="J374" s="40" t="s">
        <v>52</v>
      </c>
      <c r="K374" s="40">
        <v>2</v>
      </c>
      <c r="L374" s="40" t="s">
        <v>28</v>
      </c>
      <c r="M374" s="40">
        <v>10.5</v>
      </c>
      <c r="N374" s="40" t="s">
        <v>29</v>
      </c>
      <c r="O374" s="40" t="s">
        <v>714</v>
      </c>
      <c r="P374" s="40" t="s">
        <v>30</v>
      </c>
      <c r="Q374" s="40">
        <v>1</v>
      </c>
      <c r="R374" s="40" t="s">
        <v>60</v>
      </c>
      <c r="S374" s="20">
        <v>2500000</v>
      </c>
      <c r="T374" s="3">
        <v>26250000</v>
      </c>
      <c r="U374" s="3">
        <v>26250000</v>
      </c>
      <c r="V374" s="40" t="s">
        <v>32</v>
      </c>
      <c r="W374" s="3" t="s">
        <v>33</v>
      </c>
      <c r="X374" s="40" t="s">
        <v>39</v>
      </c>
      <c r="Y374" s="41">
        <v>3009133992</v>
      </c>
      <c r="Z374" s="16" t="s">
        <v>265</v>
      </c>
      <c r="AA374" s="40"/>
      <c r="AB374" s="40" t="s">
        <v>38</v>
      </c>
      <c r="AC374" s="40" t="s">
        <v>578</v>
      </c>
      <c r="AD374" s="40" t="s">
        <v>742</v>
      </c>
      <c r="AE374" s="40"/>
      <c r="AF374" s="40"/>
    </row>
    <row r="375" spans="1:32" s="8" customFormat="1" ht="66" x14ac:dyDescent="0.25">
      <c r="A375" s="40" t="s">
        <v>1437</v>
      </c>
      <c r="B375" s="40" t="s">
        <v>38</v>
      </c>
      <c r="C375" s="9">
        <v>374</v>
      </c>
      <c r="D375" s="40" t="s">
        <v>751</v>
      </c>
      <c r="E375" s="40"/>
      <c r="F375" s="40"/>
      <c r="G375" s="40" t="s">
        <v>830</v>
      </c>
      <c r="H375" s="40" t="s">
        <v>753</v>
      </c>
      <c r="I375" s="40" t="s">
        <v>42</v>
      </c>
      <c r="J375" s="40" t="s">
        <v>52</v>
      </c>
      <c r="K375" s="40">
        <v>2</v>
      </c>
      <c r="L375" s="40" t="s">
        <v>28</v>
      </c>
      <c r="M375" s="40">
        <v>10.5</v>
      </c>
      <c r="N375" s="40" t="s">
        <v>29</v>
      </c>
      <c r="O375" s="40" t="s">
        <v>714</v>
      </c>
      <c r="P375" s="40" t="s">
        <v>30</v>
      </c>
      <c r="Q375" s="40">
        <v>1</v>
      </c>
      <c r="R375" s="40" t="s">
        <v>60</v>
      </c>
      <c r="S375" s="20">
        <v>2500000</v>
      </c>
      <c r="T375" s="3">
        <v>26250000</v>
      </c>
      <c r="U375" s="3">
        <v>26250000</v>
      </c>
      <c r="V375" s="40" t="s">
        <v>32</v>
      </c>
      <c r="W375" s="3" t="s">
        <v>33</v>
      </c>
      <c r="X375" s="40" t="s">
        <v>39</v>
      </c>
      <c r="Y375" s="41">
        <v>3009133992</v>
      </c>
      <c r="Z375" s="16" t="s">
        <v>265</v>
      </c>
      <c r="AA375" s="40"/>
      <c r="AB375" s="40" t="s">
        <v>38</v>
      </c>
      <c r="AC375" s="40" t="s">
        <v>578</v>
      </c>
      <c r="AD375" s="40" t="s">
        <v>742</v>
      </c>
      <c r="AE375" s="40"/>
      <c r="AF375" s="40"/>
    </row>
    <row r="376" spans="1:32" s="8" customFormat="1" ht="66" x14ac:dyDescent="0.25">
      <c r="A376" s="40" t="s">
        <v>1438</v>
      </c>
      <c r="B376" s="40" t="s">
        <v>38</v>
      </c>
      <c r="C376" s="9">
        <v>375</v>
      </c>
      <c r="D376" s="40" t="s">
        <v>751</v>
      </c>
      <c r="E376" s="40"/>
      <c r="F376" s="40"/>
      <c r="G376" s="40" t="s">
        <v>831</v>
      </c>
      <c r="H376" s="40" t="s">
        <v>753</v>
      </c>
      <c r="I376" s="40" t="s">
        <v>42</v>
      </c>
      <c r="J376" s="40" t="s">
        <v>52</v>
      </c>
      <c r="K376" s="40">
        <v>2</v>
      </c>
      <c r="L376" s="40" t="s">
        <v>28</v>
      </c>
      <c r="M376" s="40">
        <v>10.5</v>
      </c>
      <c r="N376" s="40" t="s">
        <v>29</v>
      </c>
      <c r="O376" s="40" t="s">
        <v>714</v>
      </c>
      <c r="P376" s="40" t="s">
        <v>30</v>
      </c>
      <c r="Q376" s="40">
        <v>1</v>
      </c>
      <c r="R376" s="40" t="s">
        <v>60</v>
      </c>
      <c r="S376" s="20">
        <v>2500000</v>
      </c>
      <c r="T376" s="3">
        <v>26250000</v>
      </c>
      <c r="U376" s="3">
        <v>26250000</v>
      </c>
      <c r="V376" s="40" t="s">
        <v>32</v>
      </c>
      <c r="W376" s="3" t="s">
        <v>33</v>
      </c>
      <c r="X376" s="40" t="s">
        <v>39</v>
      </c>
      <c r="Y376" s="41">
        <v>3009133992</v>
      </c>
      <c r="Z376" s="16" t="s">
        <v>265</v>
      </c>
      <c r="AA376" s="40"/>
      <c r="AB376" s="40" t="s">
        <v>38</v>
      </c>
      <c r="AC376" s="40" t="s">
        <v>578</v>
      </c>
      <c r="AD376" s="40" t="s">
        <v>742</v>
      </c>
      <c r="AE376" s="40"/>
      <c r="AF376" s="40"/>
    </row>
    <row r="377" spans="1:32" s="8" customFormat="1" ht="66" x14ac:dyDescent="0.25">
      <c r="A377" s="40" t="s">
        <v>1439</v>
      </c>
      <c r="B377" s="40" t="s">
        <v>38</v>
      </c>
      <c r="C377" s="9">
        <v>376</v>
      </c>
      <c r="D377" s="40" t="s">
        <v>751</v>
      </c>
      <c r="E377" s="40"/>
      <c r="F377" s="40"/>
      <c r="G377" s="40" t="s">
        <v>832</v>
      </c>
      <c r="H377" s="40" t="s">
        <v>753</v>
      </c>
      <c r="I377" s="40" t="s">
        <v>42</v>
      </c>
      <c r="J377" s="40" t="s">
        <v>52</v>
      </c>
      <c r="K377" s="40">
        <v>2</v>
      </c>
      <c r="L377" s="40" t="s">
        <v>28</v>
      </c>
      <c r="M377" s="40">
        <v>10.5</v>
      </c>
      <c r="N377" s="40" t="s">
        <v>29</v>
      </c>
      <c r="O377" s="40" t="s">
        <v>714</v>
      </c>
      <c r="P377" s="40" t="s">
        <v>30</v>
      </c>
      <c r="Q377" s="40">
        <v>1</v>
      </c>
      <c r="R377" s="40" t="s">
        <v>60</v>
      </c>
      <c r="S377" s="20">
        <v>2500000</v>
      </c>
      <c r="T377" s="3">
        <v>26250000</v>
      </c>
      <c r="U377" s="3">
        <v>26250000</v>
      </c>
      <c r="V377" s="40" t="s">
        <v>32</v>
      </c>
      <c r="W377" s="3" t="s">
        <v>33</v>
      </c>
      <c r="X377" s="40" t="s">
        <v>39</v>
      </c>
      <c r="Y377" s="41">
        <v>3009133992</v>
      </c>
      <c r="Z377" s="16" t="s">
        <v>265</v>
      </c>
      <c r="AA377" s="40"/>
      <c r="AB377" s="40" t="s">
        <v>38</v>
      </c>
      <c r="AC377" s="40" t="s">
        <v>578</v>
      </c>
      <c r="AD377" s="40" t="s">
        <v>742</v>
      </c>
      <c r="AE377" s="40"/>
      <c r="AF377" s="40"/>
    </row>
    <row r="378" spans="1:32" s="8" customFormat="1" ht="66" x14ac:dyDescent="0.25">
      <c r="A378" s="40" t="s">
        <v>1440</v>
      </c>
      <c r="B378" s="40" t="s">
        <v>38</v>
      </c>
      <c r="C378" s="9">
        <v>377</v>
      </c>
      <c r="D378" s="40" t="s">
        <v>751</v>
      </c>
      <c r="E378" s="40"/>
      <c r="F378" s="40"/>
      <c r="G378" s="40" t="s">
        <v>833</v>
      </c>
      <c r="H378" s="40" t="s">
        <v>753</v>
      </c>
      <c r="I378" s="40" t="s">
        <v>42</v>
      </c>
      <c r="J378" s="40" t="s">
        <v>52</v>
      </c>
      <c r="K378" s="40">
        <v>2</v>
      </c>
      <c r="L378" s="40" t="s">
        <v>28</v>
      </c>
      <c r="M378" s="40">
        <v>10.5</v>
      </c>
      <c r="N378" s="40" t="s">
        <v>29</v>
      </c>
      <c r="O378" s="40" t="s">
        <v>714</v>
      </c>
      <c r="P378" s="40" t="s">
        <v>30</v>
      </c>
      <c r="Q378" s="40">
        <v>1</v>
      </c>
      <c r="R378" s="40" t="s">
        <v>60</v>
      </c>
      <c r="S378" s="20">
        <v>2500000</v>
      </c>
      <c r="T378" s="3">
        <v>26250000</v>
      </c>
      <c r="U378" s="3">
        <v>26250000</v>
      </c>
      <c r="V378" s="40" t="s">
        <v>32</v>
      </c>
      <c r="W378" s="3" t="s">
        <v>33</v>
      </c>
      <c r="X378" s="40" t="s">
        <v>39</v>
      </c>
      <c r="Y378" s="41">
        <v>3009133992</v>
      </c>
      <c r="Z378" s="16" t="s">
        <v>265</v>
      </c>
      <c r="AA378" s="40"/>
      <c r="AB378" s="40" t="s">
        <v>38</v>
      </c>
      <c r="AC378" s="40" t="s">
        <v>578</v>
      </c>
      <c r="AD378" s="40" t="s">
        <v>742</v>
      </c>
      <c r="AE378" s="40"/>
      <c r="AF378" s="40"/>
    </row>
    <row r="379" spans="1:32" s="8" customFormat="1" ht="66" x14ac:dyDescent="0.25">
      <c r="A379" s="40" t="s">
        <v>1441</v>
      </c>
      <c r="B379" s="40" t="s">
        <v>38</v>
      </c>
      <c r="C379" s="9">
        <v>378</v>
      </c>
      <c r="D379" s="40" t="s">
        <v>751</v>
      </c>
      <c r="E379" s="40"/>
      <c r="F379" s="40"/>
      <c r="G379" s="40" t="s">
        <v>834</v>
      </c>
      <c r="H379" s="40" t="s">
        <v>753</v>
      </c>
      <c r="I379" s="40" t="s">
        <v>42</v>
      </c>
      <c r="J379" s="40" t="s">
        <v>52</v>
      </c>
      <c r="K379" s="40">
        <v>2</v>
      </c>
      <c r="L379" s="40" t="s">
        <v>28</v>
      </c>
      <c r="M379" s="40">
        <v>10.5</v>
      </c>
      <c r="N379" s="40" t="s">
        <v>29</v>
      </c>
      <c r="O379" s="40" t="s">
        <v>714</v>
      </c>
      <c r="P379" s="40" t="s">
        <v>30</v>
      </c>
      <c r="Q379" s="40">
        <v>1</v>
      </c>
      <c r="R379" s="40" t="s">
        <v>60</v>
      </c>
      <c r="S379" s="20">
        <v>2500000</v>
      </c>
      <c r="T379" s="3">
        <v>26250000</v>
      </c>
      <c r="U379" s="3">
        <v>26250000</v>
      </c>
      <c r="V379" s="40" t="s">
        <v>32</v>
      </c>
      <c r="W379" s="3" t="s">
        <v>33</v>
      </c>
      <c r="X379" s="40" t="s">
        <v>39</v>
      </c>
      <c r="Y379" s="41">
        <v>3009133992</v>
      </c>
      <c r="Z379" s="16" t="s">
        <v>265</v>
      </c>
      <c r="AA379" s="40"/>
      <c r="AB379" s="40" t="s">
        <v>38</v>
      </c>
      <c r="AC379" s="40" t="s">
        <v>578</v>
      </c>
      <c r="AD379" s="40" t="s">
        <v>742</v>
      </c>
      <c r="AE379" s="40"/>
      <c r="AF379" s="40"/>
    </row>
    <row r="380" spans="1:32" s="8" customFormat="1" ht="66" x14ac:dyDescent="0.25">
      <c r="A380" s="40" t="s">
        <v>1442</v>
      </c>
      <c r="B380" s="40" t="s">
        <v>38</v>
      </c>
      <c r="C380" s="9">
        <v>379</v>
      </c>
      <c r="D380" s="40" t="s">
        <v>751</v>
      </c>
      <c r="E380" s="40"/>
      <c r="F380" s="40"/>
      <c r="G380" s="40" t="s">
        <v>835</v>
      </c>
      <c r="H380" s="40" t="s">
        <v>753</v>
      </c>
      <c r="I380" s="40" t="s">
        <v>42</v>
      </c>
      <c r="J380" s="40" t="s">
        <v>52</v>
      </c>
      <c r="K380" s="40">
        <v>2</v>
      </c>
      <c r="L380" s="40" t="s">
        <v>28</v>
      </c>
      <c r="M380" s="40">
        <v>10.5</v>
      </c>
      <c r="N380" s="40" t="s">
        <v>29</v>
      </c>
      <c r="O380" s="40" t="s">
        <v>714</v>
      </c>
      <c r="P380" s="40" t="s">
        <v>30</v>
      </c>
      <c r="Q380" s="40">
        <v>1</v>
      </c>
      <c r="R380" s="40" t="s">
        <v>60</v>
      </c>
      <c r="S380" s="20">
        <v>2500000</v>
      </c>
      <c r="T380" s="3">
        <v>26250000</v>
      </c>
      <c r="U380" s="3">
        <v>26250000</v>
      </c>
      <c r="V380" s="40" t="s">
        <v>32</v>
      </c>
      <c r="W380" s="3" t="s">
        <v>33</v>
      </c>
      <c r="X380" s="40" t="s">
        <v>39</v>
      </c>
      <c r="Y380" s="41">
        <v>3009133992</v>
      </c>
      <c r="Z380" s="16" t="s">
        <v>265</v>
      </c>
      <c r="AA380" s="40"/>
      <c r="AB380" s="40" t="s">
        <v>38</v>
      </c>
      <c r="AC380" s="40" t="s">
        <v>578</v>
      </c>
      <c r="AD380" s="40" t="s">
        <v>742</v>
      </c>
      <c r="AE380" s="40"/>
      <c r="AF380" s="40"/>
    </row>
    <row r="381" spans="1:32" s="8" customFormat="1" ht="66" x14ac:dyDescent="0.25">
      <c r="A381" s="40" t="s">
        <v>1443</v>
      </c>
      <c r="B381" s="40" t="s">
        <v>38</v>
      </c>
      <c r="C381" s="9">
        <v>380</v>
      </c>
      <c r="D381" s="40" t="s">
        <v>751</v>
      </c>
      <c r="E381" s="40"/>
      <c r="F381" s="40"/>
      <c r="G381" s="40" t="s">
        <v>836</v>
      </c>
      <c r="H381" s="40" t="s">
        <v>753</v>
      </c>
      <c r="I381" s="40" t="s">
        <v>42</v>
      </c>
      <c r="J381" s="40" t="s">
        <v>52</v>
      </c>
      <c r="K381" s="40">
        <v>2</v>
      </c>
      <c r="L381" s="40" t="s">
        <v>28</v>
      </c>
      <c r="M381" s="40">
        <v>10.5</v>
      </c>
      <c r="N381" s="40" t="s">
        <v>29</v>
      </c>
      <c r="O381" s="40" t="s">
        <v>714</v>
      </c>
      <c r="P381" s="40" t="s">
        <v>30</v>
      </c>
      <c r="Q381" s="40">
        <v>1</v>
      </c>
      <c r="R381" s="40" t="s">
        <v>60</v>
      </c>
      <c r="S381" s="20">
        <v>2500000</v>
      </c>
      <c r="T381" s="3">
        <v>26250000</v>
      </c>
      <c r="U381" s="3">
        <v>26250000</v>
      </c>
      <c r="V381" s="40" t="s">
        <v>32</v>
      </c>
      <c r="W381" s="3" t="s">
        <v>33</v>
      </c>
      <c r="X381" s="40" t="s">
        <v>39</v>
      </c>
      <c r="Y381" s="41">
        <v>3009133992</v>
      </c>
      <c r="Z381" s="16" t="s">
        <v>265</v>
      </c>
      <c r="AA381" s="40"/>
      <c r="AB381" s="40" t="s">
        <v>38</v>
      </c>
      <c r="AC381" s="40" t="s">
        <v>578</v>
      </c>
      <c r="AD381" s="40" t="s">
        <v>742</v>
      </c>
      <c r="AE381" s="40"/>
      <c r="AF381" s="40"/>
    </row>
    <row r="382" spans="1:32" s="8" customFormat="1" ht="66" x14ac:dyDescent="0.25">
      <c r="A382" s="40" t="s">
        <v>1444</v>
      </c>
      <c r="B382" s="40" t="s">
        <v>38</v>
      </c>
      <c r="C382" s="9">
        <v>381</v>
      </c>
      <c r="D382" s="40" t="s">
        <v>751</v>
      </c>
      <c r="E382" s="40"/>
      <c r="F382" s="40"/>
      <c r="G382" s="40" t="s">
        <v>837</v>
      </c>
      <c r="H382" s="40" t="s">
        <v>753</v>
      </c>
      <c r="I382" s="40" t="s">
        <v>42</v>
      </c>
      <c r="J382" s="40" t="s">
        <v>52</v>
      </c>
      <c r="K382" s="40">
        <v>2</v>
      </c>
      <c r="L382" s="40" t="s">
        <v>28</v>
      </c>
      <c r="M382" s="40">
        <v>10.5</v>
      </c>
      <c r="N382" s="40" t="s">
        <v>29</v>
      </c>
      <c r="O382" s="40" t="s">
        <v>714</v>
      </c>
      <c r="P382" s="40" t="s">
        <v>30</v>
      </c>
      <c r="Q382" s="40">
        <v>1</v>
      </c>
      <c r="R382" s="40" t="s">
        <v>60</v>
      </c>
      <c r="S382" s="20">
        <v>2500000</v>
      </c>
      <c r="T382" s="3">
        <v>26250000</v>
      </c>
      <c r="U382" s="3">
        <v>26250000</v>
      </c>
      <c r="V382" s="40" t="s">
        <v>32</v>
      </c>
      <c r="W382" s="3" t="s">
        <v>33</v>
      </c>
      <c r="X382" s="40" t="s">
        <v>39</v>
      </c>
      <c r="Y382" s="41">
        <v>3009133992</v>
      </c>
      <c r="Z382" s="16" t="s">
        <v>265</v>
      </c>
      <c r="AA382" s="40"/>
      <c r="AB382" s="40" t="s">
        <v>38</v>
      </c>
      <c r="AC382" s="40" t="s">
        <v>578</v>
      </c>
      <c r="AD382" s="40" t="s">
        <v>742</v>
      </c>
      <c r="AE382" s="80"/>
      <c r="AF382" s="81"/>
    </row>
    <row r="383" spans="1:32" s="8" customFormat="1" ht="66" x14ac:dyDescent="0.25">
      <c r="A383" s="40" t="s">
        <v>1445</v>
      </c>
      <c r="B383" s="40" t="s">
        <v>38</v>
      </c>
      <c r="C383" s="9">
        <v>382</v>
      </c>
      <c r="D383" s="40" t="s">
        <v>751</v>
      </c>
      <c r="E383" s="40"/>
      <c r="F383" s="40"/>
      <c r="G383" s="40" t="s">
        <v>838</v>
      </c>
      <c r="H383" s="40" t="s">
        <v>753</v>
      </c>
      <c r="I383" s="40" t="s">
        <v>42</v>
      </c>
      <c r="J383" s="40" t="s">
        <v>52</v>
      </c>
      <c r="K383" s="40">
        <v>2</v>
      </c>
      <c r="L383" s="40" t="s">
        <v>28</v>
      </c>
      <c r="M383" s="40">
        <v>10.5</v>
      </c>
      <c r="N383" s="40" t="s">
        <v>29</v>
      </c>
      <c r="O383" s="40" t="s">
        <v>714</v>
      </c>
      <c r="P383" s="40" t="s">
        <v>30</v>
      </c>
      <c r="Q383" s="40">
        <v>1</v>
      </c>
      <c r="R383" s="40" t="s">
        <v>60</v>
      </c>
      <c r="S383" s="20">
        <v>2500000</v>
      </c>
      <c r="T383" s="3">
        <v>26250000</v>
      </c>
      <c r="U383" s="3">
        <v>26250000</v>
      </c>
      <c r="V383" s="40" t="s">
        <v>32</v>
      </c>
      <c r="W383" s="3" t="s">
        <v>33</v>
      </c>
      <c r="X383" s="40" t="s">
        <v>39</v>
      </c>
      <c r="Y383" s="41">
        <v>3009133992</v>
      </c>
      <c r="Z383" s="16" t="s">
        <v>265</v>
      </c>
      <c r="AA383" s="40"/>
      <c r="AB383" s="40" t="s">
        <v>38</v>
      </c>
      <c r="AC383" s="40" t="s">
        <v>578</v>
      </c>
      <c r="AD383" s="40" t="s">
        <v>742</v>
      </c>
      <c r="AE383" s="40"/>
      <c r="AF383" s="40"/>
    </row>
    <row r="384" spans="1:32" s="8" customFormat="1" ht="66" x14ac:dyDescent="0.25">
      <c r="A384" s="40" t="s">
        <v>1446</v>
      </c>
      <c r="B384" s="40" t="s">
        <v>38</v>
      </c>
      <c r="C384" s="9">
        <v>383</v>
      </c>
      <c r="D384" s="40" t="s">
        <v>751</v>
      </c>
      <c r="E384" s="40"/>
      <c r="F384" s="40"/>
      <c r="G384" s="40" t="s">
        <v>839</v>
      </c>
      <c r="H384" s="40" t="s">
        <v>753</v>
      </c>
      <c r="I384" s="40" t="s">
        <v>42</v>
      </c>
      <c r="J384" s="40" t="s">
        <v>52</v>
      </c>
      <c r="K384" s="40">
        <v>2</v>
      </c>
      <c r="L384" s="40" t="s">
        <v>28</v>
      </c>
      <c r="M384" s="40">
        <v>10.5</v>
      </c>
      <c r="N384" s="40" t="s">
        <v>29</v>
      </c>
      <c r="O384" s="40" t="s">
        <v>714</v>
      </c>
      <c r="P384" s="40" t="s">
        <v>30</v>
      </c>
      <c r="Q384" s="40">
        <v>1</v>
      </c>
      <c r="R384" s="40" t="s">
        <v>60</v>
      </c>
      <c r="S384" s="20">
        <v>2500000</v>
      </c>
      <c r="T384" s="3">
        <v>26250000</v>
      </c>
      <c r="U384" s="3">
        <v>26250000</v>
      </c>
      <c r="V384" s="40" t="s">
        <v>32</v>
      </c>
      <c r="W384" s="3" t="s">
        <v>33</v>
      </c>
      <c r="X384" s="40" t="s">
        <v>39</v>
      </c>
      <c r="Y384" s="41">
        <v>3009133992</v>
      </c>
      <c r="Z384" s="16" t="s">
        <v>265</v>
      </c>
      <c r="AA384" s="40"/>
      <c r="AB384" s="40" t="s">
        <v>38</v>
      </c>
      <c r="AC384" s="40" t="s">
        <v>578</v>
      </c>
      <c r="AD384" s="40" t="s">
        <v>742</v>
      </c>
      <c r="AE384" s="40"/>
      <c r="AF384" s="40"/>
    </row>
    <row r="385" spans="1:32" s="8" customFormat="1" ht="66" x14ac:dyDescent="0.25">
      <c r="A385" s="40" t="s">
        <v>1447</v>
      </c>
      <c r="B385" s="40" t="s">
        <v>38</v>
      </c>
      <c r="C385" s="9">
        <v>384</v>
      </c>
      <c r="D385" s="40" t="s">
        <v>751</v>
      </c>
      <c r="E385" s="40"/>
      <c r="F385" s="40"/>
      <c r="G385" s="40" t="s">
        <v>840</v>
      </c>
      <c r="H385" s="40" t="s">
        <v>753</v>
      </c>
      <c r="I385" s="40" t="s">
        <v>42</v>
      </c>
      <c r="J385" s="40" t="s">
        <v>52</v>
      </c>
      <c r="K385" s="40">
        <v>2</v>
      </c>
      <c r="L385" s="40" t="s">
        <v>28</v>
      </c>
      <c r="M385" s="40">
        <v>10.5</v>
      </c>
      <c r="N385" s="40" t="s">
        <v>29</v>
      </c>
      <c r="O385" s="40" t="s">
        <v>714</v>
      </c>
      <c r="P385" s="40" t="s">
        <v>30</v>
      </c>
      <c r="Q385" s="40">
        <v>1</v>
      </c>
      <c r="R385" s="40" t="s">
        <v>60</v>
      </c>
      <c r="S385" s="20">
        <v>2500000</v>
      </c>
      <c r="T385" s="3">
        <v>26250000</v>
      </c>
      <c r="U385" s="3">
        <v>26250000</v>
      </c>
      <c r="V385" s="40" t="s">
        <v>32</v>
      </c>
      <c r="W385" s="3" t="s">
        <v>33</v>
      </c>
      <c r="X385" s="40" t="s">
        <v>39</v>
      </c>
      <c r="Y385" s="41">
        <v>3009133992</v>
      </c>
      <c r="Z385" s="16" t="s">
        <v>265</v>
      </c>
      <c r="AA385" s="40"/>
      <c r="AB385" s="40" t="s">
        <v>38</v>
      </c>
      <c r="AC385" s="40" t="s">
        <v>578</v>
      </c>
      <c r="AD385" s="40" t="s">
        <v>742</v>
      </c>
      <c r="AE385" s="40"/>
      <c r="AF385" s="40"/>
    </row>
    <row r="386" spans="1:32" s="8" customFormat="1" ht="66" x14ac:dyDescent="0.25">
      <c r="A386" s="40" t="s">
        <v>1448</v>
      </c>
      <c r="B386" s="40" t="s">
        <v>38</v>
      </c>
      <c r="C386" s="9">
        <v>385</v>
      </c>
      <c r="D386" s="40" t="s">
        <v>751</v>
      </c>
      <c r="E386" s="40"/>
      <c r="F386" s="40"/>
      <c r="G386" s="40" t="s">
        <v>841</v>
      </c>
      <c r="H386" s="40" t="s">
        <v>753</v>
      </c>
      <c r="I386" s="40" t="s">
        <v>42</v>
      </c>
      <c r="J386" s="40" t="s">
        <v>52</v>
      </c>
      <c r="K386" s="40">
        <v>2</v>
      </c>
      <c r="L386" s="40" t="s">
        <v>28</v>
      </c>
      <c r="M386" s="40">
        <v>10.5</v>
      </c>
      <c r="N386" s="40" t="s">
        <v>29</v>
      </c>
      <c r="O386" s="40" t="s">
        <v>714</v>
      </c>
      <c r="P386" s="40" t="s">
        <v>30</v>
      </c>
      <c r="Q386" s="40">
        <v>1</v>
      </c>
      <c r="R386" s="40" t="s">
        <v>60</v>
      </c>
      <c r="S386" s="20">
        <v>2500000</v>
      </c>
      <c r="T386" s="3">
        <v>26250000</v>
      </c>
      <c r="U386" s="3">
        <v>26250000</v>
      </c>
      <c r="V386" s="40" t="s">
        <v>32</v>
      </c>
      <c r="W386" s="3" t="s">
        <v>33</v>
      </c>
      <c r="X386" s="40" t="s">
        <v>39</v>
      </c>
      <c r="Y386" s="41">
        <v>3009133992</v>
      </c>
      <c r="Z386" s="16" t="s">
        <v>265</v>
      </c>
      <c r="AA386" s="40"/>
      <c r="AB386" s="40" t="s">
        <v>38</v>
      </c>
      <c r="AC386" s="40" t="s">
        <v>578</v>
      </c>
      <c r="AD386" s="40" t="s">
        <v>742</v>
      </c>
      <c r="AE386" s="40"/>
      <c r="AF386" s="40"/>
    </row>
    <row r="387" spans="1:32" s="8" customFormat="1" ht="66" x14ac:dyDescent="0.25">
      <c r="A387" s="40" t="s">
        <v>1449</v>
      </c>
      <c r="B387" s="40" t="s">
        <v>38</v>
      </c>
      <c r="C387" s="9">
        <v>386</v>
      </c>
      <c r="D387" s="40" t="s">
        <v>751</v>
      </c>
      <c r="E387" s="40"/>
      <c r="F387" s="40"/>
      <c r="G387" s="40" t="s">
        <v>842</v>
      </c>
      <c r="H387" s="40" t="s">
        <v>753</v>
      </c>
      <c r="I387" s="40" t="s">
        <v>42</v>
      </c>
      <c r="J387" s="40" t="s">
        <v>52</v>
      </c>
      <c r="K387" s="40">
        <v>2</v>
      </c>
      <c r="L387" s="40" t="s">
        <v>28</v>
      </c>
      <c r="M387" s="40">
        <v>10.5</v>
      </c>
      <c r="N387" s="40" t="s">
        <v>29</v>
      </c>
      <c r="O387" s="40" t="s">
        <v>714</v>
      </c>
      <c r="P387" s="40" t="s">
        <v>30</v>
      </c>
      <c r="Q387" s="40">
        <v>1</v>
      </c>
      <c r="R387" s="40" t="s">
        <v>60</v>
      </c>
      <c r="S387" s="20">
        <v>2500000</v>
      </c>
      <c r="T387" s="3">
        <v>26250000</v>
      </c>
      <c r="U387" s="3">
        <v>26250000</v>
      </c>
      <c r="V387" s="40" t="s">
        <v>32</v>
      </c>
      <c r="W387" s="3" t="s">
        <v>33</v>
      </c>
      <c r="X387" s="40" t="s">
        <v>39</v>
      </c>
      <c r="Y387" s="41">
        <v>3009133992</v>
      </c>
      <c r="Z387" s="16" t="s">
        <v>265</v>
      </c>
      <c r="AA387" s="40"/>
      <c r="AB387" s="40" t="s">
        <v>38</v>
      </c>
      <c r="AC387" s="40" t="s">
        <v>578</v>
      </c>
      <c r="AD387" s="40" t="s">
        <v>742</v>
      </c>
      <c r="AE387" s="40"/>
      <c r="AF387" s="40"/>
    </row>
    <row r="388" spans="1:32" s="8" customFormat="1" ht="66" x14ac:dyDescent="0.25">
      <c r="A388" s="40" t="s">
        <v>1450</v>
      </c>
      <c r="B388" s="40" t="s">
        <v>38</v>
      </c>
      <c r="C388" s="9">
        <v>387</v>
      </c>
      <c r="D388" s="40" t="s">
        <v>751</v>
      </c>
      <c r="E388" s="40"/>
      <c r="F388" s="40"/>
      <c r="G388" s="40" t="s">
        <v>843</v>
      </c>
      <c r="H388" s="40" t="s">
        <v>753</v>
      </c>
      <c r="I388" s="40" t="s">
        <v>42</v>
      </c>
      <c r="J388" s="40" t="s">
        <v>52</v>
      </c>
      <c r="K388" s="40">
        <v>2</v>
      </c>
      <c r="L388" s="40" t="s">
        <v>28</v>
      </c>
      <c r="M388" s="40">
        <v>10.5</v>
      </c>
      <c r="N388" s="40" t="s">
        <v>29</v>
      </c>
      <c r="O388" s="40" t="s">
        <v>714</v>
      </c>
      <c r="P388" s="40" t="s">
        <v>30</v>
      </c>
      <c r="Q388" s="40">
        <v>1</v>
      </c>
      <c r="R388" s="40" t="s">
        <v>60</v>
      </c>
      <c r="S388" s="20">
        <v>2500000</v>
      </c>
      <c r="T388" s="3">
        <v>26250000</v>
      </c>
      <c r="U388" s="3">
        <v>26250000</v>
      </c>
      <c r="V388" s="40" t="s">
        <v>32</v>
      </c>
      <c r="W388" s="3" t="s">
        <v>33</v>
      </c>
      <c r="X388" s="40" t="s">
        <v>39</v>
      </c>
      <c r="Y388" s="41">
        <v>3009133992</v>
      </c>
      <c r="Z388" s="16" t="s">
        <v>265</v>
      </c>
      <c r="AA388" s="40"/>
      <c r="AB388" s="40" t="s">
        <v>38</v>
      </c>
      <c r="AC388" s="40" t="s">
        <v>578</v>
      </c>
      <c r="AD388" s="40" t="s">
        <v>742</v>
      </c>
      <c r="AE388" s="40"/>
      <c r="AF388" s="40"/>
    </row>
    <row r="389" spans="1:32" s="8" customFormat="1" ht="66" x14ac:dyDescent="0.25">
      <c r="A389" s="40" t="s">
        <v>1451</v>
      </c>
      <c r="B389" s="40" t="s">
        <v>38</v>
      </c>
      <c r="C389" s="9">
        <v>388</v>
      </c>
      <c r="D389" s="40" t="s">
        <v>751</v>
      </c>
      <c r="E389" s="40"/>
      <c r="F389" s="40"/>
      <c r="G389" s="40" t="s">
        <v>844</v>
      </c>
      <c r="H389" s="40" t="s">
        <v>753</v>
      </c>
      <c r="I389" s="40" t="s">
        <v>42</v>
      </c>
      <c r="J389" s="40" t="s">
        <v>52</v>
      </c>
      <c r="K389" s="40">
        <v>2</v>
      </c>
      <c r="L389" s="40" t="s">
        <v>28</v>
      </c>
      <c r="M389" s="40">
        <v>10.5</v>
      </c>
      <c r="N389" s="40" t="s">
        <v>29</v>
      </c>
      <c r="O389" s="40" t="s">
        <v>714</v>
      </c>
      <c r="P389" s="40" t="s">
        <v>30</v>
      </c>
      <c r="Q389" s="40">
        <v>1</v>
      </c>
      <c r="R389" s="40" t="s">
        <v>60</v>
      </c>
      <c r="S389" s="20">
        <v>2500000</v>
      </c>
      <c r="T389" s="3">
        <v>26250000</v>
      </c>
      <c r="U389" s="3">
        <v>26250000</v>
      </c>
      <c r="V389" s="40" t="s">
        <v>32</v>
      </c>
      <c r="W389" s="3" t="s">
        <v>33</v>
      </c>
      <c r="X389" s="40" t="s">
        <v>39</v>
      </c>
      <c r="Y389" s="41">
        <v>3009133992</v>
      </c>
      <c r="Z389" s="16" t="s">
        <v>265</v>
      </c>
      <c r="AA389" s="40"/>
      <c r="AB389" s="40" t="s">
        <v>38</v>
      </c>
      <c r="AC389" s="40" t="s">
        <v>578</v>
      </c>
      <c r="AD389" s="40" t="s">
        <v>742</v>
      </c>
      <c r="AE389" s="40"/>
      <c r="AF389" s="40"/>
    </row>
    <row r="390" spans="1:32" s="8" customFormat="1" ht="66" x14ac:dyDescent="0.25">
      <c r="A390" s="40" t="s">
        <v>1452</v>
      </c>
      <c r="B390" s="40" t="s">
        <v>38</v>
      </c>
      <c r="C390" s="9">
        <v>389</v>
      </c>
      <c r="D390" s="40" t="s">
        <v>751</v>
      </c>
      <c r="E390" s="40"/>
      <c r="F390" s="40"/>
      <c r="G390" s="40" t="s">
        <v>845</v>
      </c>
      <c r="H390" s="40" t="s">
        <v>753</v>
      </c>
      <c r="I390" s="40" t="s">
        <v>42</v>
      </c>
      <c r="J390" s="40" t="s">
        <v>52</v>
      </c>
      <c r="K390" s="40">
        <v>2</v>
      </c>
      <c r="L390" s="40" t="s">
        <v>28</v>
      </c>
      <c r="M390" s="40">
        <v>10.5</v>
      </c>
      <c r="N390" s="40" t="s">
        <v>29</v>
      </c>
      <c r="O390" s="40" t="s">
        <v>714</v>
      </c>
      <c r="P390" s="40" t="s">
        <v>30</v>
      </c>
      <c r="Q390" s="40">
        <v>1</v>
      </c>
      <c r="R390" s="40" t="s">
        <v>60</v>
      </c>
      <c r="S390" s="20">
        <v>2500000</v>
      </c>
      <c r="T390" s="3">
        <v>26250000</v>
      </c>
      <c r="U390" s="3">
        <v>26250000</v>
      </c>
      <c r="V390" s="40" t="s">
        <v>32</v>
      </c>
      <c r="W390" s="3" t="s">
        <v>33</v>
      </c>
      <c r="X390" s="40" t="s">
        <v>39</v>
      </c>
      <c r="Y390" s="41">
        <v>3009133992</v>
      </c>
      <c r="Z390" s="16" t="s">
        <v>265</v>
      </c>
      <c r="AA390" s="40"/>
      <c r="AB390" s="40" t="s">
        <v>38</v>
      </c>
      <c r="AC390" s="40" t="s">
        <v>578</v>
      </c>
      <c r="AD390" s="40" t="s">
        <v>742</v>
      </c>
      <c r="AE390" s="40"/>
      <c r="AF390" s="40"/>
    </row>
    <row r="391" spans="1:32" s="8" customFormat="1" ht="66" x14ac:dyDescent="0.25">
      <c r="A391" s="40" t="s">
        <v>1453</v>
      </c>
      <c r="B391" s="40" t="s">
        <v>38</v>
      </c>
      <c r="C391" s="9">
        <v>390</v>
      </c>
      <c r="D391" s="40" t="s">
        <v>751</v>
      </c>
      <c r="E391" s="40"/>
      <c r="F391" s="40"/>
      <c r="G391" s="40" t="s">
        <v>846</v>
      </c>
      <c r="H391" s="40" t="s">
        <v>753</v>
      </c>
      <c r="I391" s="40" t="s">
        <v>42</v>
      </c>
      <c r="J391" s="40" t="s">
        <v>52</v>
      </c>
      <c r="K391" s="40">
        <v>2</v>
      </c>
      <c r="L391" s="40" t="s">
        <v>28</v>
      </c>
      <c r="M391" s="40">
        <v>10.5</v>
      </c>
      <c r="N391" s="40" t="s">
        <v>29</v>
      </c>
      <c r="O391" s="40" t="s">
        <v>714</v>
      </c>
      <c r="P391" s="40" t="s">
        <v>30</v>
      </c>
      <c r="Q391" s="40">
        <v>1</v>
      </c>
      <c r="R391" s="40" t="s">
        <v>60</v>
      </c>
      <c r="S391" s="20">
        <v>2500000</v>
      </c>
      <c r="T391" s="3">
        <v>26250000</v>
      </c>
      <c r="U391" s="3">
        <v>26250000</v>
      </c>
      <c r="V391" s="40" t="s">
        <v>32</v>
      </c>
      <c r="W391" s="3" t="s">
        <v>33</v>
      </c>
      <c r="X391" s="40" t="s">
        <v>39</v>
      </c>
      <c r="Y391" s="41">
        <v>3009133992</v>
      </c>
      <c r="Z391" s="16" t="s">
        <v>265</v>
      </c>
      <c r="AA391" s="40"/>
      <c r="AB391" s="40" t="s">
        <v>38</v>
      </c>
      <c r="AC391" s="40" t="s">
        <v>578</v>
      </c>
      <c r="AD391" s="40" t="s">
        <v>742</v>
      </c>
      <c r="AE391" s="40"/>
      <c r="AF391" s="40"/>
    </row>
    <row r="392" spans="1:32" s="8" customFormat="1" ht="66" x14ac:dyDescent="0.25">
      <c r="A392" s="40" t="s">
        <v>1454</v>
      </c>
      <c r="B392" s="40" t="s">
        <v>38</v>
      </c>
      <c r="C392" s="9">
        <v>391</v>
      </c>
      <c r="D392" s="40" t="s">
        <v>751</v>
      </c>
      <c r="E392" s="40"/>
      <c r="F392" s="40"/>
      <c r="G392" s="40" t="s">
        <v>847</v>
      </c>
      <c r="H392" s="40" t="s">
        <v>753</v>
      </c>
      <c r="I392" s="40" t="s">
        <v>42</v>
      </c>
      <c r="J392" s="40" t="s">
        <v>52</v>
      </c>
      <c r="K392" s="40">
        <v>2</v>
      </c>
      <c r="L392" s="40" t="s">
        <v>28</v>
      </c>
      <c r="M392" s="40">
        <v>10.5</v>
      </c>
      <c r="N392" s="40" t="s">
        <v>29</v>
      </c>
      <c r="O392" s="40" t="s">
        <v>714</v>
      </c>
      <c r="P392" s="40" t="s">
        <v>30</v>
      </c>
      <c r="Q392" s="40">
        <v>1</v>
      </c>
      <c r="R392" s="40" t="s">
        <v>60</v>
      </c>
      <c r="S392" s="20">
        <v>2500000</v>
      </c>
      <c r="T392" s="3">
        <v>26250000</v>
      </c>
      <c r="U392" s="3">
        <v>26250000</v>
      </c>
      <c r="V392" s="40" t="s">
        <v>32</v>
      </c>
      <c r="W392" s="3" t="s">
        <v>33</v>
      </c>
      <c r="X392" s="40" t="s">
        <v>39</v>
      </c>
      <c r="Y392" s="41">
        <v>3009133992</v>
      </c>
      <c r="Z392" s="16" t="s">
        <v>265</v>
      </c>
      <c r="AA392" s="40"/>
      <c r="AB392" s="40" t="s">
        <v>38</v>
      </c>
      <c r="AC392" s="40" t="s">
        <v>578</v>
      </c>
      <c r="AD392" s="40" t="s">
        <v>742</v>
      </c>
      <c r="AE392" s="40"/>
      <c r="AF392" s="40"/>
    </row>
    <row r="393" spans="1:32" s="8" customFormat="1" ht="66" x14ac:dyDescent="0.25">
      <c r="A393" s="40" t="s">
        <v>1455</v>
      </c>
      <c r="B393" s="40" t="s">
        <v>38</v>
      </c>
      <c r="C393" s="9">
        <v>392</v>
      </c>
      <c r="D393" s="40" t="s">
        <v>751</v>
      </c>
      <c r="E393" s="40"/>
      <c r="F393" s="40"/>
      <c r="G393" s="40" t="s">
        <v>848</v>
      </c>
      <c r="H393" s="40" t="s">
        <v>753</v>
      </c>
      <c r="I393" s="40" t="s">
        <v>42</v>
      </c>
      <c r="J393" s="40" t="s">
        <v>52</v>
      </c>
      <c r="K393" s="40">
        <v>2</v>
      </c>
      <c r="L393" s="40" t="s">
        <v>28</v>
      </c>
      <c r="M393" s="40">
        <v>10.5</v>
      </c>
      <c r="N393" s="40" t="s">
        <v>29</v>
      </c>
      <c r="O393" s="40" t="s">
        <v>714</v>
      </c>
      <c r="P393" s="40" t="s">
        <v>30</v>
      </c>
      <c r="Q393" s="40">
        <v>1</v>
      </c>
      <c r="R393" s="40" t="s">
        <v>60</v>
      </c>
      <c r="S393" s="20">
        <v>2500000</v>
      </c>
      <c r="T393" s="3">
        <v>26250000</v>
      </c>
      <c r="U393" s="3">
        <v>26250000</v>
      </c>
      <c r="V393" s="40" t="s">
        <v>32</v>
      </c>
      <c r="W393" s="3" t="s">
        <v>33</v>
      </c>
      <c r="X393" s="40" t="s">
        <v>39</v>
      </c>
      <c r="Y393" s="41">
        <v>3009133992</v>
      </c>
      <c r="Z393" s="16" t="s">
        <v>265</v>
      </c>
      <c r="AA393" s="40"/>
      <c r="AB393" s="40" t="s">
        <v>38</v>
      </c>
      <c r="AC393" s="40" t="s">
        <v>578</v>
      </c>
      <c r="AD393" s="40" t="s">
        <v>742</v>
      </c>
      <c r="AE393" s="40"/>
      <c r="AF393" s="40"/>
    </row>
    <row r="394" spans="1:32" s="8" customFormat="1" ht="66" x14ac:dyDescent="0.25">
      <c r="A394" s="40" t="s">
        <v>1456</v>
      </c>
      <c r="B394" s="40" t="s">
        <v>38</v>
      </c>
      <c r="C394" s="9">
        <v>393</v>
      </c>
      <c r="D394" s="40" t="s">
        <v>751</v>
      </c>
      <c r="E394" s="40"/>
      <c r="F394" s="40"/>
      <c r="G394" s="40" t="s">
        <v>849</v>
      </c>
      <c r="H394" s="40" t="s">
        <v>753</v>
      </c>
      <c r="I394" s="40" t="s">
        <v>42</v>
      </c>
      <c r="J394" s="40" t="s">
        <v>52</v>
      </c>
      <c r="K394" s="40">
        <v>2</v>
      </c>
      <c r="L394" s="40" t="s">
        <v>28</v>
      </c>
      <c r="M394" s="40">
        <v>10.5</v>
      </c>
      <c r="N394" s="40" t="s">
        <v>29</v>
      </c>
      <c r="O394" s="40" t="s">
        <v>714</v>
      </c>
      <c r="P394" s="40" t="s">
        <v>30</v>
      </c>
      <c r="Q394" s="40">
        <v>1</v>
      </c>
      <c r="R394" s="40" t="s">
        <v>60</v>
      </c>
      <c r="S394" s="20">
        <v>2500000</v>
      </c>
      <c r="T394" s="3">
        <v>26250000</v>
      </c>
      <c r="U394" s="3">
        <v>26250000</v>
      </c>
      <c r="V394" s="40" t="s">
        <v>32</v>
      </c>
      <c r="W394" s="3" t="s">
        <v>33</v>
      </c>
      <c r="X394" s="40" t="s">
        <v>39</v>
      </c>
      <c r="Y394" s="41">
        <v>3009133992</v>
      </c>
      <c r="Z394" s="16" t="s">
        <v>265</v>
      </c>
      <c r="AA394" s="40"/>
      <c r="AB394" s="40" t="s">
        <v>38</v>
      </c>
      <c r="AC394" s="40" t="s">
        <v>578</v>
      </c>
      <c r="AD394" s="40" t="s">
        <v>742</v>
      </c>
      <c r="AE394" s="40"/>
      <c r="AF394" s="40"/>
    </row>
    <row r="395" spans="1:32" s="8" customFormat="1" ht="66" x14ac:dyDescent="0.25">
      <c r="A395" s="59" t="s">
        <v>1457</v>
      </c>
      <c r="B395" s="40" t="s">
        <v>38</v>
      </c>
      <c r="C395" s="9">
        <v>394</v>
      </c>
      <c r="D395" s="40" t="s">
        <v>751</v>
      </c>
      <c r="E395" s="40"/>
      <c r="F395" s="40"/>
      <c r="G395" s="40" t="s">
        <v>850</v>
      </c>
      <c r="H395" s="40" t="s">
        <v>753</v>
      </c>
      <c r="I395" s="40" t="s">
        <v>42</v>
      </c>
      <c r="J395" s="40" t="s">
        <v>52</v>
      </c>
      <c r="K395" s="40">
        <v>2</v>
      </c>
      <c r="L395" s="40" t="s">
        <v>28</v>
      </c>
      <c r="M395" s="40">
        <v>10.5</v>
      </c>
      <c r="N395" s="40" t="s">
        <v>29</v>
      </c>
      <c r="O395" s="40" t="s">
        <v>714</v>
      </c>
      <c r="P395" s="40" t="s">
        <v>30</v>
      </c>
      <c r="Q395" s="40">
        <v>1</v>
      </c>
      <c r="R395" s="40" t="s">
        <v>60</v>
      </c>
      <c r="S395" s="20">
        <v>2500000</v>
      </c>
      <c r="T395" s="3">
        <v>26250000</v>
      </c>
      <c r="U395" s="3">
        <v>26250000</v>
      </c>
      <c r="V395" s="40" t="s">
        <v>32</v>
      </c>
      <c r="W395" s="3" t="s">
        <v>33</v>
      </c>
      <c r="X395" s="40" t="s">
        <v>39</v>
      </c>
      <c r="Y395" s="41">
        <v>3009133992</v>
      </c>
      <c r="Z395" s="16" t="s">
        <v>265</v>
      </c>
      <c r="AA395" s="40"/>
      <c r="AB395" s="40" t="s">
        <v>38</v>
      </c>
      <c r="AC395" s="40" t="s">
        <v>578</v>
      </c>
      <c r="AD395" s="40" t="s">
        <v>742</v>
      </c>
      <c r="AE395" s="59"/>
      <c r="AF395" s="59"/>
    </row>
    <row r="396" spans="1:32" s="8" customFormat="1" ht="66" x14ac:dyDescent="0.25">
      <c r="A396" s="40" t="s">
        <v>1458</v>
      </c>
      <c r="B396" s="40" t="s">
        <v>38</v>
      </c>
      <c r="C396" s="9">
        <v>395</v>
      </c>
      <c r="D396" s="40" t="s">
        <v>751</v>
      </c>
      <c r="E396" s="40"/>
      <c r="F396" s="40"/>
      <c r="G396" s="40" t="s">
        <v>851</v>
      </c>
      <c r="H396" s="40" t="s">
        <v>753</v>
      </c>
      <c r="I396" s="40" t="s">
        <v>42</v>
      </c>
      <c r="J396" s="40" t="s">
        <v>52</v>
      </c>
      <c r="K396" s="40">
        <v>2</v>
      </c>
      <c r="L396" s="40" t="s">
        <v>28</v>
      </c>
      <c r="M396" s="40">
        <v>10.5</v>
      </c>
      <c r="N396" s="40" t="s">
        <v>29</v>
      </c>
      <c r="O396" s="40" t="s">
        <v>714</v>
      </c>
      <c r="P396" s="40" t="s">
        <v>30</v>
      </c>
      <c r="Q396" s="40">
        <v>1</v>
      </c>
      <c r="R396" s="40" t="s">
        <v>60</v>
      </c>
      <c r="S396" s="20">
        <v>2500000</v>
      </c>
      <c r="T396" s="3">
        <v>26250000</v>
      </c>
      <c r="U396" s="3">
        <v>26250000</v>
      </c>
      <c r="V396" s="40" t="s">
        <v>32</v>
      </c>
      <c r="W396" s="3" t="s">
        <v>33</v>
      </c>
      <c r="X396" s="40" t="s">
        <v>39</v>
      </c>
      <c r="Y396" s="41">
        <v>3009133992</v>
      </c>
      <c r="Z396" s="16" t="s">
        <v>265</v>
      </c>
      <c r="AA396" s="40"/>
      <c r="AB396" s="40" t="s">
        <v>38</v>
      </c>
      <c r="AC396" s="40" t="s">
        <v>578</v>
      </c>
      <c r="AD396" s="40" t="s">
        <v>742</v>
      </c>
      <c r="AE396" s="59"/>
      <c r="AF396" s="59"/>
    </row>
    <row r="397" spans="1:32" s="8" customFormat="1" ht="66" x14ac:dyDescent="0.25">
      <c r="A397" s="40" t="s">
        <v>1459</v>
      </c>
      <c r="B397" s="40" t="s">
        <v>38</v>
      </c>
      <c r="C397" s="9">
        <v>396</v>
      </c>
      <c r="D397" s="40" t="s">
        <v>751</v>
      </c>
      <c r="E397" s="40"/>
      <c r="F397" s="40"/>
      <c r="G397" s="40" t="s">
        <v>852</v>
      </c>
      <c r="H397" s="40" t="s">
        <v>753</v>
      </c>
      <c r="I397" s="40" t="s">
        <v>42</v>
      </c>
      <c r="J397" s="40" t="s">
        <v>52</v>
      </c>
      <c r="K397" s="40">
        <v>2</v>
      </c>
      <c r="L397" s="40" t="s">
        <v>28</v>
      </c>
      <c r="M397" s="40">
        <v>10.5</v>
      </c>
      <c r="N397" s="40" t="s">
        <v>29</v>
      </c>
      <c r="O397" s="40" t="s">
        <v>714</v>
      </c>
      <c r="P397" s="40" t="s">
        <v>30</v>
      </c>
      <c r="Q397" s="40">
        <v>1</v>
      </c>
      <c r="R397" s="40" t="s">
        <v>60</v>
      </c>
      <c r="S397" s="20">
        <v>2500000</v>
      </c>
      <c r="T397" s="3">
        <v>26250000</v>
      </c>
      <c r="U397" s="3">
        <v>26250000</v>
      </c>
      <c r="V397" s="40" t="s">
        <v>32</v>
      </c>
      <c r="W397" s="3" t="s">
        <v>33</v>
      </c>
      <c r="X397" s="40" t="s">
        <v>39</v>
      </c>
      <c r="Y397" s="41">
        <v>3009133992</v>
      </c>
      <c r="Z397" s="16" t="s">
        <v>265</v>
      </c>
      <c r="AA397" s="40"/>
      <c r="AB397" s="40" t="s">
        <v>38</v>
      </c>
      <c r="AC397" s="40" t="s">
        <v>578</v>
      </c>
      <c r="AD397" s="40" t="s">
        <v>742</v>
      </c>
      <c r="AE397" s="59"/>
      <c r="AF397" s="59"/>
    </row>
    <row r="398" spans="1:32" s="8" customFormat="1" ht="66" x14ac:dyDescent="0.25">
      <c r="A398" s="40" t="s">
        <v>1460</v>
      </c>
      <c r="B398" s="40" t="s">
        <v>38</v>
      </c>
      <c r="C398" s="9">
        <v>397</v>
      </c>
      <c r="D398" s="40" t="s">
        <v>751</v>
      </c>
      <c r="E398" s="40"/>
      <c r="F398" s="40"/>
      <c r="G398" s="40" t="s">
        <v>853</v>
      </c>
      <c r="H398" s="40" t="s">
        <v>753</v>
      </c>
      <c r="I398" s="40" t="s">
        <v>42</v>
      </c>
      <c r="J398" s="40" t="s">
        <v>52</v>
      </c>
      <c r="K398" s="40">
        <v>2</v>
      </c>
      <c r="L398" s="40" t="s">
        <v>28</v>
      </c>
      <c r="M398" s="40">
        <v>10.5</v>
      </c>
      <c r="N398" s="40" t="s">
        <v>29</v>
      </c>
      <c r="O398" s="40" t="s">
        <v>714</v>
      </c>
      <c r="P398" s="40" t="s">
        <v>30</v>
      </c>
      <c r="Q398" s="40">
        <v>1</v>
      </c>
      <c r="R398" s="40" t="s">
        <v>60</v>
      </c>
      <c r="S398" s="20">
        <v>2500000</v>
      </c>
      <c r="T398" s="3">
        <v>26250000</v>
      </c>
      <c r="U398" s="3">
        <v>26250000</v>
      </c>
      <c r="V398" s="40" t="s">
        <v>32</v>
      </c>
      <c r="W398" s="3" t="s">
        <v>33</v>
      </c>
      <c r="X398" s="40" t="s">
        <v>39</v>
      </c>
      <c r="Y398" s="41">
        <v>3009133992</v>
      </c>
      <c r="Z398" s="16" t="s">
        <v>265</v>
      </c>
      <c r="AA398" s="40"/>
      <c r="AB398" s="40" t="s">
        <v>38</v>
      </c>
      <c r="AC398" s="40" t="s">
        <v>578</v>
      </c>
      <c r="AD398" s="40" t="s">
        <v>742</v>
      </c>
      <c r="AE398" s="59"/>
      <c r="AF398" s="59"/>
    </row>
    <row r="399" spans="1:32" s="8" customFormat="1" ht="66" x14ac:dyDescent="0.25">
      <c r="A399" s="40" t="s">
        <v>1461</v>
      </c>
      <c r="B399" s="40" t="s">
        <v>38</v>
      </c>
      <c r="C399" s="9">
        <v>398</v>
      </c>
      <c r="D399" s="40" t="s">
        <v>751</v>
      </c>
      <c r="E399" s="40"/>
      <c r="F399" s="40"/>
      <c r="G399" s="40" t="s">
        <v>854</v>
      </c>
      <c r="H399" s="40" t="s">
        <v>753</v>
      </c>
      <c r="I399" s="40" t="s">
        <v>42</v>
      </c>
      <c r="J399" s="40" t="s">
        <v>52</v>
      </c>
      <c r="K399" s="40">
        <v>2</v>
      </c>
      <c r="L399" s="40" t="s">
        <v>28</v>
      </c>
      <c r="M399" s="40">
        <v>10.5</v>
      </c>
      <c r="N399" s="40" t="s">
        <v>29</v>
      </c>
      <c r="O399" s="40" t="s">
        <v>714</v>
      </c>
      <c r="P399" s="40" t="s">
        <v>30</v>
      </c>
      <c r="Q399" s="40">
        <v>1</v>
      </c>
      <c r="R399" s="40" t="s">
        <v>60</v>
      </c>
      <c r="S399" s="20">
        <v>2500000</v>
      </c>
      <c r="T399" s="3">
        <v>26250000</v>
      </c>
      <c r="U399" s="3">
        <v>26250000</v>
      </c>
      <c r="V399" s="40" t="s">
        <v>32</v>
      </c>
      <c r="W399" s="3" t="s">
        <v>33</v>
      </c>
      <c r="X399" s="40" t="s">
        <v>39</v>
      </c>
      <c r="Y399" s="41">
        <v>3009133992</v>
      </c>
      <c r="Z399" s="16" t="s">
        <v>265</v>
      </c>
      <c r="AA399" s="40"/>
      <c r="AB399" s="40" t="s">
        <v>38</v>
      </c>
      <c r="AC399" s="40" t="s">
        <v>578</v>
      </c>
      <c r="AD399" s="40" t="s">
        <v>742</v>
      </c>
      <c r="AE399" s="59"/>
      <c r="AF399" s="59"/>
    </row>
    <row r="400" spans="1:32" s="8" customFormat="1" ht="66" x14ac:dyDescent="0.25">
      <c r="A400" s="40" t="s">
        <v>1462</v>
      </c>
      <c r="B400" s="40" t="s">
        <v>38</v>
      </c>
      <c r="C400" s="9">
        <v>399</v>
      </c>
      <c r="D400" s="40" t="s">
        <v>751</v>
      </c>
      <c r="E400" s="40"/>
      <c r="F400" s="40"/>
      <c r="G400" s="40" t="s">
        <v>855</v>
      </c>
      <c r="H400" s="40" t="s">
        <v>753</v>
      </c>
      <c r="I400" s="40" t="s">
        <v>42</v>
      </c>
      <c r="J400" s="40" t="s">
        <v>52</v>
      </c>
      <c r="K400" s="40">
        <v>2</v>
      </c>
      <c r="L400" s="40" t="s">
        <v>28</v>
      </c>
      <c r="M400" s="40">
        <v>10.5</v>
      </c>
      <c r="N400" s="40" t="s">
        <v>29</v>
      </c>
      <c r="O400" s="40" t="s">
        <v>714</v>
      </c>
      <c r="P400" s="40" t="s">
        <v>30</v>
      </c>
      <c r="Q400" s="40">
        <v>1</v>
      </c>
      <c r="R400" s="40" t="s">
        <v>60</v>
      </c>
      <c r="S400" s="20">
        <v>2500000</v>
      </c>
      <c r="T400" s="3">
        <v>26250000</v>
      </c>
      <c r="U400" s="3">
        <v>26250000</v>
      </c>
      <c r="V400" s="40" t="s">
        <v>32</v>
      </c>
      <c r="W400" s="3" t="s">
        <v>33</v>
      </c>
      <c r="X400" s="40" t="s">
        <v>39</v>
      </c>
      <c r="Y400" s="41">
        <v>3009133992</v>
      </c>
      <c r="Z400" s="16" t="s">
        <v>265</v>
      </c>
      <c r="AA400" s="40"/>
      <c r="AB400" s="40" t="s">
        <v>38</v>
      </c>
      <c r="AC400" s="40" t="s">
        <v>578</v>
      </c>
      <c r="AD400" s="40" t="s">
        <v>742</v>
      </c>
      <c r="AE400" s="59"/>
      <c r="AF400" s="59"/>
    </row>
    <row r="401" spans="1:32" s="8" customFormat="1" ht="66" x14ac:dyDescent="0.25">
      <c r="A401" s="40" t="s">
        <v>1463</v>
      </c>
      <c r="B401" s="40" t="s">
        <v>38</v>
      </c>
      <c r="C401" s="9">
        <v>400</v>
      </c>
      <c r="D401" s="40" t="s">
        <v>751</v>
      </c>
      <c r="E401" s="40"/>
      <c r="F401" s="40"/>
      <c r="G401" s="40" t="s">
        <v>856</v>
      </c>
      <c r="H401" s="40" t="s">
        <v>753</v>
      </c>
      <c r="I401" s="40" t="s">
        <v>42</v>
      </c>
      <c r="J401" s="40" t="s">
        <v>52</v>
      </c>
      <c r="K401" s="40">
        <v>2</v>
      </c>
      <c r="L401" s="40" t="s">
        <v>28</v>
      </c>
      <c r="M401" s="40">
        <v>10.5</v>
      </c>
      <c r="N401" s="40" t="s">
        <v>29</v>
      </c>
      <c r="O401" s="40" t="s">
        <v>714</v>
      </c>
      <c r="P401" s="40" t="s">
        <v>30</v>
      </c>
      <c r="Q401" s="40">
        <v>1</v>
      </c>
      <c r="R401" s="40" t="s">
        <v>60</v>
      </c>
      <c r="S401" s="20">
        <v>2500000</v>
      </c>
      <c r="T401" s="3">
        <v>26250000</v>
      </c>
      <c r="U401" s="3">
        <v>26250000</v>
      </c>
      <c r="V401" s="40" t="s">
        <v>32</v>
      </c>
      <c r="W401" s="3" t="s">
        <v>33</v>
      </c>
      <c r="X401" s="40" t="s">
        <v>39</v>
      </c>
      <c r="Y401" s="41">
        <v>3009133992</v>
      </c>
      <c r="Z401" s="16" t="s">
        <v>265</v>
      </c>
      <c r="AA401" s="40"/>
      <c r="AB401" s="40" t="s">
        <v>38</v>
      </c>
      <c r="AC401" s="40" t="s">
        <v>578</v>
      </c>
      <c r="AD401" s="40" t="s">
        <v>742</v>
      </c>
      <c r="AE401" s="40"/>
      <c r="AF401" s="40"/>
    </row>
    <row r="402" spans="1:32" s="8" customFormat="1" ht="66" x14ac:dyDescent="0.25">
      <c r="A402" s="40" t="s">
        <v>762</v>
      </c>
      <c r="B402" s="40" t="s">
        <v>38</v>
      </c>
      <c r="C402" s="9">
        <v>401</v>
      </c>
      <c r="D402" s="40" t="s">
        <v>1491</v>
      </c>
      <c r="E402" s="40"/>
      <c r="F402" s="40"/>
      <c r="G402" s="40" t="s">
        <v>857</v>
      </c>
      <c r="H402" s="40" t="s">
        <v>753</v>
      </c>
      <c r="I402" s="40" t="s">
        <v>42</v>
      </c>
      <c r="J402" s="40" t="s">
        <v>43</v>
      </c>
      <c r="K402" s="40">
        <v>3</v>
      </c>
      <c r="L402" s="40" t="s">
        <v>28</v>
      </c>
      <c r="M402" s="40">
        <v>10</v>
      </c>
      <c r="N402" s="40" t="s">
        <v>29</v>
      </c>
      <c r="O402" s="40" t="s">
        <v>714</v>
      </c>
      <c r="P402" s="40" t="s">
        <v>30</v>
      </c>
      <c r="Q402" s="40">
        <v>1</v>
      </c>
      <c r="R402" s="40" t="s">
        <v>60</v>
      </c>
      <c r="S402" s="20">
        <v>2500000</v>
      </c>
      <c r="T402" s="3">
        <v>25000000</v>
      </c>
      <c r="U402" s="3">
        <v>25000000</v>
      </c>
      <c r="V402" s="40" t="s">
        <v>32</v>
      </c>
      <c r="W402" s="3" t="s">
        <v>33</v>
      </c>
      <c r="X402" s="40" t="s">
        <v>39</v>
      </c>
      <c r="Y402" s="41">
        <v>3009133992</v>
      </c>
      <c r="Z402" s="16" t="s">
        <v>265</v>
      </c>
      <c r="AA402" s="40"/>
      <c r="AB402" s="40" t="s">
        <v>38</v>
      </c>
      <c r="AC402" s="40" t="s">
        <v>578</v>
      </c>
      <c r="AD402" s="40" t="s">
        <v>742</v>
      </c>
      <c r="AE402" s="40"/>
      <c r="AF402" s="75"/>
    </row>
    <row r="403" spans="1:32" s="8" customFormat="1" ht="66" x14ac:dyDescent="0.25">
      <c r="A403" s="40" t="s">
        <v>763</v>
      </c>
      <c r="B403" s="40" t="s">
        <v>38</v>
      </c>
      <c r="C403" s="9">
        <v>402</v>
      </c>
      <c r="D403" s="40" t="s">
        <v>1491</v>
      </c>
      <c r="E403" s="40"/>
      <c r="F403" s="40"/>
      <c r="G403" s="40" t="s">
        <v>858</v>
      </c>
      <c r="H403" s="40" t="s">
        <v>753</v>
      </c>
      <c r="I403" s="40" t="s">
        <v>42</v>
      </c>
      <c r="J403" s="40" t="s">
        <v>43</v>
      </c>
      <c r="K403" s="40">
        <v>3</v>
      </c>
      <c r="L403" s="40" t="s">
        <v>28</v>
      </c>
      <c r="M403" s="40">
        <v>10</v>
      </c>
      <c r="N403" s="40" t="s">
        <v>29</v>
      </c>
      <c r="O403" s="40" t="s">
        <v>714</v>
      </c>
      <c r="P403" s="40" t="s">
        <v>30</v>
      </c>
      <c r="Q403" s="40">
        <v>1</v>
      </c>
      <c r="R403" s="40" t="s">
        <v>60</v>
      </c>
      <c r="S403" s="20">
        <v>2500000</v>
      </c>
      <c r="T403" s="3">
        <v>25000000</v>
      </c>
      <c r="U403" s="3">
        <v>25000000</v>
      </c>
      <c r="V403" s="40" t="s">
        <v>32</v>
      </c>
      <c r="W403" s="3" t="s">
        <v>33</v>
      </c>
      <c r="X403" s="40" t="s">
        <v>39</v>
      </c>
      <c r="Y403" s="41">
        <v>3009133992</v>
      </c>
      <c r="Z403" s="16" t="s">
        <v>265</v>
      </c>
      <c r="AA403" s="40"/>
      <c r="AB403" s="40" t="s">
        <v>38</v>
      </c>
      <c r="AC403" s="40" t="s">
        <v>578</v>
      </c>
      <c r="AD403" s="40" t="s">
        <v>742</v>
      </c>
      <c r="AE403" s="40"/>
      <c r="AF403" s="75"/>
    </row>
    <row r="404" spans="1:32" s="8" customFormat="1" ht="66" x14ac:dyDescent="0.25">
      <c r="A404" s="40" t="s">
        <v>1464</v>
      </c>
      <c r="B404" s="40" t="s">
        <v>38</v>
      </c>
      <c r="C404" s="9">
        <v>403</v>
      </c>
      <c r="D404" s="40" t="s">
        <v>751</v>
      </c>
      <c r="E404" s="40"/>
      <c r="F404" s="40"/>
      <c r="G404" s="40" t="s">
        <v>859</v>
      </c>
      <c r="H404" s="40" t="s">
        <v>753</v>
      </c>
      <c r="I404" s="40" t="s">
        <v>42</v>
      </c>
      <c r="J404" s="40" t="s">
        <v>52</v>
      </c>
      <c r="K404" s="40">
        <v>2</v>
      </c>
      <c r="L404" s="40" t="s">
        <v>28</v>
      </c>
      <c r="M404" s="40">
        <v>10.5</v>
      </c>
      <c r="N404" s="40" t="s">
        <v>29</v>
      </c>
      <c r="O404" s="40" t="s">
        <v>714</v>
      </c>
      <c r="P404" s="40" t="s">
        <v>30</v>
      </c>
      <c r="Q404" s="40">
        <v>1</v>
      </c>
      <c r="R404" s="40" t="s">
        <v>60</v>
      </c>
      <c r="S404" s="20">
        <v>2500000</v>
      </c>
      <c r="T404" s="3">
        <v>26250000</v>
      </c>
      <c r="U404" s="3">
        <v>26250000</v>
      </c>
      <c r="V404" s="40" t="s">
        <v>32</v>
      </c>
      <c r="W404" s="3" t="s">
        <v>33</v>
      </c>
      <c r="X404" s="40" t="s">
        <v>39</v>
      </c>
      <c r="Y404" s="41">
        <v>3009133992</v>
      </c>
      <c r="Z404" s="16" t="s">
        <v>265</v>
      </c>
      <c r="AA404" s="40"/>
      <c r="AB404" s="40" t="s">
        <v>38</v>
      </c>
      <c r="AC404" s="40" t="s">
        <v>578</v>
      </c>
      <c r="AD404" s="40" t="s">
        <v>742</v>
      </c>
      <c r="AE404" s="40"/>
      <c r="AF404" s="40"/>
    </row>
    <row r="405" spans="1:32" s="8" customFormat="1" ht="66" x14ac:dyDescent="0.25">
      <c r="A405" s="40" t="s">
        <v>1465</v>
      </c>
      <c r="B405" s="40" t="s">
        <v>38</v>
      </c>
      <c r="C405" s="9">
        <v>404</v>
      </c>
      <c r="D405" s="40" t="s">
        <v>751</v>
      </c>
      <c r="E405" s="40"/>
      <c r="F405" s="40"/>
      <c r="G405" s="40" t="s">
        <v>860</v>
      </c>
      <c r="H405" s="40" t="s">
        <v>753</v>
      </c>
      <c r="I405" s="40" t="s">
        <v>42</v>
      </c>
      <c r="J405" s="40" t="s">
        <v>52</v>
      </c>
      <c r="K405" s="40">
        <v>2</v>
      </c>
      <c r="L405" s="40" t="s">
        <v>28</v>
      </c>
      <c r="M405" s="40">
        <v>10.5</v>
      </c>
      <c r="N405" s="40" t="s">
        <v>29</v>
      </c>
      <c r="O405" s="40" t="s">
        <v>714</v>
      </c>
      <c r="P405" s="40" t="s">
        <v>30</v>
      </c>
      <c r="Q405" s="40">
        <v>1</v>
      </c>
      <c r="R405" s="40" t="s">
        <v>60</v>
      </c>
      <c r="S405" s="20">
        <v>2500000</v>
      </c>
      <c r="T405" s="3">
        <v>26250000</v>
      </c>
      <c r="U405" s="3">
        <v>26250000</v>
      </c>
      <c r="V405" s="40" t="s">
        <v>32</v>
      </c>
      <c r="W405" s="3" t="s">
        <v>33</v>
      </c>
      <c r="X405" s="40" t="s">
        <v>39</v>
      </c>
      <c r="Y405" s="41">
        <v>3009133992</v>
      </c>
      <c r="Z405" s="16" t="s">
        <v>265</v>
      </c>
      <c r="AA405" s="40"/>
      <c r="AB405" s="40" t="s">
        <v>38</v>
      </c>
      <c r="AC405" s="40" t="s">
        <v>578</v>
      </c>
      <c r="AD405" s="40" t="s">
        <v>742</v>
      </c>
      <c r="AE405" s="40"/>
      <c r="AF405" s="40"/>
    </row>
    <row r="406" spans="1:32" s="8" customFormat="1" ht="66" x14ac:dyDescent="0.25">
      <c r="A406" s="40" t="s">
        <v>1466</v>
      </c>
      <c r="B406" s="40" t="s">
        <v>38</v>
      </c>
      <c r="C406" s="9">
        <v>405</v>
      </c>
      <c r="D406" s="40" t="s">
        <v>751</v>
      </c>
      <c r="E406" s="40"/>
      <c r="F406" s="40"/>
      <c r="G406" s="40" t="s">
        <v>861</v>
      </c>
      <c r="H406" s="40" t="s">
        <v>753</v>
      </c>
      <c r="I406" s="40" t="s">
        <v>42</v>
      </c>
      <c r="J406" s="40" t="s">
        <v>52</v>
      </c>
      <c r="K406" s="40">
        <v>2</v>
      </c>
      <c r="L406" s="40" t="s">
        <v>28</v>
      </c>
      <c r="M406" s="40">
        <v>10.5</v>
      </c>
      <c r="N406" s="40" t="s">
        <v>29</v>
      </c>
      <c r="O406" s="40" t="s">
        <v>714</v>
      </c>
      <c r="P406" s="40" t="s">
        <v>30</v>
      </c>
      <c r="Q406" s="40">
        <v>1</v>
      </c>
      <c r="R406" s="40" t="s">
        <v>60</v>
      </c>
      <c r="S406" s="20">
        <v>2500000</v>
      </c>
      <c r="T406" s="3">
        <v>26250000</v>
      </c>
      <c r="U406" s="3">
        <v>26250000</v>
      </c>
      <c r="V406" s="40" t="s">
        <v>32</v>
      </c>
      <c r="W406" s="3" t="s">
        <v>33</v>
      </c>
      <c r="X406" s="40" t="s">
        <v>39</v>
      </c>
      <c r="Y406" s="41">
        <v>3009133992</v>
      </c>
      <c r="Z406" s="16" t="s">
        <v>265</v>
      </c>
      <c r="AA406" s="40"/>
      <c r="AB406" s="40" t="s">
        <v>38</v>
      </c>
      <c r="AC406" s="40" t="s">
        <v>578</v>
      </c>
      <c r="AD406" s="40" t="s">
        <v>742</v>
      </c>
      <c r="AE406" s="40"/>
      <c r="AF406" s="40"/>
    </row>
    <row r="407" spans="1:32" s="8" customFormat="1" ht="66" x14ac:dyDescent="0.25">
      <c r="A407" s="40" t="s">
        <v>764</v>
      </c>
      <c r="B407" s="40" t="s">
        <v>38</v>
      </c>
      <c r="C407" s="9">
        <v>406</v>
      </c>
      <c r="D407" s="40" t="s">
        <v>1491</v>
      </c>
      <c r="E407" s="40"/>
      <c r="F407" s="40"/>
      <c r="G407" s="40" t="s">
        <v>862</v>
      </c>
      <c r="H407" s="40" t="s">
        <v>753</v>
      </c>
      <c r="I407" s="40" t="s">
        <v>42</v>
      </c>
      <c r="J407" s="40" t="s">
        <v>55</v>
      </c>
      <c r="K407" s="40">
        <v>5</v>
      </c>
      <c r="L407" s="40" t="s">
        <v>28</v>
      </c>
      <c r="M407" s="40">
        <v>7.5</v>
      </c>
      <c r="N407" s="40" t="s">
        <v>29</v>
      </c>
      <c r="O407" s="40" t="s">
        <v>714</v>
      </c>
      <c r="P407" s="40" t="s">
        <v>30</v>
      </c>
      <c r="Q407" s="40">
        <v>1</v>
      </c>
      <c r="R407" s="40" t="s">
        <v>60</v>
      </c>
      <c r="S407" s="20">
        <v>2500000</v>
      </c>
      <c r="T407" s="3">
        <f>+S407*M407</f>
        <v>18750000</v>
      </c>
      <c r="U407" s="3">
        <f>+T407</f>
        <v>18750000</v>
      </c>
      <c r="V407" s="40" t="s">
        <v>32</v>
      </c>
      <c r="W407" s="3" t="s">
        <v>33</v>
      </c>
      <c r="X407" s="40" t="s">
        <v>39</v>
      </c>
      <c r="Y407" s="41">
        <v>3009133992</v>
      </c>
      <c r="Z407" s="16" t="s">
        <v>265</v>
      </c>
      <c r="AA407" s="40"/>
      <c r="AB407" s="40" t="s">
        <v>38</v>
      </c>
      <c r="AC407" s="40" t="s">
        <v>578</v>
      </c>
      <c r="AD407" s="40" t="s">
        <v>742</v>
      </c>
      <c r="AE407" s="40"/>
      <c r="AF407" s="75"/>
    </row>
    <row r="408" spans="1:32" s="8" customFormat="1" ht="66" x14ac:dyDescent="0.25">
      <c r="A408" s="40" t="s">
        <v>1467</v>
      </c>
      <c r="B408" s="40" t="s">
        <v>38</v>
      </c>
      <c r="C408" s="9">
        <v>407</v>
      </c>
      <c r="D408" s="40" t="s">
        <v>751</v>
      </c>
      <c r="E408" s="40"/>
      <c r="F408" s="40"/>
      <c r="G408" s="40" t="s">
        <v>863</v>
      </c>
      <c r="H408" s="40" t="s">
        <v>753</v>
      </c>
      <c r="I408" s="40" t="s">
        <v>42</v>
      </c>
      <c r="J408" s="40" t="s">
        <v>52</v>
      </c>
      <c r="K408" s="40">
        <v>2</v>
      </c>
      <c r="L408" s="40" t="s">
        <v>28</v>
      </c>
      <c r="M408" s="40">
        <v>10.5</v>
      </c>
      <c r="N408" s="40" t="s">
        <v>29</v>
      </c>
      <c r="O408" s="40" t="s">
        <v>714</v>
      </c>
      <c r="P408" s="40" t="s">
        <v>30</v>
      </c>
      <c r="Q408" s="40">
        <v>1</v>
      </c>
      <c r="R408" s="40" t="s">
        <v>60</v>
      </c>
      <c r="S408" s="20">
        <v>2500000</v>
      </c>
      <c r="T408" s="3">
        <v>26250000</v>
      </c>
      <c r="U408" s="3">
        <v>26250000</v>
      </c>
      <c r="V408" s="40" t="s">
        <v>32</v>
      </c>
      <c r="W408" s="3" t="s">
        <v>33</v>
      </c>
      <c r="X408" s="40" t="s">
        <v>39</v>
      </c>
      <c r="Y408" s="41">
        <v>3009133992</v>
      </c>
      <c r="Z408" s="16" t="s">
        <v>265</v>
      </c>
      <c r="AA408" s="40"/>
      <c r="AB408" s="40" t="s">
        <v>38</v>
      </c>
      <c r="AC408" s="40" t="s">
        <v>578</v>
      </c>
      <c r="AD408" s="40" t="s">
        <v>742</v>
      </c>
      <c r="AE408" s="40"/>
      <c r="AF408" s="40"/>
    </row>
    <row r="409" spans="1:32" s="8" customFormat="1" ht="66" x14ac:dyDescent="0.25">
      <c r="A409" s="40" t="s">
        <v>1468</v>
      </c>
      <c r="B409" s="40" t="s">
        <v>38</v>
      </c>
      <c r="C409" s="9">
        <v>408</v>
      </c>
      <c r="D409" s="40" t="s">
        <v>751</v>
      </c>
      <c r="E409" s="40"/>
      <c r="F409" s="40"/>
      <c r="G409" s="40" t="s">
        <v>864</v>
      </c>
      <c r="H409" s="40" t="s">
        <v>753</v>
      </c>
      <c r="I409" s="40" t="s">
        <v>42</v>
      </c>
      <c r="J409" s="40" t="s">
        <v>52</v>
      </c>
      <c r="K409" s="40">
        <v>2</v>
      </c>
      <c r="L409" s="40" t="s">
        <v>28</v>
      </c>
      <c r="M409" s="40">
        <v>10.5</v>
      </c>
      <c r="N409" s="40" t="s">
        <v>29</v>
      </c>
      <c r="O409" s="40" t="s">
        <v>714</v>
      </c>
      <c r="P409" s="40" t="s">
        <v>30</v>
      </c>
      <c r="Q409" s="40">
        <v>1</v>
      </c>
      <c r="R409" s="40" t="s">
        <v>60</v>
      </c>
      <c r="S409" s="20">
        <v>2500000</v>
      </c>
      <c r="T409" s="3">
        <v>26250000</v>
      </c>
      <c r="U409" s="3">
        <v>26250000</v>
      </c>
      <c r="V409" s="40" t="s">
        <v>32</v>
      </c>
      <c r="W409" s="3" t="s">
        <v>33</v>
      </c>
      <c r="X409" s="40" t="s">
        <v>39</v>
      </c>
      <c r="Y409" s="41">
        <v>3009133992</v>
      </c>
      <c r="Z409" s="16" t="s">
        <v>265</v>
      </c>
      <c r="AA409" s="40"/>
      <c r="AB409" s="40" t="s">
        <v>38</v>
      </c>
      <c r="AC409" s="40" t="s">
        <v>578</v>
      </c>
      <c r="AD409" s="40" t="s">
        <v>742</v>
      </c>
      <c r="AE409" s="40"/>
      <c r="AF409" s="40"/>
    </row>
    <row r="410" spans="1:32" s="8" customFormat="1" ht="66" x14ac:dyDescent="0.25">
      <c r="A410" s="40" t="s">
        <v>765</v>
      </c>
      <c r="B410" s="40" t="s">
        <v>38</v>
      </c>
      <c r="C410" s="9">
        <v>409</v>
      </c>
      <c r="D410" s="40" t="s">
        <v>1491</v>
      </c>
      <c r="E410" s="40"/>
      <c r="F410" s="40"/>
      <c r="G410" s="40" t="s">
        <v>865</v>
      </c>
      <c r="H410" s="40" t="s">
        <v>753</v>
      </c>
      <c r="I410" s="40" t="s">
        <v>42</v>
      </c>
      <c r="J410" s="40" t="s">
        <v>43</v>
      </c>
      <c r="K410" s="40">
        <v>3</v>
      </c>
      <c r="L410" s="40" t="s">
        <v>28</v>
      </c>
      <c r="M410" s="40">
        <v>10</v>
      </c>
      <c r="N410" s="40" t="s">
        <v>29</v>
      </c>
      <c r="O410" s="40" t="s">
        <v>714</v>
      </c>
      <c r="P410" s="40" t="s">
        <v>30</v>
      </c>
      <c r="Q410" s="40">
        <v>1</v>
      </c>
      <c r="R410" s="40" t="s">
        <v>60</v>
      </c>
      <c r="S410" s="20">
        <v>2500000</v>
      </c>
      <c r="T410" s="3">
        <v>25000000</v>
      </c>
      <c r="U410" s="3">
        <v>25000000</v>
      </c>
      <c r="V410" s="40" t="s">
        <v>32</v>
      </c>
      <c r="W410" s="3" t="s">
        <v>33</v>
      </c>
      <c r="X410" s="40" t="s">
        <v>39</v>
      </c>
      <c r="Y410" s="41">
        <v>3009133992</v>
      </c>
      <c r="Z410" s="16" t="s">
        <v>265</v>
      </c>
      <c r="AA410" s="40"/>
      <c r="AB410" s="40" t="s">
        <v>38</v>
      </c>
      <c r="AC410" s="40" t="s">
        <v>578</v>
      </c>
      <c r="AD410" s="40" t="s">
        <v>742</v>
      </c>
      <c r="AE410" s="40"/>
      <c r="AF410" s="75"/>
    </row>
    <row r="411" spans="1:32" s="8" customFormat="1" ht="66" x14ac:dyDescent="0.25">
      <c r="A411" s="40" t="s">
        <v>766</v>
      </c>
      <c r="B411" s="40" t="s">
        <v>38</v>
      </c>
      <c r="C411" s="9">
        <v>410</v>
      </c>
      <c r="D411" s="40" t="s">
        <v>1491</v>
      </c>
      <c r="E411" s="40"/>
      <c r="F411" s="40"/>
      <c r="G411" s="40" t="s">
        <v>866</v>
      </c>
      <c r="H411" s="40" t="s">
        <v>753</v>
      </c>
      <c r="I411" s="40" t="s">
        <v>42</v>
      </c>
      <c r="J411" s="40" t="s">
        <v>43</v>
      </c>
      <c r="K411" s="40">
        <v>3</v>
      </c>
      <c r="L411" s="40" t="s">
        <v>28</v>
      </c>
      <c r="M411" s="40">
        <v>10</v>
      </c>
      <c r="N411" s="40" t="s">
        <v>29</v>
      </c>
      <c r="O411" s="40" t="s">
        <v>714</v>
      </c>
      <c r="P411" s="40" t="s">
        <v>30</v>
      </c>
      <c r="Q411" s="40">
        <v>1</v>
      </c>
      <c r="R411" s="40" t="s">
        <v>60</v>
      </c>
      <c r="S411" s="20">
        <v>2500000</v>
      </c>
      <c r="T411" s="3">
        <v>25000000</v>
      </c>
      <c r="U411" s="3">
        <v>25000000</v>
      </c>
      <c r="V411" s="40" t="s">
        <v>32</v>
      </c>
      <c r="W411" s="3" t="s">
        <v>33</v>
      </c>
      <c r="X411" s="40" t="s">
        <v>39</v>
      </c>
      <c r="Y411" s="41">
        <v>3009133992</v>
      </c>
      <c r="Z411" s="16" t="s">
        <v>265</v>
      </c>
      <c r="AA411" s="40"/>
      <c r="AB411" s="40" t="s">
        <v>38</v>
      </c>
      <c r="AC411" s="40" t="s">
        <v>578</v>
      </c>
      <c r="AD411" s="40" t="s">
        <v>742</v>
      </c>
      <c r="AE411" s="40"/>
      <c r="AF411" s="75"/>
    </row>
    <row r="412" spans="1:32" s="8" customFormat="1" ht="66" x14ac:dyDescent="0.25">
      <c r="A412" s="40" t="s">
        <v>767</v>
      </c>
      <c r="B412" s="40" t="s">
        <v>38</v>
      </c>
      <c r="C412" s="9">
        <v>411</v>
      </c>
      <c r="D412" s="40" t="s">
        <v>1491</v>
      </c>
      <c r="E412" s="40"/>
      <c r="F412" s="40"/>
      <c r="G412" s="40" t="s">
        <v>867</v>
      </c>
      <c r="H412" s="40" t="s">
        <v>753</v>
      </c>
      <c r="I412" s="40" t="s">
        <v>42</v>
      </c>
      <c r="J412" s="40" t="s">
        <v>43</v>
      </c>
      <c r="K412" s="40">
        <v>3</v>
      </c>
      <c r="L412" s="40" t="s">
        <v>28</v>
      </c>
      <c r="M412" s="40">
        <v>10</v>
      </c>
      <c r="N412" s="40" t="s">
        <v>29</v>
      </c>
      <c r="O412" s="40" t="s">
        <v>714</v>
      </c>
      <c r="P412" s="40" t="s">
        <v>30</v>
      </c>
      <c r="Q412" s="40">
        <v>1</v>
      </c>
      <c r="R412" s="40" t="s">
        <v>60</v>
      </c>
      <c r="S412" s="20">
        <v>2500000</v>
      </c>
      <c r="T412" s="3">
        <v>25000000</v>
      </c>
      <c r="U412" s="3">
        <v>25000000</v>
      </c>
      <c r="V412" s="40" t="s">
        <v>32</v>
      </c>
      <c r="W412" s="3" t="s">
        <v>33</v>
      </c>
      <c r="X412" s="40" t="s">
        <v>39</v>
      </c>
      <c r="Y412" s="41">
        <v>3009133992</v>
      </c>
      <c r="Z412" s="16" t="s">
        <v>265</v>
      </c>
      <c r="AA412" s="40"/>
      <c r="AB412" s="40" t="s">
        <v>38</v>
      </c>
      <c r="AC412" s="40" t="s">
        <v>578</v>
      </c>
      <c r="AD412" s="40" t="s">
        <v>742</v>
      </c>
      <c r="AE412" s="40"/>
      <c r="AF412" s="75"/>
    </row>
    <row r="413" spans="1:32" s="8" customFormat="1" ht="66" x14ac:dyDescent="0.25">
      <c r="A413" s="40" t="s">
        <v>768</v>
      </c>
      <c r="B413" s="40" t="s">
        <v>38</v>
      </c>
      <c r="C413" s="9">
        <v>412</v>
      </c>
      <c r="D413" s="40" t="s">
        <v>1491</v>
      </c>
      <c r="E413" s="40"/>
      <c r="F413" s="40"/>
      <c r="G413" s="40" t="s">
        <v>868</v>
      </c>
      <c r="H413" s="40" t="s">
        <v>753</v>
      </c>
      <c r="I413" s="40" t="s">
        <v>42</v>
      </c>
      <c r="J413" s="40" t="s">
        <v>43</v>
      </c>
      <c r="K413" s="40">
        <v>3</v>
      </c>
      <c r="L413" s="40" t="s">
        <v>28</v>
      </c>
      <c r="M413" s="40">
        <v>10</v>
      </c>
      <c r="N413" s="40" t="s">
        <v>29</v>
      </c>
      <c r="O413" s="40" t="s">
        <v>714</v>
      </c>
      <c r="P413" s="40" t="s">
        <v>30</v>
      </c>
      <c r="Q413" s="40">
        <v>1</v>
      </c>
      <c r="R413" s="40" t="s">
        <v>60</v>
      </c>
      <c r="S413" s="20">
        <v>2500000</v>
      </c>
      <c r="T413" s="3">
        <v>25000000</v>
      </c>
      <c r="U413" s="3">
        <v>25000000</v>
      </c>
      <c r="V413" s="40" t="s">
        <v>32</v>
      </c>
      <c r="W413" s="3" t="s">
        <v>33</v>
      </c>
      <c r="X413" s="40" t="s">
        <v>39</v>
      </c>
      <c r="Y413" s="41">
        <v>3009133992</v>
      </c>
      <c r="Z413" s="16" t="s">
        <v>265</v>
      </c>
      <c r="AA413" s="40"/>
      <c r="AB413" s="40" t="s">
        <v>38</v>
      </c>
      <c r="AC413" s="40" t="s">
        <v>578</v>
      </c>
      <c r="AD413" s="40" t="s">
        <v>742</v>
      </c>
      <c r="AE413" s="40"/>
      <c r="AF413" s="75"/>
    </row>
    <row r="414" spans="1:32" s="8" customFormat="1" ht="66" x14ac:dyDescent="0.25">
      <c r="A414" s="40" t="s">
        <v>769</v>
      </c>
      <c r="B414" s="40" t="s">
        <v>38</v>
      </c>
      <c r="C414" s="9">
        <v>413</v>
      </c>
      <c r="D414" s="40" t="s">
        <v>1491</v>
      </c>
      <c r="E414" s="40"/>
      <c r="F414" s="40"/>
      <c r="G414" s="40" t="s">
        <v>869</v>
      </c>
      <c r="H414" s="40" t="s">
        <v>753</v>
      </c>
      <c r="I414" s="40" t="s">
        <v>42</v>
      </c>
      <c r="J414" s="40" t="s">
        <v>43</v>
      </c>
      <c r="K414" s="40">
        <v>3</v>
      </c>
      <c r="L414" s="40" t="s">
        <v>28</v>
      </c>
      <c r="M414" s="40">
        <v>10</v>
      </c>
      <c r="N414" s="40" t="s">
        <v>29</v>
      </c>
      <c r="O414" s="40" t="s">
        <v>714</v>
      </c>
      <c r="P414" s="40" t="s">
        <v>30</v>
      </c>
      <c r="Q414" s="40">
        <v>1</v>
      </c>
      <c r="R414" s="40" t="s">
        <v>60</v>
      </c>
      <c r="S414" s="20">
        <v>2500000</v>
      </c>
      <c r="T414" s="3">
        <v>25000000</v>
      </c>
      <c r="U414" s="3">
        <v>25000000</v>
      </c>
      <c r="V414" s="40" t="s">
        <v>32</v>
      </c>
      <c r="W414" s="3" t="s">
        <v>33</v>
      </c>
      <c r="X414" s="40" t="s">
        <v>39</v>
      </c>
      <c r="Y414" s="41">
        <v>3009133992</v>
      </c>
      <c r="Z414" s="16" t="s">
        <v>265</v>
      </c>
      <c r="AA414" s="40"/>
      <c r="AB414" s="40" t="s">
        <v>38</v>
      </c>
      <c r="AC414" s="40" t="s">
        <v>578</v>
      </c>
      <c r="AD414" s="40" t="s">
        <v>742</v>
      </c>
      <c r="AE414" s="40"/>
      <c r="AF414" s="75"/>
    </row>
    <row r="415" spans="1:32" s="8" customFormat="1" ht="66" x14ac:dyDescent="0.25">
      <c r="A415" s="40" t="s">
        <v>770</v>
      </c>
      <c r="B415" s="40" t="s">
        <v>38</v>
      </c>
      <c r="C415" s="9">
        <v>414</v>
      </c>
      <c r="D415" s="40" t="s">
        <v>1491</v>
      </c>
      <c r="E415" s="40"/>
      <c r="F415" s="40"/>
      <c r="G415" s="40" t="s">
        <v>870</v>
      </c>
      <c r="H415" s="40" t="s">
        <v>753</v>
      </c>
      <c r="I415" s="40" t="s">
        <v>42</v>
      </c>
      <c r="J415" s="40" t="s">
        <v>43</v>
      </c>
      <c r="K415" s="40">
        <v>3</v>
      </c>
      <c r="L415" s="40" t="s">
        <v>28</v>
      </c>
      <c r="M415" s="40">
        <v>10</v>
      </c>
      <c r="N415" s="40" t="s">
        <v>29</v>
      </c>
      <c r="O415" s="40" t="s">
        <v>714</v>
      </c>
      <c r="P415" s="40" t="s">
        <v>30</v>
      </c>
      <c r="Q415" s="40">
        <v>1</v>
      </c>
      <c r="R415" s="40" t="s">
        <v>60</v>
      </c>
      <c r="S415" s="20">
        <v>2500000</v>
      </c>
      <c r="T415" s="3">
        <v>25000000</v>
      </c>
      <c r="U415" s="3">
        <v>25000000</v>
      </c>
      <c r="V415" s="40" t="s">
        <v>32</v>
      </c>
      <c r="W415" s="3" t="s">
        <v>33</v>
      </c>
      <c r="X415" s="40" t="s">
        <v>39</v>
      </c>
      <c r="Y415" s="41">
        <v>3009133992</v>
      </c>
      <c r="Z415" s="16" t="s">
        <v>265</v>
      </c>
      <c r="AA415" s="40"/>
      <c r="AB415" s="40" t="s">
        <v>38</v>
      </c>
      <c r="AC415" s="40" t="s">
        <v>578</v>
      </c>
      <c r="AD415" s="40" t="s">
        <v>742</v>
      </c>
      <c r="AE415" s="40"/>
      <c r="AF415" s="75"/>
    </row>
    <row r="416" spans="1:32" s="8" customFormat="1" ht="66" x14ac:dyDescent="0.25">
      <c r="A416" s="40" t="s">
        <v>771</v>
      </c>
      <c r="B416" s="40" t="s">
        <v>38</v>
      </c>
      <c r="C416" s="9">
        <v>415</v>
      </c>
      <c r="D416" s="40" t="s">
        <v>1491</v>
      </c>
      <c r="E416" s="40"/>
      <c r="F416" s="40"/>
      <c r="G416" s="40" t="s">
        <v>871</v>
      </c>
      <c r="H416" s="40" t="s">
        <v>753</v>
      </c>
      <c r="I416" s="40" t="s">
        <v>42</v>
      </c>
      <c r="J416" s="40" t="s">
        <v>43</v>
      </c>
      <c r="K416" s="40">
        <v>3</v>
      </c>
      <c r="L416" s="40" t="s">
        <v>28</v>
      </c>
      <c r="M416" s="40">
        <v>10</v>
      </c>
      <c r="N416" s="40" t="s">
        <v>29</v>
      </c>
      <c r="O416" s="40" t="s">
        <v>714</v>
      </c>
      <c r="P416" s="40" t="s">
        <v>30</v>
      </c>
      <c r="Q416" s="40">
        <v>1</v>
      </c>
      <c r="R416" s="40" t="s">
        <v>60</v>
      </c>
      <c r="S416" s="20">
        <v>2500000</v>
      </c>
      <c r="T416" s="3">
        <v>25000000</v>
      </c>
      <c r="U416" s="3">
        <v>25000000</v>
      </c>
      <c r="V416" s="40" t="s">
        <v>32</v>
      </c>
      <c r="W416" s="3" t="s">
        <v>33</v>
      </c>
      <c r="X416" s="40" t="s">
        <v>39</v>
      </c>
      <c r="Y416" s="41">
        <v>3009133992</v>
      </c>
      <c r="Z416" s="16" t="s">
        <v>265</v>
      </c>
      <c r="AA416" s="40"/>
      <c r="AB416" s="40" t="s">
        <v>38</v>
      </c>
      <c r="AC416" s="40" t="s">
        <v>578</v>
      </c>
      <c r="AD416" s="40" t="s">
        <v>742</v>
      </c>
      <c r="AE416" s="40"/>
      <c r="AF416" s="75"/>
    </row>
    <row r="417" spans="1:32" s="8" customFormat="1" ht="66" x14ac:dyDescent="0.25">
      <c r="A417" s="40" t="s">
        <v>1469</v>
      </c>
      <c r="B417" s="40" t="s">
        <v>38</v>
      </c>
      <c r="C417" s="9">
        <v>416</v>
      </c>
      <c r="D417" s="40" t="s">
        <v>751</v>
      </c>
      <c r="E417" s="40"/>
      <c r="F417" s="40"/>
      <c r="G417" s="40" t="s">
        <v>872</v>
      </c>
      <c r="H417" s="40" t="s">
        <v>753</v>
      </c>
      <c r="I417" s="40" t="s">
        <v>42</v>
      </c>
      <c r="J417" s="40" t="s">
        <v>52</v>
      </c>
      <c r="K417" s="40">
        <v>2</v>
      </c>
      <c r="L417" s="40" t="s">
        <v>28</v>
      </c>
      <c r="M417" s="40">
        <v>10.5</v>
      </c>
      <c r="N417" s="40" t="s">
        <v>29</v>
      </c>
      <c r="O417" s="40" t="s">
        <v>714</v>
      </c>
      <c r="P417" s="40" t="s">
        <v>30</v>
      </c>
      <c r="Q417" s="40">
        <v>1</v>
      </c>
      <c r="R417" s="40" t="s">
        <v>60</v>
      </c>
      <c r="S417" s="20">
        <v>2500000</v>
      </c>
      <c r="T417" s="3">
        <v>26250000</v>
      </c>
      <c r="U417" s="3">
        <v>26250000</v>
      </c>
      <c r="V417" s="40" t="s">
        <v>32</v>
      </c>
      <c r="W417" s="3" t="s">
        <v>33</v>
      </c>
      <c r="X417" s="40" t="s">
        <v>39</v>
      </c>
      <c r="Y417" s="41">
        <v>3009133992</v>
      </c>
      <c r="Z417" s="16" t="s">
        <v>265</v>
      </c>
      <c r="AA417" s="40"/>
      <c r="AB417" s="40" t="s">
        <v>38</v>
      </c>
      <c r="AC417" s="40" t="s">
        <v>578</v>
      </c>
      <c r="AD417" s="40" t="s">
        <v>742</v>
      </c>
      <c r="AE417" s="40"/>
      <c r="AF417" s="40"/>
    </row>
    <row r="418" spans="1:32" s="8" customFormat="1" ht="66" x14ac:dyDescent="0.25">
      <c r="A418" s="40" t="s">
        <v>772</v>
      </c>
      <c r="B418" s="40" t="s">
        <v>38</v>
      </c>
      <c r="C418" s="9">
        <v>417</v>
      </c>
      <c r="D418" s="40" t="s">
        <v>1491</v>
      </c>
      <c r="E418" s="40"/>
      <c r="F418" s="40"/>
      <c r="G418" s="40" t="s">
        <v>873</v>
      </c>
      <c r="H418" s="40" t="s">
        <v>753</v>
      </c>
      <c r="I418" s="40" t="s">
        <v>42</v>
      </c>
      <c r="J418" s="40" t="s">
        <v>55</v>
      </c>
      <c r="K418" s="40">
        <v>5</v>
      </c>
      <c r="L418" s="40" t="s">
        <v>28</v>
      </c>
      <c r="M418" s="40">
        <v>7.5</v>
      </c>
      <c r="N418" s="40" t="s">
        <v>29</v>
      </c>
      <c r="O418" s="40" t="s">
        <v>714</v>
      </c>
      <c r="P418" s="40" t="s">
        <v>30</v>
      </c>
      <c r="Q418" s="40">
        <v>1</v>
      </c>
      <c r="R418" s="40" t="s">
        <v>60</v>
      </c>
      <c r="S418" s="20">
        <v>2500000</v>
      </c>
      <c r="T418" s="3">
        <f>+M418*S418</f>
        <v>18750000</v>
      </c>
      <c r="U418" s="3">
        <f>+T418</f>
        <v>18750000</v>
      </c>
      <c r="V418" s="40" t="s">
        <v>32</v>
      </c>
      <c r="W418" s="3" t="s">
        <v>33</v>
      </c>
      <c r="X418" s="40" t="s">
        <v>39</v>
      </c>
      <c r="Y418" s="41">
        <v>3009133992</v>
      </c>
      <c r="Z418" s="16" t="s">
        <v>265</v>
      </c>
      <c r="AA418" s="40"/>
      <c r="AB418" s="40" t="s">
        <v>38</v>
      </c>
      <c r="AC418" s="40" t="s">
        <v>578</v>
      </c>
      <c r="AD418" s="40" t="s">
        <v>1544</v>
      </c>
      <c r="AE418" s="40"/>
      <c r="AF418" s="75"/>
    </row>
    <row r="419" spans="1:32" s="8" customFormat="1" ht="66" x14ac:dyDescent="0.25">
      <c r="A419" s="40" t="s">
        <v>1470</v>
      </c>
      <c r="B419" s="40" t="s">
        <v>38</v>
      </c>
      <c r="C419" s="9">
        <v>418</v>
      </c>
      <c r="D419" s="40" t="s">
        <v>751</v>
      </c>
      <c r="E419" s="40"/>
      <c r="F419" s="40"/>
      <c r="G419" s="40" t="s">
        <v>874</v>
      </c>
      <c r="H419" s="40" t="s">
        <v>753</v>
      </c>
      <c r="I419" s="40" t="s">
        <v>42</v>
      </c>
      <c r="J419" s="40" t="s">
        <v>52</v>
      </c>
      <c r="K419" s="40">
        <v>2</v>
      </c>
      <c r="L419" s="40" t="s">
        <v>28</v>
      </c>
      <c r="M419" s="40">
        <v>10.5</v>
      </c>
      <c r="N419" s="40" t="s">
        <v>29</v>
      </c>
      <c r="O419" s="40" t="s">
        <v>714</v>
      </c>
      <c r="P419" s="40" t="s">
        <v>30</v>
      </c>
      <c r="Q419" s="40">
        <v>1</v>
      </c>
      <c r="R419" s="40" t="s">
        <v>60</v>
      </c>
      <c r="S419" s="20">
        <v>2500000</v>
      </c>
      <c r="T419" s="3">
        <v>26250000</v>
      </c>
      <c r="U419" s="3">
        <v>26250000</v>
      </c>
      <c r="V419" s="40" t="s">
        <v>32</v>
      </c>
      <c r="W419" s="3" t="s">
        <v>33</v>
      </c>
      <c r="X419" s="40" t="s">
        <v>39</v>
      </c>
      <c r="Y419" s="41">
        <v>3009133992</v>
      </c>
      <c r="Z419" s="16" t="s">
        <v>265</v>
      </c>
      <c r="AA419" s="40"/>
      <c r="AB419" s="40" t="s">
        <v>38</v>
      </c>
      <c r="AC419" s="40" t="s">
        <v>578</v>
      </c>
      <c r="AD419" s="40" t="s">
        <v>742</v>
      </c>
      <c r="AE419" s="40"/>
      <c r="AF419" s="40"/>
    </row>
    <row r="420" spans="1:32" s="8" customFormat="1" ht="66" x14ac:dyDescent="0.25">
      <c r="A420" s="40" t="s">
        <v>773</v>
      </c>
      <c r="B420" s="40" t="s">
        <v>38</v>
      </c>
      <c r="C420" s="9">
        <v>419</v>
      </c>
      <c r="D420" s="40" t="s">
        <v>1491</v>
      </c>
      <c r="E420" s="40"/>
      <c r="F420" s="40"/>
      <c r="G420" s="40" t="s">
        <v>875</v>
      </c>
      <c r="H420" s="40" t="s">
        <v>753</v>
      </c>
      <c r="I420" s="40" t="s">
        <v>42</v>
      </c>
      <c r="J420" s="40" t="s">
        <v>55</v>
      </c>
      <c r="K420" s="40">
        <v>5</v>
      </c>
      <c r="L420" s="40" t="s">
        <v>28</v>
      </c>
      <c r="M420" s="40">
        <v>7.5</v>
      </c>
      <c r="N420" s="40" t="s">
        <v>29</v>
      </c>
      <c r="O420" s="40" t="s">
        <v>714</v>
      </c>
      <c r="P420" s="40" t="s">
        <v>30</v>
      </c>
      <c r="Q420" s="40">
        <v>1</v>
      </c>
      <c r="R420" s="40" t="s">
        <v>60</v>
      </c>
      <c r="S420" s="20">
        <v>2500000</v>
      </c>
      <c r="T420" s="3">
        <f>+M420*S420</f>
        <v>18750000</v>
      </c>
      <c r="U420" s="3">
        <f>+T420</f>
        <v>18750000</v>
      </c>
      <c r="V420" s="40" t="s">
        <v>32</v>
      </c>
      <c r="W420" s="3" t="s">
        <v>33</v>
      </c>
      <c r="X420" s="40" t="s">
        <v>39</v>
      </c>
      <c r="Y420" s="41">
        <v>3009133992</v>
      </c>
      <c r="Z420" s="16" t="s">
        <v>265</v>
      </c>
      <c r="AA420" s="40"/>
      <c r="AB420" s="40" t="s">
        <v>38</v>
      </c>
      <c r="AC420" s="40" t="s">
        <v>578</v>
      </c>
      <c r="AD420" s="40" t="s">
        <v>1544</v>
      </c>
      <c r="AE420" s="40"/>
      <c r="AF420" s="75"/>
    </row>
    <row r="421" spans="1:32" s="8" customFormat="1" ht="66" x14ac:dyDescent="0.25">
      <c r="A421" s="40" t="s">
        <v>774</v>
      </c>
      <c r="B421" s="40" t="s">
        <v>38</v>
      </c>
      <c r="C421" s="9">
        <v>420</v>
      </c>
      <c r="D421" s="40" t="s">
        <v>1491</v>
      </c>
      <c r="E421" s="40"/>
      <c r="F421" s="40"/>
      <c r="G421" s="40" t="s">
        <v>876</v>
      </c>
      <c r="H421" s="40" t="s">
        <v>753</v>
      </c>
      <c r="I421" s="40" t="s">
        <v>42</v>
      </c>
      <c r="J421" s="40" t="s">
        <v>55</v>
      </c>
      <c r="K421" s="40">
        <v>5</v>
      </c>
      <c r="L421" s="40" t="s">
        <v>28</v>
      </c>
      <c r="M421" s="40">
        <v>7.5</v>
      </c>
      <c r="N421" s="40" t="s">
        <v>29</v>
      </c>
      <c r="O421" s="40" t="s">
        <v>714</v>
      </c>
      <c r="P421" s="40" t="s">
        <v>30</v>
      </c>
      <c r="Q421" s="40">
        <v>1</v>
      </c>
      <c r="R421" s="40" t="s">
        <v>60</v>
      </c>
      <c r="S421" s="20">
        <v>2500000</v>
      </c>
      <c r="T421" s="3">
        <f>+M421*S421</f>
        <v>18750000</v>
      </c>
      <c r="U421" s="3">
        <f>+T421</f>
        <v>18750000</v>
      </c>
      <c r="V421" s="40" t="s">
        <v>32</v>
      </c>
      <c r="W421" s="3" t="s">
        <v>33</v>
      </c>
      <c r="X421" s="40" t="s">
        <v>39</v>
      </c>
      <c r="Y421" s="41">
        <v>3009133992</v>
      </c>
      <c r="Z421" s="16" t="s">
        <v>265</v>
      </c>
      <c r="AA421" s="40"/>
      <c r="AB421" s="40" t="s">
        <v>38</v>
      </c>
      <c r="AC421" s="40" t="s">
        <v>578</v>
      </c>
      <c r="AD421" s="40" t="s">
        <v>1544</v>
      </c>
      <c r="AE421" s="40"/>
      <c r="AF421" s="75"/>
    </row>
    <row r="422" spans="1:32" s="8" customFormat="1" ht="66" x14ac:dyDescent="0.25">
      <c r="A422" s="40" t="s">
        <v>1471</v>
      </c>
      <c r="B422" s="40" t="s">
        <v>38</v>
      </c>
      <c r="C422" s="9">
        <v>421</v>
      </c>
      <c r="D422" s="40" t="s">
        <v>751</v>
      </c>
      <c r="E422" s="40"/>
      <c r="F422" s="40"/>
      <c r="G422" s="40" t="s">
        <v>877</v>
      </c>
      <c r="H422" s="40" t="s">
        <v>753</v>
      </c>
      <c r="I422" s="40" t="s">
        <v>42</v>
      </c>
      <c r="J422" s="40" t="s">
        <v>52</v>
      </c>
      <c r="K422" s="40">
        <v>2</v>
      </c>
      <c r="L422" s="40" t="s">
        <v>28</v>
      </c>
      <c r="M422" s="40">
        <v>10.5</v>
      </c>
      <c r="N422" s="40" t="s">
        <v>29</v>
      </c>
      <c r="O422" s="40" t="s">
        <v>714</v>
      </c>
      <c r="P422" s="40" t="s">
        <v>30</v>
      </c>
      <c r="Q422" s="40">
        <v>1</v>
      </c>
      <c r="R422" s="40" t="s">
        <v>60</v>
      </c>
      <c r="S422" s="20">
        <v>2500000</v>
      </c>
      <c r="T422" s="3">
        <v>26250000</v>
      </c>
      <c r="U422" s="3">
        <v>26250000</v>
      </c>
      <c r="V422" s="40" t="s">
        <v>32</v>
      </c>
      <c r="W422" s="3" t="s">
        <v>33</v>
      </c>
      <c r="X422" s="40" t="s">
        <v>39</v>
      </c>
      <c r="Y422" s="41">
        <v>3009133992</v>
      </c>
      <c r="Z422" s="16" t="s">
        <v>265</v>
      </c>
      <c r="AA422" s="40"/>
      <c r="AB422" s="40" t="s">
        <v>38</v>
      </c>
      <c r="AC422" s="40" t="s">
        <v>578</v>
      </c>
      <c r="AD422" s="40" t="s">
        <v>742</v>
      </c>
      <c r="AE422" s="40"/>
      <c r="AF422" s="40"/>
    </row>
    <row r="423" spans="1:32" s="8" customFormat="1" ht="66" x14ac:dyDescent="0.25">
      <c r="A423" s="40" t="s">
        <v>1472</v>
      </c>
      <c r="B423" s="40" t="s">
        <v>38</v>
      </c>
      <c r="C423" s="9">
        <v>422</v>
      </c>
      <c r="D423" s="40" t="s">
        <v>751</v>
      </c>
      <c r="E423" s="40"/>
      <c r="F423" s="40"/>
      <c r="G423" s="40" t="s">
        <v>878</v>
      </c>
      <c r="H423" s="40" t="s">
        <v>753</v>
      </c>
      <c r="I423" s="40" t="s">
        <v>42</v>
      </c>
      <c r="J423" s="40" t="s">
        <v>52</v>
      </c>
      <c r="K423" s="40">
        <v>2</v>
      </c>
      <c r="L423" s="40" t="s">
        <v>28</v>
      </c>
      <c r="M423" s="40">
        <v>10.5</v>
      </c>
      <c r="N423" s="40" t="s">
        <v>29</v>
      </c>
      <c r="O423" s="40" t="s">
        <v>714</v>
      </c>
      <c r="P423" s="40" t="s">
        <v>30</v>
      </c>
      <c r="Q423" s="40">
        <v>1</v>
      </c>
      <c r="R423" s="40" t="s">
        <v>60</v>
      </c>
      <c r="S423" s="20">
        <v>2500000</v>
      </c>
      <c r="T423" s="3">
        <v>26250000</v>
      </c>
      <c r="U423" s="3">
        <v>26250000</v>
      </c>
      <c r="V423" s="40" t="s">
        <v>32</v>
      </c>
      <c r="W423" s="3" t="s">
        <v>33</v>
      </c>
      <c r="X423" s="40" t="s">
        <v>39</v>
      </c>
      <c r="Y423" s="41">
        <v>3009133992</v>
      </c>
      <c r="Z423" s="16" t="s">
        <v>265</v>
      </c>
      <c r="AA423" s="40"/>
      <c r="AB423" s="40" t="s">
        <v>38</v>
      </c>
      <c r="AC423" s="40" t="s">
        <v>578</v>
      </c>
      <c r="AD423" s="40" t="s">
        <v>742</v>
      </c>
      <c r="AE423" s="40"/>
      <c r="AF423" s="40"/>
    </row>
    <row r="424" spans="1:32" s="8" customFormat="1" ht="66" x14ac:dyDescent="0.25">
      <c r="A424" s="40" t="s">
        <v>1473</v>
      </c>
      <c r="B424" s="40" t="s">
        <v>38</v>
      </c>
      <c r="C424" s="9">
        <v>423</v>
      </c>
      <c r="D424" s="40" t="s">
        <v>751</v>
      </c>
      <c r="E424" s="40"/>
      <c r="F424" s="40"/>
      <c r="G424" s="40" t="s">
        <v>879</v>
      </c>
      <c r="H424" s="40" t="s">
        <v>753</v>
      </c>
      <c r="I424" s="40" t="s">
        <v>42</v>
      </c>
      <c r="J424" s="40" t="s">
        <v>52</v>
      </c>
      <c r="K424" s="40">
        <v>2</v>
      </c>
      <c r="L424" s="40" t="s">
        <v>28</v>
      </c>
      <c r="M424" s="40">
        <v>10.5</v>
      </c>
      <c r="N424" s="40" t="s">
        <v>29</v>
      </c>
      <c r="O424" s="40" t="s">
        <v>714</v>
      </c>
      <c r="P424" s="40" t="s">
        <v>30</v>
      </c>
      <c r="Q424" s="40">
        <v>1</v>
      </c>
      <c r="R424" s="40" t="s">
        <v>60</v>
      </c>
      <c r="S424" s="20">
        <v>2500000</v>
      </c>
      <c r="T424" s="3">
        <v>26250000</v>
      </c>
      <c r="U424" s="3">
        <v>26250000</v>
      </c>
      <c r="V424" s="40" t="s">
        <v>32</v>
      </c>
      <c r="W424" s="3" t="s">
        <v>33</v>
      </c>
      <c r="X424" s="40" t="s">
        <v>39</v>
      </c>
      <c r="Y424" s="41">
        <v>3009133992</v>
      </c>
      <c r="Z424" s="16" t="s">
        <v>265</v>
      </c>
      <c r="AA424" s="40"/>
      <c r="AB424" s="40" t="s">
        <v>38</v>
      </c>
      <c r="AC424" s="40" t="s">
        <v>578</v>
      </c>
      <c r="AD424" s="40" t="s">
        <v>742</v>
      </c>
      <c r="AE424" s="40"/>
      <c r="AF424" s="40"/>
    </row>
    <row r="425" spans="1:32" s="8" customFormat="1" ht="66" x14ac:dyDescent="0.25">
      <c r="A425" s="24" t="s">
        <v>775</v>
      </c>
      <c r="B425" s="24" t="s">
        <v>38</v>
      </c>
      <c r="C425" s="25">
        <v>424</v>
      </c>
      <c r="D425" s="24" t="s">
        <v>751</v>
      </c>
      <c r="E425" s="86"/>
      <c r="F425" s="24"/>
      <c r="G425" s="24" t="s">
        <v>880</v>
      </c>
      <c r="H425" s="24" t="s">
        <v>753</v>
      </c>
      <c r="I425" s="24" t="s">
        <v>42</v>
      </c>
      <c r="J425" s="24" t="s">
        <v>52</v>
      </c>
      <c r="K425" s="24">
        <v>2</v>
      </c>
      <c r="L425" s="24" t="s">
        <v>28</v>
      </c>
      <c r="M425" s="24">
        <v>10.5</v>
      </c>
      <c r="N425" s="24" t="s">
        <v>29</v>
      </c>
      <c r="O425" s="24" t="s">
        <v>714</v>
      </c>
      <c r="P425" s="24" t="s">
        <v>30</v>
      </c>
      <c r="Q425" s="24">
        <v>1</v>
      </c>
      <c r="R425" s="24" t="s">
        <v>60</v>
      </c>
      <c r="S425" s="27">
        <v>2500000</v>
      </c>
      <c r="T425" s="26">
        <v>26250000</v>
      </c>
      <c r="U425" s="26">
        <v>26250000</v>
      </c>
      <c r="V425" s="24" t="s">
        <v>32</v>
      </c>
      <c r="W425" s="26" t="s">
        <v>33</v>
      </c>
      <c r="X425" s="24" t="s">
        <v>39</v>
      </c>
      <c r="Y425" s="32">
        <v>3009133992</v>
      </c>
      <c r="Z425" s="35" t="s">
        <v>265</v>
      </c>
      <c r="AA425" s="24"/>
      <c r="AB425" s="24" t="s">
        <v>38</v>
      </c>
      <c r="AC425" s="24" t="s">
        <v>578</v>
      </c>
      <c r="AD425" s="24" t="s">
        <v>742</v>
      </c>
      <c r="AE425" s="24"/>
      <c r="AF425" s="24"/>
    </row>
    <row r="426" spans="1:32" s="8" customFormat="1" ht="99" x14ac:dyDescent="0.25">
      <c r="A426" s="40" t="s">
        <v>776</v>
      </c>
      <c r="B426" s="40" t="s">
        <v>99</v>
      </c>
      <c r="C426" s="9">
        <v>425</v>
      </c>
      <c r="D426" s="40" t="s">
        <v>754</v>
      </c>
      <c r="E426" s="40"/>
      <c r="F426" s="40"/>
      <c r="G426" s="40" t="s">
        <v>1716</v>
      </c>
      <c r="H426" s="40" t="s">
        <v>1717</v>
      </c>
      <c r="I426" s="40" t="s">
        <v>79</v>
      </c>
      <c r="J426" s="40" t="s">
        <v>55</v>
      </c>
      <c r="K426" s="40">
        <v>5</v>
      </c>
      <c r="L426" s="40" t="s">
        <v>28</v>
      </c>
      <c r="M426" s="40">
        <v>7</v>
      </c>
      <c r="N426" s="40" t="s">
        <v>98</v>
      </c>
      <c r="O426" s="40" t="s">
        <v>714</v>
      </c>
      <c r="P426" s="40" t="s">
        <v>30</v>
      </c>
      <c r="Q426" s="40">
        <v>1</v>
      </c>
      <c r="R426" s="3" t="s">
        <v>60</v>
      </c>
      <c r="S426" s="3">
        <v>0</v>
      </c>
      <c r="T426" s="3">
        <v>42000000</v>
      </c>
      <c r="U426" s="3">
        <f>+T426</f>
        <v>42000000</v>
      </c>
      <c r="V426" s="40" t="s">
        <v>32</v>
      </c>
      <c r="W426" s="3" t="s">
        <v>33</v>
      </c>
      <c r="X426" s="40" t="s">
        <v>756</v>
      </c>
      <c r="Y426" s="41">
        <v>3009133992</v>
      </c>
      <c r="Z426" s="40" t="s">
        <v>755</v>
      </c>
      <c r="AA426" s="40"/>
      <c r="AB426" s="40" t="s">
        <v>133</v>
      </c>
      <c r="AC426" s="40" t="s">
        <v>578</v>
      </c>
      <c r="AD426" s="40" t="s">
        <v>1706</v>
      </c>
      <c r="AE426" s="40"/>
      <c r="AF426" s="75"/>
    </row>
    <row r="427" spans="1:32" s="8" customFormat="1" ht="66" x14ac:dyDescent="0.25">
      <c r="A427" s="40" t="s">
        <v>749</v>
      </c>
      <c r="B427" s="40" t="s">
        <v>109</v>
      </c>
      <c r="C427" s="9">
        <v>426</v>
      </c>
      <c r="D427" s="40" t="s">
        <v>239</v>
      </c>
      <c r="E427" s="40"/>
      <c r="F427" s="40"/>
      <c r="G427" s="40" t="s">
        <v>881</v>
      </c>
      <c r="H427" s="40" t="s">
        <v>185</v>
      </c>
      <c r="I427" s="40" t="s">
        <v>79</v>
      </c>
      <c r="J427" s="40" t="s">
        <v>43</v>
      </c>
      <c r="K427" s="40">
        <v>3</v>
      </c>
      <c r="L427" s="40" t="s">
        <v>28</v>
      </c>
      <c r="M427" s="40">
        <v>9</v>
      </c>
      <c r="N427" s="40" t="s">
        <v>114</v>
      </c>
      <c r="O427" s="40" t="s">
        <v>719</v>
      </c>
      <c r="P427" s="3" t="s">
        <v>44</v>
      </c>
      <c r="Q427" s="40">
        <v>0</v>
      </c>
      <c r="R427" s="3" t="s">
        <v>31</v>
      </c>
      <c r="S427" s="3">
        <v>0</v>
      </c>
      <c r="T427" s="3">
        <v>80000000</v>
      </c>
      <c r="U427" s="3">
        <f>+T427</f>
        <v>80000000</v>
      </c>
      <c r="V427" s="40" t="s">
        <v>32</v>
      </c>
      <c r="W427" s="16" t="s">
        <v>33</v>
      </c>
      <c r="X427" s="40" t="s">
        <v>249</v>
      </c>
      <c r="Y427" s="41">
        <v>3009133992</v>
      </c>
      <c r="Z427" s="40" t="s">
        <v>250</v>
      </c>
      <c r="AA427" s="40"/>
      <c r="AB427" s="40" t="s">
        <v>109</v>
      </c>
      <c r="AC427" s="40" t="s">
        <v>282</v>
      </c>
      <c r="AD427" s="40" t="s">
        <v>742</v>
      </c>
      <c r="AE427" s="40"/>
      <c r="AF427" s="40"/>
    </row>
    <row r="428" spans="1:32" s="8" customFormat="1" ht="99" x14ac:dyDescent="0.25">
      <c r="A428" s="12" t="s">
        <v>1089</v>
      </c>
      <c r="B428" s="12" t="s">
        <v>50</v>
      </c>
      <c r="C428" s="13">
        <v>427</v>
      </c>
      <c r="D428" s="12" t="s">
        <v>106</v>
      </c>
      <c r="E428" s="85"/>
      <c r="F428" s="12"/>
      <c r="G428" s="12" t="s">
        <v>1090</v>
      </c>
      <c r="H428" s="12" t="s">
        <v>26</v>
      </c>
      <c r="I428" s="12"/>
      <c r="J428" s="12" t="s">
        <v>52</v>
      </c>
      <c r="K428" s="12">
        <v>2</v>
      </c>
      <c r="L428" s="12" t="s">
        <v>147</v>
      </c>
      <c r="M428" s="12">
        <v>4</v>
      </c>
      <c r="N428" s="12" t="s">
        <v>29</v>
      </c>
      <c r="O428" s="12" t="s">
        <v>714</v>
      </c>
      <c r="P428" s="12" t="s">
        <v>30</v>
      </c>
      <c r="Q428" s="12">
        <v>1</v>
      </c>
      <c r="R428" s="12" t="s">
        <v>60</v>
      </c>
      <c r="S428" s="14">
        <v>4500000</v>
      </c>
      <c r="T428" s="14">
        <v>18000000</v>
      </c>
      <c r="U428" s="14">
        <v>18000000</v>
      </c>
      <c r="V428" s="12" t="s">
        <v>32</v>
      </c>
      <c r="W428" s="12" t="s">
        <v>33</v>
      </c>
      <c r="X428" s="12" t="s">
        <v>882</v>
      </c>
      <c r="Y428" s="31">
        <v>3009133992</v>
      </c>
      <c r="Z428" s="43" t="s">
        <v>883</v>
      </c>
      <c r="AA428" s="12"/>
      <c r="AB428" s="12" t="s">
        <v>50</v>
      </c>
      <c r="AC428" s="12" t="s">
        <v>576</v>
      </c>
      <c r="AD428" s="12" t="s">
        <v>1092</v>
      </c>
      <c r="AE428" s="12"/>
      <c r="AF428" s="12"/>
    </row>
    <row r="429" spans="1:32" s="8" customFormat="1" ht="66" x14ac:dyDescent="0.25">
      <c r="A429" s="40" t="s">
        <v>1492</v>
      </c>
      <c r="B429" s="40" t="s">
        <v>109</v>
      </c>
      <c r="C429" s="9">
        <v>428</v>
      </c>
      <c r="D429" s="40" t="s">
        <v>629</v>
      </c>
      <c r="E429" s="40"/>
      <c r="F429" s="40"/>
      <c r="G429" s="40" t="s">
        <v>1614</v>
      </c>
      <c r="H429" s="40" t="s">
        <v>205</v>
      </c>
      <c r="I429" s="40"/>
      <c r="J429" s="40" t="s">
        <v>55</v>
      </c>
      <c r="K429" s="40">
        <v>5</v>
      </c>
      <c r="L429" s="40" t="s">
        <v>28</v>
      </c>
      <c r="M429" s="40">
        <v>7</v>
      </c>
      <c r="N429" s="40" t="s">
        <v>211</v>
      </c>
      <c r="O429" s="40" t="s">
        <v>717</v>
      </c>
      <c r="P429" s="40" t="s">
        <v>44</v>
      </c>
      <c r="Q429" s="40">
        <v>0</v>
      </c>
      <c r="R429" s="40" t="s">
        <v>60</v>
      </c>
      <c r="S429" s="3">
        <v>0</v>
      </c>
      <c r="T429" s="23">
        <v>116750000</v>
      </c>
      <c r="U429" s="10">
        <f>+T429</f>
        <v>116750000</v>
      </c>
      <c r="V429" s="40" t="s">
        <v>32</v>
      </c>
      <c r="W429" s="40" t="s">
        <v>33</v>
      </c>
      <c r="X429" s="40" t="s">
        <v>708</v>
      </c>
      <c r="Y429" s="41">
        <v>3009133993</v>
      </c>
      <c r="Z429" s="16" t="s">
        <v>242</v>
      </c>
      <c r="AA429" s="40"/>
      <c r="AB429" s="40" t="s">
        <v>109</v>
      </c>
      <c r="AC429" s="40" t="s">
        <v>577</v>
      </c>
      <c r="AD429" s="40" t="s">
        <v>1102</v>
      </c>
      <c r="AE429" s="82"/>
      <c r="AF429" s="82"/>
    </row>
    <row r="430" spans="1:32" s="8" customFormat="1" ht="82.5" x14ac:dyDescent="0.25">
      <c r="A430" s="40" t="s">
        <v>1512</v>
      </c>
      <c r="B430" s="40" t="s">
        <v>109</v>
      </c>
      <c r="C430" s="9">
        <v>429</v>
      </c>
      <c r="D430" s="40">
        <v>80111600</v>
      </c>
      <c r="E430" s="40"/>
      <c r="F430" s="40"/>
      <c r="G430" s="40" t="s">
        <v>1122</v>
      </c>
      <c r="H430" s="40" t="s">
        <v>34</v>
      </c>
      <c r="I430" s="40" t="s">
        <v>42</v>
      </c>
      <c r="J430" s="40" t="s">
        <v>43</v>
      </c>
      <c r="K430" s="40">
        <v>3</v>
      </c>
      <c r="L430" s="40" t="s">
        <v>147</v>
      </c>
      <c r="M430" s="40">
        <v>4</v>
      </c>
      <c r="N430" s="40" t="s">
        <v>29</v>
      </c>
      <c r="O430" s="40" t="s">
        <v>714</v>
      </c>
      <c r="P430" s="40" t="s">
        <v>44</v>
      </c>
      <c r="Q430" s="40">
        <v>0</v>
      </c>
      <c r="R430" s="40" t="s">
        <v>60</v>
      </c>
      <c r="S430" s="3">
        <v>5500000</v>
      </c>
      <c r="T430" s="3">
        <f>+M430*S430</f>
        <v>22000000</v>
      </c>
      <c r="U430" s="3">
        <f>+T430</f>
        <v>22000000</v>
      </c>
      <c r="V430" s="40" t="s">
        <v>32</v>
      </c>
      <c r="W430" s="40" t="s">
        <v>33</v>
      </c>
      <c r="X430" s="40" t="s">
        <v>258</v>
      </c>
      <c r="Y430" s="41">
        <v>3009133992</v>
      </c>
      <c r="Z430" s="16" t="s">
        <v>571</v>
      </c>
      <c r="AA430" s="40"/>
      <c r="AB430" s="40" t="s">
        <v>109</v>
      </c>
      <c r="AC430" s="40" t="s">
        <v>703</v>
      </c>
      <c r="AD430" s="40" t="s">
        <v>1102</v>
      </c>
      <c r="AE430" s="40"/>
      <c r="AF430" s="40"/>
    </row>
    <row r="431" spans="1:32" s="8" customFormat="1" ht="66" x14ac:dyDescent="0.25">
      <c r="A431" s="40" t="s">
        <v>1493</v>
      </c>
      <c r="B431" s="40" t="s">
        <v>99</v>
      </c>
      <c r="C431" s="9">
        <v>430</v>
      </c>
      <c r="D431" s="40" t="s">
        <v>1100</v>
      </c>
      <c r="E431" s="40"/>
      <c r="F431" s="40"/>
      <c r="G431" s="42" t="s">
        <v>1123</v>
      </c>
      <c r="H431" s="42" t="s">
        <v>1101</v>
      </c>
      <c r="I431" s="59" t="s">
        <v>79</v>
      </c>
      <c r="J431" s="42" t="s">
        <v>61</v>
      </c>
      <c r="K431" s="42">
        <v>4</v>
      </c>
      <c r="L431" s="42" t="s">
        <v>28</v>
      </c>
      <c r="M431" s="40">
        <v>7</v>
      </c>
      <c r="N431" s="40" t="s">
        <v>114</v>
      </c>
      <c r="O431" s="40" t="s">
        <v>719</v>
      </c>
      <c r="P431" s="40" t="s">
        <v>44</v>
      </c>
      <c r="Q431" s="40">
        <v>0</v>
      </c>
      <c r="R431" s="40" t="s">
        <v>60</v>
      </c>
      <c r="S431" s="3">
        <v>0</v>
      </c>
      <c r="T431" s="3">
        <v>430000000</v>
      </c>
      <c r="U431" s="3">
        <v>430000000</v>
      </c>
      <c r="V431" s="40" t="s">
        <v>32</v>
      </c>
      <c r="W431" s="3" t="s">
        <v>33</v>
      </c>
      <c r="X431" s="40" t="s">
        <v>152</v>
      </c>
      <c r="Y431" s="41">
        <v>5111150</v>
      </c>
      <c r="Z431" s="16" t="s">
        <v>153</v>
      </c>
      <c r="AA431" s="40"/>
      <c r="AB431" s="40" t="s">
        <v>99</v>
      </c>
      <c r="AC431" s="40" t="s">
        <v>578</v>
      </c>
      <c r="AD431" s="40" t="s">
        <v>1593</v>
      </c>
      <c r="AE431" s="83"/>
      <c r="AF431" s="83"/>
    </row>
    <row r="432" spans="1:32" s="8" customFormat="1" ht="49.5" x14ac:dyDescent="0.25">
      <c r="A432" s="40" t="s">
        <v>1494</v>
      </c>
      <c r="B432" s="40" t="s">
        <v>77</v>
      </c>
      <c r="C432" s="9">
        <v>431</v>
      </c>
      <c r="D432" s="40">
        <v>80161504</v>
      </c>
      <c r="E432" s="40"/>
      <c r="F432" s="40"/>
      <c r="G432" s="40" t="s">
        <v>1124</v>
      </c>
      <c r="H432" s="40" t="s">
        <v>26</v>
      </c>
      <c r="I432" s="40" t="s">
        <v>744</v>
      </c>
      <c r="J432" s="40" t="s">
        <v>43</v>
      </c>
      <c r="K432" s="40">
        <v>3</v>
      </c>
      <c r="L432" s="40" t="s">
        <v>147</v>
      </c>
      <c r="M432" s="40">
        <v>4</v>
      </c>
      <c r="N432" s="40" t="s">
        <v>29</v>
      </c>
      <c r="O432" s="40" t="s">
        <v>714</v>
      </c>
      <c r="P432" s="40" t="s">
        <v>44</v>
      </c>
      <c r="Q432" s="40">
        <v>0</v>
      </c>
      <c r="R432" s="40" t="s">
        <v>31</v>
      </c>
      <c r="S432" s="3">
        <v>6000000</v>
      </c>
      <c r="T432" s="3">
        <v>24000000</v>
      </c>
      <c r="U432" s="3">
        <v>24000000</v>
      </c>
      <c r="V432" s="40" t="s">
        <v>32</v>
      </c>
      <c r="W432" s="40" t="s">
        <v>33</v>
      </c>
      <c r="X432" s="40" t="s">
        <v>568</v>
      </c>
      <c r="Y432" s="41">
        <v>3009133992</v>
      </c>
      <c r="Z432" s="16" t="s">
        <v>283</v>
      </c>
      <c r="AA432" s="40"/>
      <c r="AB432" s="40" t="s">
        <v>77</v>
      </c>
      <c r="AC432" s="40" t="s">
        <v>276</v>
      </c>
      <c r="AD432" s="40" t="s">
        <v>1102</v>
      </c>
      <c r="AE432" s="40"/>
      <c r="AF432" s="75"/>
    </row>
    <row r="433" spans="1:32" s="8" customFormat="1" ht="66" x14ac:dyDescent="0.25">
      <c r="A433" s="40" t="s">
        <v>1533</v>
      </c>
      <c r="B433" s="40" t="s">
        <v>38</v>
      </c>
      <c r="C433" s="9">
        <v>432</v>
      </c>
      <c r="D433" s="40" t="s">
        <v>1491</v>
      </c>
      <c r="E433" s="40"/>
      <c r="F433" s="40"/>
      <c r="G433" s="40" t="s">
        <v>1120</v>
      </c>
      <c r="H433" s="40" t="s">
        <v>753</v>
      </c>
      <c r="I433" s="40" t="s">
        <v>42</v>
      </c>
      <c r="J433" s="40" t="s">
        <v>43</v>
      </c>
      <c r="K433" s="40">
        <v>3</v>
      </c>
      <c r="L433" s="40" t="s">
        <v>28</v>
      </c>
      <c r="M433" s="40">
        <v>10</v>
      </c>
      <c r="N433" s="40" t="s">
        <v>29</v>
      </c>
      <c r="O433" s="40" t="s">
        <v>714</v>
      </c>
      <c r="P433" s="40" t="s">
        <v>30</v>
      </c>
      <c r="Q433" s="40">
        <v>1</v>
      </c>
      <c r="R433" s="40" t="s">
        <v>60</v>
      </c>
      <c r="S433" s="20">
        <v>2500000</v>
      </c>
      <c r="T433" s="3">
        <v>25000000</v>
      </c>
      <c r="U433" s="3">
        <v>25000000</v>
      </c>
      <c r="V433" s="40" t="s">
        <v>32</v>
      </c>
      <c r="W433" s="3" t="s">
        <v>33</v>
      </c>
      <c r="X433" s="40" t="s">
        <v>39</v>
      </c>
      <c r="Y433" s="41">
        <v>3009133992</v>
      </c>
      <c r="Z433" s="16" t="s">
        <v>265</v>
      </c>
      <c r="AA433" s="40"/>
      <c r="AB433" s="40" t="s">
        <v>38</v>
      </c>
      <c r="AC433" s="40" t="s">
        <v>578</v>
      </c>
      <c r="AD433" s="40" t="s">
        <v>1102</v>
      </c>
      <c r="AE433" s="40"/>
      <c r="AF433" s="75"/>
    </row>
    <row r="434" spans="1:32" s="8" customFormat="1" ht="66" x14ac:dyDescent="0.25">
      <c r="A434" s="40" t="s">
        <v>1534</v>
      </c>
      <c r="B434" s="40" t="s">
        <v>38</v>
      </c>
      <c r="C434" s="9">
        <v>433</v>
      </c>
      <c r="D434" s="40" t="s">
        <v>1491</v>
      </c>
      <c r="E434" s="40"/>
      <c r="F434" s="40"/>
      <c r="G434" s="40" t="s">
        <v>1121</v>
      </c>
      <c r="H434" s="40" t="s">
        <v>753</v>
      </c>
      <c r="I434" s="40" t="s">
        <v>42</v>
      </c>
      <c r="J434" s="40" t="s">
        <v>55</v>
      </c>
      <c r="K434" s="40">
        <v>5</v>
      </c>
      <c r="L434" s="40" t="s">
        <v>28</v>
      </c>
      <c r="M434" s="40">
        <v>7.5</v>
      </c>
      <c r="N434" s="40" t="s">
        <v>29</v>
      </c>
      <c r="O434" s="40" t="s">
        <v>714</v>
      </c>
      <c r="P434" s="40" t="s">
        <v>30</v>
      </c>
      <c r="Q434" s="40">
        <v>1</v>
      </c>
      <c r="R434" s="40" t="s">
        <v>60</v>
      </c>
      <c r="S434" s="20">
        <v>2500000</v>
      </c>
      <c r="T434" s="3">
        <f>+M434*S434</f>
        <v>18750000</v>
      </c>
      <c r="U434" s="3">
        <f>+T434</f>
        <v>18750000</v>
      </c>
      <c r="V434" s="40" t="s">
        <v>32</v>
      </c>
      <c r="W434" s="3" t="s">
        <v>33</v>
      </c>
      <c r="X434" s="40" t="s">
        <v>39</v>
      </c>
      <c r="Y434" s="41">
        <v>3009133992</v>
      </c>
      <c r="Z434" s="16" t="s">
        <v>265</v>
      </c>
      <c r="AA434" s="40"/>
      <c r="AB434" s="40" t="s">
        <v>38</v>
      </c>
      <c r="AC434" s="40" t="s">
        <v>578</v>
      </c>
      <c r="AD434" s="40" t="s">
        <v>1544</v>
      </c>
      <c r="AE434" s="40"/>
      <c r="AF434" s="75"/>
    </row>
    <row r="435" spans="1:32" s="8" customFormat="1" ht="66" x14ac:dyDescent="0.25">
      <c r="A435" s="40" t="s">
        <v>1535</v>
      </c>
      <c r="B435" s="40" t="s">
        <v>38</v>
      </c>
      <c r="C435" s="9">
        <v>434</v>
      </c>
      <c r="D435" s="40" t="s">
        <v>1491</v>
      </c>
      <c r="E435" s="40"/>
      <c r="F435" s="40"/>
      <c r="G435" s="40" t="s">
        <v>1125</v>
      </c>
      <c r="H435" s="40" t="s">
        <v>753</v>
      </c>
      <c r="I435" s="40" t="s">
        <v>42</v>
      </c>
      <c r="J435" s="40" t="s">
        <v>55</v>
      </c>
      <c r="K435" s="40">
        <v>5</v>
      </c>
      <c r="L435" s="40" t="s">
        <v>28</v>
      </c>
      <c r="M435" s="40">
        <v>7.5</v>
      </c>
      <c r="N435" s="40" t="s">
        <v>29</v>
      </c>
      <c r="O435" s="40" t="s">
        <v>714</v>
      </c>
      <c r="P435" s="40" t="s">
        <v>30</v>
      </c>
      <c r="Q435" s="40">
        <v>1</v>
      </c>
      <c r="R435" s="40" t="s">
        <v>60</v>
      </c>
      <c r="S435" s="20">
        <v>2500000</v>
      </c>
      <c r="T435" s="3">
        <f>+M435*S435</f>
        <v>18750000</v>
      </c>
      <c r="U435" s="3">
        <f>+T435</f>
        <v>18750000</v>
      </c>
      <c r="V435" s="40" t="s">
        <v>32</v>
      </c>
      <c r="W435" s="3" t="s">
        <v>33</v>
      </c>
      <c r="X435" s="40" t="s">
        <v>39</v>
      </c>
      <c r="Y435" s="41">
        <v>3009133992</v>
      </c>
      <c r="Z435" s="16" t="s">
        <v>265</v>
      </c>
      <c r="AA435" s="40"/>
      <c r="AB435" s="40" t="s">
        <v>38</v>
      </c>
      <c r="AC435" s="40" t="s">
        <v>578</v>
      </c>
      <c r="AD435" s="40" t="s">
        <v>1544</v>
      </c>
      <c r="AE435" s="40"/>
      <c r="AF435" s="75"/>
    </row>
    <row r="436" spans="1:32" s="8" customFormat="1" ht="49.5" x14ac:dyDescent="0.25">
      <c r="A436" s="40" t="s">
        <v>1513</v>
      </c>
      <c r="B436" s="40" t="s">
        <v>109</v>
      </c>
      <c r="C436" s="9">
        <v>435</v>
      </c>
      <c r="D436" s="40" t="s">
        <v>240</v>
      </c>
      <c r="E436" s="40"/>
      <c r="F436" s="40"/>
      <c r="G436" s="40" t="s">
        <v>1514</v>
      </c>
      <c r="H436" s="40" t="s">
        <v>188</v>
      </c>
      <c r="I436" s="40" t="s">
        <v>79</v>
      </c>
      <c r="J436" s="40" t="s">
        <v>61</v>
      </c>
      <c r="K436" s="40">
        <v>4</v>
      </c>
      <c r="L436" s="40" t="s">
        <v>64</v>
      </c>
      <c r="M436" s="40">
        <v>8</v>
      </c>
      <c r="N436" s="40" t="s">
        <v>244</v>
      </c>
      <c r="O436" s="40" t="s">
        <v>716</v>
      </c>
      <c r="P436" s="40" t="s">
        <v>44</v>
      </c>
      <c r="Q436" s="40">
        <v>0</v>
      </c>
      <c r="R436" s="40" t="s">
        <v>31</v>
      </c>
      <c r="S436" s="3"/>
      <c r="T436" s="3">
        <v>39315000</v>
      </c>
      <c r="U436" s="3">
        <v>39315000</v>
      </c>
      <c r="V436" s="40" t="s">
        <v>32</v>
      </c>
      <c r="W436" s="40" t="s">
        <v>33</v>
      </c>
      <c r="X436" s="40" t="s">
        <v>646</v>
      </c>
      <c r="Y436" s="40">
        <v>3009133992</v>
      </c>
      <c r="Z436" s="16" t="s">
        <v>710</v>
      </c>
      <c r="AA436" s="40"/>
      <c r="AB436" s="40" t="s">
        <v>109</v>
      </c>
      <c r="AC436" s="40" t="s">
        <v>278</v>
      </c>
      <c r="AD436" s="40" t="s">
        <v>1482</v>
      </c>
      <c r="AE436" s="82"/>
      <c r="AF436" s="82"/>
    </row>
    <row r="437" spans="1:32" s="8" customFormat="1" ht="82.5" x14ac:dyDescent="0.25">
      <c r="A437" s="40" t="s">
        <v>1515</v>
      </c>
      <c r="B437" s="40" t="s">
        <v>99</v>
      </c>
      <c r="C437" s="9">
        <v>436</v>
      </c>
      <c r="D437" s="40" t="s">
        <v>110</v>
      </c>
      <c r="E437" s="40"/>
      <c r="F437" s="55"/>
      <c r="G437" s="40" t="s">
        <v>1516</v>
      </c>
      <c r="H437" s="40" t="s">
        <v>26</v>
      </c>
      <c r="I437" s="40" t="s">
        <v>1487</v>
      </c>
      <c r="J437" s="40" t="s">
        <v>43</v>
      </c>
      <c r="K437" s="40">
        <v>3</v>
      </c>
      <c r="L437" s="40" t="s">
        <v>28</v>
      </c>
      <c r="M437" s="40">
        <v>9</v>
      </c>
      <c r="N437" s="40" t="s">
        <v>29</v>
      </c>
      <c r="O437" s="40" t="s">
        <v>714</v>
      </c>
      <c r="P437" s="40" t="s">
        <v>44</v>
      </c>
      <c r="Q437" s="40">
        <v>0</v>
      </c>
      <c r="R437" s="40" t="s">
        <v>60</v>
      </c>
      <c r="S437" s="10">
        <v>9500000</v>
      </c>
      <c r="T437" s="3">
        <f>+M437*S437</f>
        <v>85500000</v>
      </c>
      <c r="U437" s="3">
        <f>+T437</f>
        <v>85500000</v>
      </c>
      <c r="V437" s="40" t="s">
        <v>32</v>
      </c>
      <c r="W437" s="3" t="s">
        <v>33</v>
      </c>
      <c r="X437" s="40" t="s">
        <v>100</v>
      </c>
      <c r="Y437" s="40">
        <v>3009133992</v>
      </c>
      <c r="Z437" s="16" t="s">
        <v>101</v>
      </c>
      <c r="AA437" s="40"/>
      <c r="AB437" s="40" t="s">
        <v>99</v>
      </c>
      <c r="AC437" s="40" t="s">
        <v>578</v>
      </c>
      <c r="AD437" s="40" t="s">
        <v>1482</v>
      </c>
      <c r="AE437" s="82"/>
      <c r="AF437" s="82"/>
    </row>
    <row r="438" spans="1:32" s="8" customFormat="1" ht="129" customHeight="1" x14ac:dyDescent="0.25">
      <c r="A438" s="40" t="s">
        <v>1532</v>
      </c>
      <c r="B438" s="40" t="s">
        <v>66</v>
      </c>
      <c r="C438" s="9">
        <v>437</v>
      </c>
      <c r="D438" s="40" t="s">
        <v>617</v>
      </c>
      <c r="E438" s="40"/>
      <c r="F438" s="40"/>
      <c r="G438" s="40" t="s">
        <v>1517</v>
      </c>
      <c r="H438" s="40" t="s">
        <v>676</v>
      </c>
      <c r="I438" s="40" t="s">
        <v>1503</v>
      </c>
      <c r="J438" s="40" t="s">
        <v>61</v>
      </c>
      <c r="K438" s="40">
        <v>4</v>
      </c>
      <c r="L438" s="40" t="s">
        <v>28</v>
      </c>
      <c r="M438" s="40">
        <v>8.5</v>
      </c>
      <c r="N438" s="40" t="s">
        <v>29</v>
      </c>
      <c r="O438" s="40" t="s">
        <v>714</v>
      </c>
      <c r="P438" s="40" t="s">
        <v>30</v>
      </c>
      <c r="Q438" s="40">
        <v>1</v>
      </c>
      <c r="R438" s="40" t="s">
        <v>60</v>
      </c>
      <c r="S438" s="3">
        <v>12000000</v>
      </c>
      <c r="T438" s="3">
        <f>S438*M438</f>
        <v>102000000</v>
      </c>
      <c r="U438" s="3">
        <f>T438</f>
        <v>102000000</v>
      </c>
      <c r="V438" s="40" t="s">
        <v>32</v>
      </c>
      <c r="W438" s="40" t="s">
        <v>33</v>
      </c>
      <c r="X438" s="40" t="s">
        <v>159</v>
      </c>
      <c r="Y438" s="40">
        <v>3106946330</v>
      </c>
      <c r="Z438" s="40" t="s">
        <v>160</v>
      </c>
      <c r="AA438" s="40"/>
      <c r="AB438" s="40" t="s">
        <v>133</v>
      </c>
      <c r="AC438" s="16" t="s">
        <v>611</v>
      </c>
      <c r="AD438" s="40" t="s">
        <v>1482</v>
      </c>
      <c r="AE438" s="40"/>
      <c r="AF438" s="40"/>
    </row>
    <row r="439" spans="1:32" s="8" customFormat="1" ht="49.5" x14ac:dyDescent="0.25">
      <c r="A439" s="40" t="s">
        <v>1536</v>
      </c>
      <c r="B439" s="40" t="s">
        <v>38</v>
      </c>
      <c r="C439" s="9">
        <v>438</v>
      </c>
      <c r="D439" s="40" t="s">
        <v>1491</v>
      </c>
      <c r="E439" s="40"/>
      <c r="F439" s="55"/>
      <c r="G439" s="40" t="s">
        <v>1518</v>
      </c>
      <c r="H439" s="40" t="s">
        <v>1506</v>
      </c>
      <c r="I439" s="40" t="s">
        <v>42</v>
      </c>
      <c r="J439" s="40" t="s">
        <v>55</v>
      </c>
      <c r="K439" s="40">
        <v>5</v>
      </c>
      <c r="L439" s="40" t="s">
        <v>37</v>
      </c>
      <c r="M439" s="40">
        <v>3</v>
      </c>
      <c r="N439" s="40" t="s">
        <v>219</v>
      </c>
      <c r="O439" s="40" t="s">
        <v>714</v>
      </c>
      <c r="P439" s="40" t="s">
        <v>30</v>
      </c>
      <c r="Q439" s="40">
        <v>1</v>
      </c>
      <c r="R439" s="40" t="s">
        <v>60</v>
      </c>
      <c r="S439" s="52"/>
      <c r="T439" s="50">
        <v>2410000000</v>
      </c>
      <c r="U439" s="3">
        <f>+T439</f>
        <v>2410000000</v>
      </c>
      <c r="V439" s="40" t="s">
        <v>32</v>
      </c>
      <c r="W439" s="50" t="s">
        <v>33</v>
      </c>
      <c r="X439" s="40" t="s">
        <v>39</v>
      </c>
      <c r="Y439" s="40">
        <v>3176667540</v>
      </c>
      <c r="Z439" s="51" t="s">
        <v>265</v>
      </c>
      <c r="AA439" s="40"/>
      <c r="AB439" s="40" t="s">
        <v>38</v>
      </c>
      <c r="AC439" s="40" t="s">
        <v>578</v>
      </c>
      <c r="AD439" s="40" t="s">
        <v>1482</v>
      </c>
      <c r="AE439" s="75"/>
      <c r="AF439" s="75"/>
    </row>
    <row r="440" spans="1:32" s="8" customFormat="1" ht="49.5" x14ac:dyDescent="0.25">
      <c r="A440" s="40" t="s">
        <v>1537</v>
      </c>
      <c r="B440" s="40" t="s">
        <v>38</v>
      </c>
      <c r="C440" s="9">
        <v>439</v>
      </c>
      <c r="D440" s="40" t="s">
        <v>751</v>
      </c>
      <c r="E440" s="40"/>
      <c r="F440" s="55"/>
      <c r="G440" s="40" t="s">
        <v>1519</v>
      </c>
      <c r="H440" s="40" t="s">
        <v>1507</v>
      </c>
      <c r="I440" s="40" t="s">
        <v>42</v>
      </c>
      <c r="J440" s="40" t="s">
        <v>55</v>
      </c>
      <c r="K440" s="40">
        <v>5</v>
      </c>
      <c r="L440" s="40" t="s">
        <v>28</v>
      </c>
      <c r="M440" s="40">
        <v>7.5</v>
      </c>
      <c r="N440" s="40" t="s">
        <v>29</v>
      </c>
      <c r="O440" s="40" t="s">
        <v>714</v>
      </c>
      <c r="P440" s="40" t="s">
        <v>30</v>
      </c>
      <c r="Q440" s="40">
        <v>1</v>
      </c>
      <c r="R440" s="40" t="s">
        <v>60</v>
      </c>
      <c r="S440" s="52">
        <v>36191023</v>
      </c>
      <c r="T440" s="50">
        <f>+M440*S440</f>
        <v>271432672.5</v>
      </c>
      <c r="U440" s="46">
        <f>+T440</f>
        <v>271432672.5</v>
      </c>
      <c r="V440" s="40" t="s">
        <v>45</v>
      </c>
      <c r="W440" s="50" t="s">
        <v>154</v>
      </c>
      <c r="X440" s="40" t="s">
        <v>39</v>
      </c>
      <c r="Y440" s="40">
        <v>3176667540</v>
      </c>
      <c r="Z440" s="51" t="s">
        <v>265</v>
      </c>
      <c r="AA440" s="40"/>
      <c r="AB440" s="40" t="s">
        <v>38</v>
      </c>
      <c r="AC440" s="40" t="s">
        <v>578</v>
      </c>
      <c r="AD440" s="40" t="s">
        <v>1482</v>
      </c>
      <c r="AE440" s="75"/>
      <c r="AF440" s="75"/>
    </row>
    <row r="441" spans="1:32" s="8" customFormat="1" ht="49.5" x14ac:dyDescent="0.25">
      <c r="A441" s="40" t="s">
        <v>1538</v>
      </c>
      <c r="B441" s="40" t="s">
        <v>38</v>
      </c>
      <c r="C441" s="9">
        <v>440</v>
      </c>
      <c r="D441" s="40" t="s">
        <v>1508</v>
      </c>
      <c r="E441" s="40"/>
      <c r="F441" s="55"/>
      <c r="G441" s="40" t="s">
        <v>1724</v>
      </c>
      <c r="H441" s="40" t="s">
        <v>1506</v>
      </c>
      <c r="I441" s="40" t="s">
        <v>42</v>
      </c>
      <c r="J441" s="40" t="s">
        <v>55</v>
      </c>
      <c r="K441" s="40">
        <v>5</v>
      </c>
      <c r="L441" s="40" t="s">
        <v>55</v>
      </c>
      <c r="M441" s="40">
        <v>1</v>
      </c>
      <c r="N441" s="40" t="s">
        <v>244</v>
      </c>
      <c r="O441" s="40" t="s">
        <v>714</v>
      </c>
      <c r="P441" s="40" t="s">
        <v>30</v>
      </c>
      <c r="Q441" s="40">
        <v>1</v>
      </c>
      <c r="R441" s="40" t="s">
        <v>31</v>
      </c>
      <c r="S441" s="52">
        <v>30000000</v>
      </c>
      <c r="T441" s="50">
        <v>30000000</v>
      </c>
      <c r="U441" s="46">
        <v>30000000</v>
      </c>
      <c r="V441" s="40" t="s">
        <v>32</v>
      </c>
      <c r="W441" s="50" t="s">
        <v>33</v>
      </c>
      <c r="X441" s="40" t="s">
        <v>39</v>
      </c>
      <c r="Y441" s="40">
        <v>3176667540</v>
      </c>
      <c r="Z441" s="51" t="s">
        <v>265</v>
      </c>
      <c r="AA441" s="40"/>
      <c r="AB441" s="40" t="s">
        <v>38</v>
      </c>
      <c r="AC441" s="40" t="s">
        <v>206</v>
      </c>
      <c r="AD441" s="40" t="s">
        <v>1482</v>
      </c>
      <c r="AE441" s="83"/>
      <c r="AF441" s="84"/>
    </row>
    <row r="442" spans="1:32" s="8" customFormat="1" ht="66" x14ac:dyDescent="0.25">
      <c r="A442" s="40" t="s">
        <v>1631</v>
      </c>
      <c r="B442" s="40" t="s">
        <v>99</v>
      </c>
      <c r="C442" s="9">
        <v>441</v>
      </c>
      <c r="D442" s="40" t="s">
        <v>1566</v>
      </c>
      <c r="E442" s="40"/>
      <c r="F442" s="55"/>
      <c r="G442" s="40" t="s">
        <v>1607</v>
      </c>
      <c r="H442" s="40" t="s">
        <v>1567</v>
      </c>
      <c r="I442" s="55"/>
      <c r="J442" s="40" t="s">
        <v>55</v>
      </c>
      <c r="K442" s="40">
        <v>5</v>
      </c>
      <c r="L442" s="40" t="s">
        <v>28</v>
      </c>
      <c r="M442" s="40">
        <v>6</v>
      </c>
      <c r="N442" s="40" t="s">
        <v>114</v>
      </c>
      <c r="O442" s="40" t="s">
        <v>719</v>
      </c>
      <c r="P442" s="40" t="s">
        <v>44</v>
      </c>
      <c r="Q442" s="40">
        <v>0</v>
      </c>
      <c r="R442" s="40" t="s">
        <v>60</v>
      </c>
      <c r="S442" s="3">
        <v>0</v>
      </c>
      <c r="T442" s="3">
        <v>220000000</v>
      </c>
      <c r="U442" s="3">
        <f>+T442</f>
        <v>220000000</v>
      </c>
      <c r="V442" s="40" t="s">
        <v>32</v>
      </c>
      <c r="W442" s="3" t="s">
        <v>33</v>
      </c>
      <c r="X442" s="40" t="s">
        <v>698</v>
      </c>
      <c r="Y442" s="41">
        <v>3009133992</v>
      </c>
      <c r="Z442" s="40" t="s">
        <v>1568</v>
      </c>
      <c r="AA442" s="55"/>
      <c r="AB442" s="40" t="s">
        <v>99</v>
      </c>
      <c r="AC442" s="40" t="s">
        <v>578</v>
      </c>
      <c r="AD442" s="40" t="s">
        <v>1707</v>
      </c>
      <c r="AE442" s="82"/>
      <c r="AF442" s="82"/>
    </row>
    <row r="443" spans="1:32" s="8" customFormat="1" ht="49.5" x14ac:dyDescent="0.25">
      <c r="A443" s="40" t="s">
        <v>1622</v>
      </c>
      <c r="B443" s="40" t="s">
        <v>175</v>
      </c>
      <c r="C443" s="9">
        <v>442</v>
      </c>
      <c r="D443" s="40">
        <v>80161500</v>
      </c>
      <c r="E443" s="40"/>
      <c r="F443" s="55"/>
      <c r="G443" s="40" t="s">
        <v>1613</v>
      </c>
      <c r="H443" s="40" t="s">
        <v>26</v>
      </c>
      <c r="I443" s="40" t="s">
        <v>42</v>
      </c>
      <c r="J443" s="40" t="s">
        <v>55</v>
      </c>
      <c r="K443" s="40">
        <v>5</v>
      </c>
      <c r="L443" s="40" t="s">
        <v>28</v>
      </c>
      <c r="M443" s="40">
        <v>7.5</v>
      </c>
      <c r="N443" s="40" t="s">
        <v>29</v>
      </c>
      <c r="O443" s="40" t="s">
        <v>714</v>
      </c>
      <c r="P443" s="40" t="s">
        <v>44</v>
      </c>
      <c r="Q443" s="40">
        <v>0</v>
      </c>
      <c r="R443" s="40" t="s">
        <v>60</v>
      </c>
      <c r="S443" s="3">
        <v>6000000</v>
      </c>
      <c r="T443" s="3">
        <f>+M443*S443</f>
        <v>45000000</v>
      </c>
      <c r="U443" s="3">
        <f>+T443</f>
        <v>45000000</v>
      </c>
      <c r="V443" s="40" t="s">
        <v>32</v>
      </c>
      <c r="W443" s="40" t="s">
        <v>33</v>
      </c>
      <c r="X443" s="40" t="s">
        <v>580</v>
      </c>
      <c r="Y443" s="41"/>
      <c r="Z443" s="16" t="s">
        <v>581</v>
      </c>
      <c r="AA443" s="40"/>
      <c r="AB443" s="40" t="s">
        <v>175</v>
      </c>
      <c r="AC443" s="40" t="s">
        <v>272</v>
      </c>
      <c r="AD443" s="40" t="s">
        <v>1569</v>
      </c>
      <c r="AE443" s="82"/>
      <c r="AF443" s="82"/>
    </row>
    <row r="444" spans="1:32" s="8" customFormat="1" ht="82.5" x14ac:dyDescent="0.25">
      <c r="A444" s="40" t="s">
        <v>1623</v>
      </c>
      <c r="B444" s="40" t="s">
        <v>175</v>
      </c>
      <c r="C444" s="9">
        <v>443</v>
      </c>
      <c r="D444" s="40">
        <v>80161500</v>
      </c>
      <c r="E444" s="40"/>
      <c r="F444" s="55"/>
      <c r="G444" s="40" t="s">
        <v>1775</v>
      </c>
      <c r="H444" s="40" t="s">
        <v>26</v>
      </c>
      <c r="I444" s="40" t="s">
        <v>42</v>
      </c>
      <c r="J444" s="40" t="s">
        <v>61</v>
      </c>
      <c r="K444" s="40">
        <v>4</v>
      </c>
      <c r="L444" s="40" t="s">
        <v>28</v>
      </c>
      <c r="M444" s="40">
        <v>8</v>
      </c>
      <c r="N444" s="40" t="s">
        <v>29</v>
      </c>
      <c r="O444" s="40" t="s">
        <v>714</v>
      </c>
      <c r="P444" s="40" t="s">
        <v>44</v>
      </c>
      <c r="Q444" s="40">
        <v>0</v>
      </c>
      <c r="R444" s="40" t="s">
        <v>60</v>
      </c>
      <c r="S444" s="3">
        <v>12000000</v>
      </c>
      <c r="T444" s="3">
        <v>94400000</v>
      </c>
      <c r="U444" s="3">
        <v>94400000</v>
      </c>
      <c r="V444" s="40" t="s">
        <v>32</v>
      </c>
      <c r="W444" s="40" t="s">
        <v>33</v>
      </c>
      <c r="X444" s="40" t="s">
        <v>580</v>
      </c>
      <c r="Y444" s="41"/>
      <c r="Z444" s="16" t="s">
        <v>581</v>
      </c>
      <c r="AA444" s="40"/>
      <c r="AB444" s="40" t="s">
        <v>175</v>
      </c>
      <c r="AC444" s="40" t="s">
        <v>272</v>
      </c>
      <c r="AD444" s="40" t="s">
        <v>1696</v>
      </c>
      <c r="AE444" s="82"/>
      <c r="AF444" s="82"/>
    </row>
    <row r="445" spans="1:32" s="8" customFormat="1" ht="49.5" x14ac:dyDescent="0.25">
      <c r="A445" s="40" t="s">
        <v>1624</v>
      </c>
      <c r="B445" s="40" t="s">
        <v>175</v>
      </c>
      <c r="C445" s="9">
        <v>444</v>
      </c>
      <c r="D445" s="40">
        <v>80161500</v>
      </c>
      <c r="E445" s="40"/>
      <c r="F445" s="55"/>
      <c r="G445" s="40" t="s">
        <v>1608</v>
      </c>
      <c r="H445" s="40" t="s">
        <v>1597</v>
      </c>
      <c r="I445" s="40" t="s">
        <v>42</v>
      </c>
      <c r="J445" s="40" t="s">
        <v>55</v>
      </c>
      <c r="K445" s="40">
        <v>5</v>
      </c>
      <c r="L445" s="40" t="s">
        <v>28</v>
      </c>
      <c r="M445" s="40">
        <v>7.5</v>
      </c>
      <c r="N445" s="40" t="s">
        <v>29</v>
      </c>
      <c r="O445" s="40" t="s">
        <v>714</v>
      </c>
      <c r="P445" s="40" t="s">
        <v>44</v>
      </c>
      <c r="Q445" s="40">
        <v>0</v>
      </c>
      <c r="R445" s="40" t="s">
        <v>60</v>
      </c>
      <c r="S445" s="3">
        <v>9000000</v>
      </c>
      <c r="T445" s="3">
        <f>+M445*S445</f>
        <v>67500000</v>
      </c>
      <c r="U445" s="3">
        <f>+T445</f>
        <v>67500000</v>
      </c>
      <c r="V445" s="40" t="s">
        <v>32</v>
      </c>
      <c r="W445" s="40" t="s">
        <v>33</v>
      </c>
      <c r="X445" s="40" t="s">
        <v>580</v>
      </c>
      <c r="Y445" s="41"/>
      <c r="Z445" s="16" t="s">
        <v>581</v>
      </c>
      <c r="AA445" s="40"/>
      <c r="AB445" s="40" t="s">
        <v>175</v>
      </c>
      <c r="AC445" s="40" t="s">
        <v>272</v>
      </c>
      <c r="AD445" s="40" t="s">
        <v>1569</v>
      </c>
      <c r="AE445" s="82"/>
      <c r="AF445" s="82"/>
    </row>
    <row r="446" spans="1:32" s="8" customFormat="1" ht="49.5" x14ac:dyDescent="0.25">
      <c r="A446" s="40" t="s">
        <v>1625</v>
      </c>
      <c r="B446" s="40" t="s">
        <v>175</v>
      </c>
      <c r="C446" s="9">
        <v>445</v>
      </c>
      <c r="D446" s="40">
        <v>80161500</v>
      </c>
      <c r="E446" s="40"/>
      <c r="F446" s="55"/>
      <c r="G446" s="40" t="s">
        <v>1609</v>
      </c>
      <c r="H446" s="40" t="s">
        <v>1597</v>
      </c>
      <c r="I446" s="40" t="s">
        <v>42</v>
      </c>
      <c r="J446" s="40" t="s">
        <v>55</v>
      </c>
      <c r="K446" s="40">
        <v>5</v>
      </c>
      <c r="L446" s="40" t="s">
        <v>28</v>
      </c>
      <c r="M446" s="40">
        <v>7.5</v>
      </c>
      <c r="N446" s="40" t="s">
        <v>29</v>
      </c>
      <c r="O446" s="40" t="s">
        <v>714</v>
      </c>
      <c r="P446" s="40" t="s">
        <v>44</v>
      </c>
      <c r="Q446" s="40">
        <v>0</v>
      </c>
      <c r="R446" s="40" t="s">
        <v>60</v>
      </c>
      <c r="S446" s="3">
        <v>9000000</v>
      </c>
      <c r="T446" s="3">
        <f>+M446*S446</f>
        <v>67500000</v>
      </c>
      <c r="U446" s="3">
        <f>+T446</f>
        <v>67500000</v>
      </c>
      <c r="V446" s="40" t="s">
        <v>32</v>
      </c>
      <c r="W446" s="40" t="s">
        <v>33</v>
      </c>
      <c r="X446" s="40" t="s">
        <v>580</v>
      </c>
      <c r="Y446" s="41"/>
      <c r="Z446" s="16" t="s">
        <v>581</v>
      </c>
      <c r="AA446" s="40"/>
      <c r="AB446" s="40" t="s">
        <v>175</v>
      </c>
      <c r="AC446" s="40" t="s">
        <v>272</v>
      </c>
      <c r="AD446" s="40" t="s">
        <v>1569</v>
      </c>
      <c r="AE446" s="82"/>
      <c r="AF446" s="82"/>
    </row>
    <row r="447" spans="1:32" s="8" customFormat="1" ht="49.5" x14ac:dyDescent="0.25">
      <c r="A447" s="40" t="s">
        <v>1626</v>
      </c>
      <c r="B447" s="40" t="s">
        <v>175</v>
      </c>
      <c r="C447" s="9">
        <v>446</v>
      </c>
      <c r="D447" s="40">
        <v>80161500</v>
      </c>
      <c r="E447" s="40"/>
      <c r="F447" s="55"/>
      <c r="G447" s="40" t="s">
        <v>1610</v>
      </c>
      <c r="H447" s="40" t="s">
        <v>34</v>
      </c>
      <c r="I447" s="40" t="s">
        <v>42</v>
      </c>
      <c r="J447" s="40" t="s">
        <v>55</v>
      </c>
      <c r="K447" s="40">
        <v>5</v>
      </c>
      <c r="L447" s="40" t="s">
        <v>28</v>
      </c>
      <c r="M447" s="40">
        <v>7.5</v>
      </c>
      <c r="N447" s="40" t="s">
        <v>29</v>
      </c>
      <c r="O447" s="40" t="s">
        <v>714</v>
      </c>
      <c r="P447" s="40" t="s">
        <v>44</v>
      </c>
      <c r="Q447" s="40">
        <v>0</v>
      </c>
      <c r="R447" s="40" t="s">
        <v>60</v>
      </c>
      <c r="S447" s="3">
        <v>6000000</v>
      </c>
      <c r="T447" s="3">
        <f>+M447*S447</f>
        <v>45000000</v>
      </c>
      <c r="U447" s="3">
        <f>+T447</f>
        <v>45000000</v>
      </c>
      <c r="V447" s="40" t="s">
        <v>32</v>
      </c>
      <c r="W447" s="40" t="s">
        <v>33</v>
      </c>
      <c r="X447" s="40" t="s">
        <v>580</v>
      </c>
      <c r="Y447" s="41"/>
      <c r="Z447" s="16" t="s">
        <v>581</v>
      </c>
      <c r="AA447" s="40"/>
      <c r="AB447" s="40" t="s">
        <v>175</v>
      </c>
      <c r="AC447" s="40" t="s">
        <v>272</v>
      </c>
      <c r="AD447" s="40" t="s">
        <v>1569</v>
      </c>
      <c r="AE447" s="82"/>
      <c r="AF447" s="82"/>
    </row>
    <row r="448" spans="1:32" s="8" customFormat="1" ht="49.5" x14ac:dyDescent="0.25">
      <c r="A448" s="40" t="s">
        <v>1627</v>
      </c>
      <c r="B448" s="40" t="s">
        <v>175</v>
      </c>
      <c r="C448" s="9">
        <v>447</v>
      </c>
      <c r="D448" s="40">
        <v>80161500</v>
      </c>
      <c r="E448" s="40"/>
      <c r="F448" s="55"/>
      <c r="G448" s="40" t="s">
        <v>1611</v>
      </c>
      <c r="H448" s="40" t="s">
        <v>34</v>
      </c>
      <c r="I448" s="40" t="s">
        <v>42</v>
      </c>
      <c r="J448" s="40" t="s">
        <v>55</v>
      </c>
      <c r="K448" s="40">
        <v>5</v>
      </c>
      <c r="L448" s="40" t="s">
        <v>28</v>
      </c>
      <c r="M448" s="40">
        <v>7.5</v>
      </c>
      <c r="N448" s="40" t="s">
        <v>29</v>
      </c>
      <c r="O448" s="40" t="s">
        <v>714</v>
      </c>
      <c r="P448" s="40" t="s">
        <v>44</v>
      </c>
      <c r="Q448" s="40">
        <v>0</v>
      </c>
      <c r="R448" s="40" t="s">
        <v>60</v>
      </c>
      <c r="S448" s="3">
        <v>6000000</v>
      </c>
      <c r="T448" s="3">
        <f>+M448*S448</f>
        <v>45000000</v>
      </c>
      <c r="U448" s="3">
        <f>+T448</f>
        <v>45000000</v>
      </c>
      <c r="V448" s="40" t="s">
        <v>32</v>
      </c>
      <c r="W448" s="40" t="s">
        <v>33</v>
      </c>
      <c r="X448" s="40" t="s">
        <v>580</v>
      </c>
      <c r="Y448" s="41"/>
      <c r="Z448" s="16" t="s">
        <v>581</v>
      </c>
      <c r="AA448" s="40"/>
      <c r="AB448" s="40" t="s">
        <v>175</v>
      </c>
      <c r="AC448" s="40" t="s">
        <v>272</v>
      </c>
      <c r="AD448" s="40" t="s">
        <v>1569</v>
      </c>
      <c r="AE448" s="82"/>
      <c r="AF448" s="82"/>
    </row>
    <row r="449" spans="1:32" s="8" customFormat="1" ht="66" x14ac:dyDescent="0.25">
      <c r="A449" s="40" t="s">
        <v>1628</v>
      </c>
      <c r="B449" s="40" t="s">
        <v>175</v>
      </c>
      <c r="C449" s="9">
        <v>448</v>
      </c>
      <c r="D449" s="40">
        <v>80161500</v>
      </c>
      <c r="E449" s="40"/>
      <c r="F449" s="55"/>
      <c r="G449" s="40" t="s">
        <v>1612</v>
      </c>
      <c r="H449" s="40" t="s">
        <v>1598</v>
      </c>
      <c r="I449" s="40" t="s">
        <v>42</v>
      </c>
      <c r="J449" s="40" t="s">
        <v>55</v>
      </c>
      <c r="K449" s="40">
        <v>5</v>
      </c>
      <c r="L449" s="40" t="s">
        <v>28</v>
      </c>
      <c r="M449" s="40">
        <v>7.5</v>
      </c>
      <c r="N449" s="40" t="s">
        <v>29</v>
      </c>
      <c r="O449" s="40" t="s">
        <v>714</v>
      </c>
      <c r="P449" s="40" t="s">
        <v>44</v>
      </c>
      <c r="Q449" s="40">
        <v>0</v>
      </c>
      <c r="R449" s="40" t="s">
        <v>60</v>
      </c>
      <c r="S449" s="3">
        <v>12000000</v>
      </c>
      <c r="T449" s="3">
        <f>+M449*S449</f>
        <v>90000000</v>
      </c>
      <c r="U449" s="3">
        <f>+T449</f>
        <v>90000000</v>
      </c>
      <c r="V449" s="40" t="s">
        <v>32</v>
      </c>
      <c r="W449" s="40" t="s">
        <v>33</v>
      </c>
      <c r="X449" s="40" t="s">
        <v>580</v>
      </c>
      <c r="Y449" s="41"/>
      <c r="Z449" s="16" t="s">
        <v>581</v>
      </c>
      <c r="AA449" s="40"/>
      <c r="AB449" s="40" t="s">
        <v>175</v>
      </c>
      <c r="AC449" s="40" t="s">
        <v>272</v>
      </c>
      <c r="AD449" s="40" t="s">
        <v>1569</v>
      </c>
      <c r="AE449" s="82"/>
      <c r="AF449" s="82"/>
    </row>
    <row r="450" spans="1:32" s="8" customFormat="1" ht="49.5" x14ac:dyDescent="0.25">
      <c r="A450" s="40" t="s">
        <v>1629</v>
      </c>
      <c r="B450" s="40" t="s">
        <v>109</v>
      </c>
      <c r="C450" s="9">
        <v>449</v>
      </c>
      <c r="D450" s="40" t="s">
        <v>184</v>
      </c>
      <c r="E450" s="40"/>
      <c r="F450" s="40"/>
      <c r="G450" s="40" t="s">
        <v>1620</v>
      </c>
      <c r="H450" s="40" t="s">
        <v>186</v>
      </c>
      <c r="I450" s="40" t="s">
        <v>79</v>
      </c>
      <c r="J450" s="40" t="s">
        <v>55</v>
      </c>
      <c r="K450" s="40">
        <v>5</v>
      </c>
      <c r="L450" s="40" t="s">
        <v>28</v>
      </c>
      <c r="M450" s="40">
        <v>8</v>
      </c>
      <c r="N450" s="40" t="s">
        <v>244</v>
      </c>
      <c r="O450" s="40" t="s">
        <v>716</v>
      </c>
      <c r="P450" s="40" t="s">
        <v>44</v>
      </c>
      <c r="Q450" s="40">
        <v>0</v>
      </c>
      <c r="R450" s="40" t="s">
        <v>31</v>
      </c>
      <c r="S450" s="3">
        <v>0</v>
      </c>
      <c r="T450" s="3">
        <v>10736000</v>
      </c>
      <c r="U450" s="3">
        <v>10736000</v>
      </c>
      <c r="V450" s="40" t="s">
        <v>32</v>
      </c>
      <c r="W450" s="40" t="s">
        <v>33</v>
      </c>
      <c r="X450" s="40" t="s">
        <v>235</v>
      </c>
      <c r="Y450" s="41">
        <v>3009133992</v>
      </c>
      <c r="Z450" s="16" t="s">
        <v>248</v>
      </c>
      <c r="AA450" s="40"/>
      <c r="AB450" s="40" t="s">
        <v>109</v>
      </c>
      <c r="AC450" s="40" t="s">
        <v>281</v>
      </c>
      <c r="AD450" s="40" t="s">
        <v>1547</v>
      </c>
      <c r="AE450" s="40"/>
      <c r="AF450" s="40"/>
    </row>
    <row r="451" spans="1:32" s="8" customFormat="1" ht="49.5" x14ac:dyDescent="0.25">
      <c r="A451" s="40" t="s">
        <v>1630</v>
      </c>
      <c r="B451" s="40" t="s">
        <v>109</v>
      </c>
      <c r="C451" s="9">
        <v>450</v>
      </c>
      <c r="D451" s="40">
        <v>43211711</v>
      </c>
      <c r="E451" s="40"/>
      <c r="F451" s="40"/>
      <c r="G451" s="40" t="s">
        <v>1621</v>
      </c>
      <c r="H451" s="40" t="s">
        <v>1591</v>
      </c>
      <c r="I451" s="40" t="s">
        <v>119</v>
      </c>
      <c r="J451" s="40" t="s">
        <v>63</v>
      </c>
      <c r="K451" s="40">
        <v>6</v>
      </c>
      <c r="L451" s="40" t="s">
        <v>147</v>
      </c>
      <c r="M451" s="40">
        <v>2</v>
      </c>
      <c r="N451" s="40" t="s">
        <v>211</v>
      </c>
      <c r="O451" s="40" t="s">
        <v>717</v>
      </c>
      <c r="P451" s="50" t="s">
        <v>30</v>
      </c>
      <c r="Q451" s="50"/>
      <c r="R451" s="40" t="s">
        <v>60</v>
      </c>
      <c r="S451" s="50">
        <v>0</v>
      </c>
      <c r="T451" s="50">
        <v>251500000</v>
      </c>
      <c r="U451" s="50">
        <v>251500000</v>
      </c>
      <c r="V451" s="40" t="s">
        <v>32</v>
      </c>
      <c r="W451" s="51" t="s">
        <v>33</v>
      </c>
      <c r="X451" s="40" t="s">
        <v>258</v>
      </c>
      <c r="Y451" s="40">
        <v>3009133992</v>
      </c>
      <c r="Z451" s="16" t="s">
        <v>571</v>
      </c>
      <c r="AA451" s="40"/>
      <c r="AB451" s="40" t="s">
        <v>109</v>
      </c>
      <c r="AC451" s="40" t="s">
        <v>703</v>
      </c>
      <c r="AD451" s="40" t="s">
        <v>1592</v>
      </c>
      <c r="AE451" s="82"/>
      <c r="AF451" s="82"/>
    </row>
    <row r="452" spans="1:32" s="8" customFormat="1" ht="49.5" x14ac:dyDescent="0.25">
      <c r="A452" s="40" t="s">
        <v>1670</v>
      </c>
      <c r="B452" s="40" t="s">
        <v>133</v>
      </c>
      <c r="C452" s="9">
        <v>451</v>
      </c>
      <c r="D452" s="40" t="s">
        <v>177</v>
      </c>
      <c r="E452" s="40"/>
      <c r="F452" s="40"/>
      <c r="G452" s="40" t="s">
        <v>1650</v>
      </c>
      <c r="H452" s="40" t="s">
        <v>26</v>
      </c>
      <c r="I452" s="40" t="s">
        <v>1646</v>
      </c>
      <c r="J452" s="40" t="s">
        <v>61</v>
      </c>
      <c r="K452" s="40">
        <v>4</v>
      </c>
      <c r="L452" s="40" t="s">
        <v>64</v>
      </c>
      <c r="M452" s="40">
        <v>8.5</v>
      </c>
      <c r="N452" s="40" t="s">
        <v>29</v>
      </c>
      <c r="O452" s="40" t="s">
        <v>714</v>
      </c>
      <c r="P452" s="40" t="s">
        <v>44</v>
      </c>
      <c r="Q452" s="40">
        <v>0</v>
      </c>
      <c r="R452" s="40" t="s">
        <v>31</v>
      </c>
      <c r="S452" s="3">
        <v>6000000</v>
      </c>
      <c r="T452" s="3">
        <f>S452*M452</f>
        <v>51000000</v>
      </c>
      <c r="U452" s="3">
        <f>T452</f>
        <v>51000000</v>
      </c>
      <c r="V452" s="40" t="s">
        <v>32</v>
      </c>
      <c r="W452" s="40" t="s">
        <v>33</v>
      </c>
      <c r="X452" s="40" t="s">
        <v>159</v>
      </c>
      <c r="Y452" s="41">
        <v>3009133992</v>
      </c>
      <c r="Z452" s="16" t="s">
        <v>160</v>
      </c>
      <c r="AA452" s="40"/>
      <c r="AB452" s="40" t="s">
        <v>133</v>
      </c>
      <c r="AC452" s="40" t="s">
        <v>276</v>
      </c>
      <c r="AD452" s="40" t="s">
        <v>1647</v>
      </c>
      <c r="AE452" s="40"/>
      <c r="AF452" s="40"/>
    </row>
    <row r="453" spans="1:32" s="8" customFormat="1" ht="82.5" x14ac:dyDescent="0.25">
      <c r="A453" s="40" t="s">
        <v>1672</v>
      </c>
      <c r="B453" s="40" t="s">
        <v>109</v>
      </c>
      <c r="C453" s="9">
        <v>452</v>
      </c>
      <c r="D453" s="40" t="s">
        <v>627</v>
      </c>
      <c r="E453" s="40"/>
      <c r="F453" s="40"/>
      <c r="G453" s="40" t="s">
        <v>1652</v>
      </c>
      <c r="H453" s="40" t="s">
        <v>655</v>
      </c>
      <c r="I453" s="40" t="s">
        <v>42</v>
      </c>
      <c r="J453" s="40" t="s">
        <v>55</v>
      </c>
      <c r="K453" s="40">
        <v>5</v>
      </c>
      <c r="L453" s="40" t="s">
        <v>28</v>
      </c>
      <c r="M453" s="40">
        <v>8</v>
      </c>
      <c r="N453" s="40" t="s">
        <v>29</v>
      </c>
      <c r="O453" s="40" t="s">
        <v>714</v>
      </c>
      <c r="P453" s="40" t="s">
        <v>44</v>
      </c>
      <c r="Q453" s="40">
        <v>0</v>
      </c>
      <c r="R453" s="40" t="s">
        <v>60</v>
      </c>
      <c r="S453" s="3">
        <v>2500000</v>
      </c>
      <c r="T453" s="3">
        <f>+M453*S453</f>
        <v>20000000</v>
      </c>
      <c r="U453" s="3">
        <f t="shared" ref="U453:U473" si="7">+T453</f>
        <v>20000000</v>
      </c>
      <c r="V453" s="40" t="s">
        <v>32</v>
      </c>
      <c r="W453" s="40" t="s">
        <v>33</v>
      </c>
      <c r="X453" s="40" t="s">
        <v>646</v>
      </c>
      <c r="Y453" s="41">
        <v>3009133992</v>
      </c>
      <c r="Z453" s="16" t="s">
        <v>710</v>
      </c>
      <c r="AA453" s="40"/>
      <c r="AB453" s="40" t="s">
        <v>109</v>
      </c>
      <c r="AC453" s="40" t="s">
        <v>577</v>
      </c>
      <c r="AD453" s="40" t="s">
        <v>1647</v>
      </c>
      <c r="AE453" s="40"/>
      <c r="AF453" s="40"/>
    </row>
    <row r="454" spans="1:32" s="8" customFormat="1" ht="99" x14ac:dyDescent="0.25">
      <c r="A454" s="40" t="s">
        <v>1673</v>
      </c>
      <c r="B454" s="40" t="s">
        <v>109</v>
      </c>
      <c r="C454" s="9">
        <v>453</v>
      </c>
      <c r="D454" s="40" t="s">
        <v>1280</v>
      </c>
      <c r="E454" s="40"/>
      <c r="F454" s="40"/>
      <c r="G454" s="40" t="s">
        <v>1653</v>
      </c>
      <c r="H454" s="40" t="s">
        <v>26</v>
      </c>
      <c r="I454" s="40" t="s">
        <v>237</v>
      </c>
      <c r="J454" s="40" t="s">
        <v>55</v>
      </c>
      <c r="K454" s="40">
        <v>5</v>
      </c>
      <c r="L454" s="40" t="s">
        <v>28</v>
      </c>
      <c r="M454" s="40">
        <v>7.5</v>
      </c>
      <c r="N454" s="40" t="s">
        <v>29</v>
      </c>
      <c r="O454" s="40" t="s">
        <v>714</v>
      </c>
      <c r="P454" s="40" t="s">
        <v>44</v>
      </c>
      <c r="Q454" s="40">
        <v>0</v>
      </c>
      <c r="R454" s="40" t="s">
        <v>60</v>
      </c>
      <c r="S454" s="3">
        <v>7000000</v>
      </c>
      <c r="T454" s="3">
        <f>+M454*S454</f>
        <v>52500000</v>
      </c>
      <c r="U454" s="3">
        <f t="shared" si="7"/>
        <v>52500000</v>
      </c>
      <c r="V454" s="40" t="s">
        <v>32</v>
      </c>
      <c r="W454" s="40" t="s">
        <v>33</v>
      </c>
      <c r="X454" s="40" t="s">
        <v>1666</v>
      </c>
      <c r="Y454" s="41">
        <v>3009133992</v>
      </c>
      <c r="Z454" s="16" t="s">
        <v>783</v>
      </c>
      <c r="AA454" s="29"/>
      <c r="AB454" s="40" t="s">
        <v>109</v>
      </c>
      <c r="AC454" s="40" t="s">
        <v>577</v>
      </c>
      <c r="AD454" s="40" t="s">
        <v>1647</v>
      </c>
      <c r="AE454" s="40"/>
      <c r="AF454" s="40"/>
    </row>
    <row r="455" spans="1:32" s="8" customFormat="1" ht="66" x14ac:dyDescent="0.25">
      <c r="A455" s="40" t="s">
        <v>1674</v>
      </c>
      <c r="B455" s="40" t="s">
        <v>109</v>
      </c>
      <c r="C455" s="9">
        <v>454</v>
      </c>
      <c r="D455" s="40" t="s">
        <v>1266</v>
      </c>
      <c r="E455" s="40"/>
      <c r="F455" s="40"/>
      <c r="G455" s="40" t="s">
        <v>1654</v>
      </c>
      <c r="H455" s="40" t="s">
        <v>26</v>
      </c>
      <c r="I455" s="40" t="s">
        <v>1270</v>
      </c>
      <c r="J455" s="40" t="s">
        <v>55</v>
      </c>
      <c r="K455" s="40">
        <v>5</v>
      </c>
      <c r="L455" s="40" t="s">
        <v>28</v>
      </c>
      <c r="M455" s="40">
        <v>7.5</v>
      </c>
      <c r="N455" s="40" t="s">
        <v>29</v>
      </c>
      <c r="O455" s="40" t="s">
        <v>714</v>
      </c>
      <c r="P455" s="40" t="s">
        <v>44</v>
      </c>
      <c r="Q455" s="40">
        <v>0</v>
      </c>
      <c r="R455" s="40" t="s">
        <v>60</v>
      </c>
      <c r="S455" s="3">
        <v>7000000</v>
      </c>
      <c r="T455" s="3">
        <v>52266666.666666672</v>
      </c>
      <c r="U455" s="3">
        <f t="shared" si="7"/>
        <v>52266666.666666672</v>
      </c>
      <c r="V455" s="40" t="s">
        <v>32</v>
      </c>
      <c r="W455" s="40" t="s">
        <v>33</v>
      </c>
      <c r="X455" s="40" t="s">
        <v>1667</v>
      </c>
      <c r="Y455" s="41">
        <v>3009133992</v>
      </c>
      <c r="Z455" s="16" t="s">
        <v>1542</v>
      </c>
      <c r="AA455" s="40"/>
      <c r="AB455" s="40" t="s">
        <v>109</v>
      </c>
      <c r="AC455" s="40" t="s">
        <v>577</v>
      </c>
      <c r="AD455" s="40" t="s">
        <v>1647</v>
      </c>
      <c r="AE455" s="40"/>
      <c r="AF455" s="40"/>
    </row>
    <row r="456" spans="1:32" s="8" customFormat="1" ht="99" x14ac:dyDescent="0.25">
      <c r="A456" s="40" t="s">
        <v>1675</v>
      </c>
      <c r="B456" s="40" t="s">
        <v>109</v>
      </c>
      <c r="C456" s="9">
        <v>455</v>
      </c>
      <c r="D456" s="40" t="s">
        <v>1280</v>
      </c>
      <c r="E456" s="40"/>
      <c r="F456" s="40"/>
      <c r="G456" s="40" t="s">
        <v>1655</v>
      </c>
      <c r="H456" s="40" t="s">
        <v>26</v>
      </c>
      <c r="I456" s="40" t="s">
        <v>201</v>
      </c>
      <c r="J456" s="40" t="s">
        <v>55</v>
      </c>
      <c r="K456" s="40">
        <v>5</v>
      </c>
      <c r="L456" s="40" t="s">
        <v>28</v>
      </c>
      <c r="M456" s="40">
        <v>7.3</v>
      </c>
      <c r="N456" s="40" t="s">
        <v>29</v>
      </c>
      <c r="O456" s="40" t="s">
        <v>714</v>
      </c>
      <c r="P456" s="40" t="s">
        <v>44</v>
      </c>
      <c r="Q456" s="40">
        <v>0</v>
      </c>
      <c r="R456" s="40" t="s">
        <v>60</v>
      </c>
      <c r="S456" s="3">
        <v>8000000</v>
      </c>
      <c r="T456" s="3">
        <v>58400000.000000007</v>
      </c>
      <c r="U456" s="3">
        <f t="shared" si="7"/>
        <v>58400000.000000007</v>
      </c>
      <c r="V456" s="40" t="s">
        <v>32</v>
      </c>
      <c r="W456" s="40" t="s">
        <v>33</v>
      </c>
      <c r="X456" s="40" t="s">
        <v>1666</v>
      </c>
      <c r="Y456" s="41">
        <v>3009133992</v>
      </c>
      <c r="Z456" s="16" t="s">
        <v>783</v>
      </c>
      <c r="AA456" s="40"/>
      <c r="AB456" s="40" t="s">
        <v>109</v>
      </c>
      <c r="AC456" s="40" t="s">
        <v>577</v>
      </c>
      <c r="AD456" s="40" t="s">
        <v>1912</v>
      </c>
      <c r="AE456" s="40"/>
      <c r="AF456" s="40"/>
    </row>
    <row r="457" spans="1:32" s="8" customFormat="1" ht="66" x14ac:dyDescent="0.25">
      <c r="A457" s="40" t="s">
        <v>1676</v>
      </c>
      <c r="B457" s="40" t="s">
        <v>109</v>
      </c>
      <c r="C457" s="9">
        <v>456</v>
      </c>
      <c r="D457" s="40" t="s">
        <v>1280</v>
      </c>
      <c r="E457" s="40"/>
      <c r="F457" s="40"/>
      <c r="G457" s="40" t="s">
        <v>1656</v>
      </c>
      <c r="H457" s="40" t="s">
        <v>26</v>
      </c>
      <c r="I457" s="40" t="s">
        <v>238</v>
      </c>
      <c r="J457" s="40" t="s">
        <v>55</v>
      </c>
      <c r="K457" s="40">
        <v>5</v>
      </c>
      <c r="L457" s="40" t="s">
        <v>28</v>
      </c>
      <c r="M457" s="40">
        <v>7.3</v>
      </c>
      <c r="N457" s="40" t="s">
        <v>29</v>
      </c>
      <c r="O457" s="40" t="s">
        <v>714</v>
      </c>
      <c r="P457" s="40" t="s">
        <v>44</v>
      </c>
      <c r="Q457" s="40">
        <v>0</v>
      </c>
      <c r="R457" s="40" t="s">
        <v>60</v>
      </c>
      <c r="S457" s="3">
        <v>7000000</v>
      </c>
      <c r="T457" s="3">
        <v>50866666.666666672</v>
      </c>
      <c r="U457" s="3">
        <f t="shared" si="7"/>
        <v>50866666.666666672</v>
      </c>
      <c r="V457" s="40" t="s">
        <v>32</v>
      </c>
      <c r="W457" s="40" t="s">
        <v>33</v>
      </c>
      <c r="X457" s="40" t="s">
        <v>1667</v>
      </c>
      <c r="Y457" s="41">
        <v>3009133992</v>
      </c>
      <c r="Z457" s="16" t="s">
        <v>1542</v>
      </c>
      <c r="AA457" s="40"/>
      <c r="AB457" s="40" t="s">
        <v>109</v>
      </c>
      <c r="AC457" s="40" t="s">
        <v>577</v>
      </c>
      <c r="AD457" s="40" t="s">
        <v>1647</v>
      </c>
      <c r="AE457" s="40"/>
      <c r="AF457" s="40"/>
    </row>
    <row r="458" spans="1:32" s="8" customFormat="1" ht="82.5" x14ac:dyDescent="0.25">
      <c r="A458" s="40" t="s">
        <v>1677</v>
      </c>
      <c r="B458" s="40" t="s">
        <v>109</v>
      </c>
      <c r="C458" s="9">
        <v>457</v>
      </c>
      <c r="D458" s="40" t="s">
        <v>1266</v>
      </c>
      <c r="E458" s="40"/>
      <c r="F458" s="40"/>
      <c r="G458" s="40" t="s">
        <v>1657</v>
      </c>
      <c r="H458" s="40" t="s">
        <v>1267</v>
      </c>
      <c r="I458" s="40" t="s">
        <v>1268</v>
      </c>
      <c r="J458" s="40" t="s">
        <v>55</v>
      </c>
      <c r="K458" s="40">
        <v>5</v>
      </c>
      <c r="L458" s="40" t="s">
        <v>28</v>
      </c>
      <c r="M458" s="40">
        <v>6.6</v>
      </c>
      <c r="N458" s="40" t="s">
        <v>29</v>
      </c>
      <c r="O458" s="40" t="s">
        <v>714</v>
      </c>
      <c r="P458" s="40" t="s">
        <v>44</v>
      </c>
      <c r="Q458" s="40">
        <v>0</v>
      </c>
      <c r="R458" s="40" t="s">
        <v>60</v>
      </c>
      <c r="S458" s="3">
        <v>7000000</v>
      </c>
      <c r="T458" s="3">
        <f>+M458*S458</f>
        <v>46200000</v>
      </c>
      <c r="U458" s="3">
        <f t="shared" si="7"/>
        <v>46200000</v>
      </c>
      <c r="V458" s="40" t="s">
        <v>32</v>
      </c>
      <c r="W458" s="40" t="s">
        <v>33</v>
      </c>
      <c r="X458" s="40" t="s">
        <v>646</v>
      </c>
      <c r="Y458" s="41">
        <v>3009133992</v>
      </c>
      <c r="Z458" s="16" t="s">
        <v>710</v>
      </c>
      <c r="AA458" s="40"/>
      <c r="AB458" s="40" t="s">
        <v>109</v>
      </c>
      <c r="AC458" s="40" t="s">
        <v>577</v>
      </c>
      <c r="AD458" s="40" t="s">
        <v>1861</v>
      </c>
      <c r="AE458" s="40"/>
      <c r="AF458" s="40"/>
    </row>
    <row r="459" spans="1:32" s="8" customFormat="1" ht="99" x14ac:dyDescent="0.25">
      <c r="A459" s="40" t="s">
        <v>1678</v>
      </c>
      <c r="B459" s="40" t="s">
        <v>109</v>
      </c>
      <c r="C459" s="9">
        <v>458</v>
      </c>
      <c r="D459" s="40">
        <v>80111600</v>
      </c>
      <c r="E459" s="40"/>
      <c r="F459" s="40"/>
      <c r="G459" s="40" t="s">
        <v>1658</v>
      </c>
      <c r="H459" s="40" t="s">
        <v>1264</v>
      </c>
      <c r="I459" s="40" t="s">
        <v>42</v>
      </c>
      <c r="J459" s="40" t="s">
        <v>63</v>
      </c>
      <c r="K459" s="40">
        <v>6</v>
      </c>
      <c r="L459" s="40" t="s">
        <v>28</v>
      </c>
      <c r="M459" s="48">
        <v>6.3</v>
      </c>
      <c r="N459" s="40" t="s">
        <v>29</v>
      </c>
      <c r="O459" s="40" t="s">
        <v>714</v>
      </c>
      <c r="P459" s="40" t="s">
        <v>44</v>
      </c>
      <c r="Q459" s="40">
        <v>0</v>
      </c>
      <c r="R459" s="40" t="s">
        <v>60</v>
      </c>
      <c r="S459" s="3">
        <v>7000000</v>
      </c>
      <c r="T459" s="3">
        <f>+M459*S459</f>
        <v>44100000</v>
      </c>
      <c r="U459" s="3">
        <f t="shared" si="7"/>
        <v>44100000</v>
      </c>
      <c r="V459" s="40" t="s">
        <v>32</v>
      </c>
      <c r="W459" s="40" t="s">
        <v>33</v>
      </c>
      <c r="X459" s="40" t="s">
        <v>201</v>
      </c>
      <c r="Y459" s="41">
        <v>3009133992</v>
      </c>
      <c r="Z459" s="16" t="s">
        <v>245</v>
      </c>
      <c r="AA459" s="40"/>
      <c r="AB459" s="40" t="s">
        <v>109</v>
      </c>
      <c r="AC459" s="40" t="s">
        <v>577</v>
      </c>
      <c r="AD459" s="40" t="s">
        <v>1647</v>
      </c>
      <c r="AE459" s="40"/>
      <c r="AF459" s="40"/>
    </row>
    <row r="460" spans="1:32" s="8" customFormat="1" ht="66" x14ac:dyDescent="0.25">
      <c r="A460" s="40" t="s">
        <v>1679</v>
      </c>
      <c r="B460" s="40" t="s">
        <v>109</v>
      </c>
      <c r="C460" s="9">
        <v>459</v>
      </c>
      <c r="D460" s="40" t="s">
        <v>1274</v>
      </c>
      <c r="E460" s="40"/>
      <c r="F460" s="40"/>
      <c r="G460" s="40" t="s">
        <v>1659</v>
      </c>
      <c r="H460" s="40" t="s">
        <v>26</v>
      </c>
      <c r="I460" s="40" t="s">
        <v>1275</v>
      </c>
      <c r="J460" s="40" t="s">
        <v>63</v>
      </c>
      <c r="K460" s="40">
        <v>6</v>
      </c>
      <c r="L460" s="40" t="s">
        <v>28</v>
      </c>
      <c r="M460" s="40">
        <v>6.2</v>
      </c>
      <c r="N460" s="40" t="s">
        <v>29</v>
      </c>
      <c r="O460" s="40" t="s">
        <v>714</v>
      </c>
      <c r="P460" s="40" t="s">
        <v>44</v>
      </c>
      <c r="Q460" s="40">
        <v>0</v>
      </c>
      <c r="R460" s="40" t="s">
        <v>60</v>
      </c>
      <c r="S460" s="3">
        <v>7000000</v>
      </c>
      <c r="T460" s="3">
        <v>43166666.666666672</v>
      </c>
      <c r="U460" s="3">
        <f t="shared" si="7"/>
        <v>43166666.666666672</v>
      </c>
      <c r="V460" s="40" t="s">
        <v>32</v>
      </c>
      <c r="W460" s="40" t="s">
        <v>33</v>
      </c>
      <c r="X460" s="40" t="s">
        <v>238</v>
      </c>
      <c r="Y460" s="41">
        <v>3009133992</v>
      </c>
      <c r="Z460" s="16" t="s">
        <v>247</v>
      </c>
      <c r="AA460" s="40"/>
      <c r="AB460" s="40" t="s">
        <v>109</v>
      </c>
      <c r="AC460" s="40" t="s">
        <v>577</v>
      </c>
      <c r="AD460" s="40" t="s">
        <v>1647</v>
      </c>
      <c r="AE460" s="40"/>
      <c r="AF460" s="40"/>
    </row>
    <row r="461" spans="1:32" s="8" customFormat="1" ht="66" x14ac:dyDescent="0.25">
      <c r="A461" s="40" t="s">
        <v>1680</v>
      </c>
      <c r="B461" s="40" t="s">
        <v>109</v>
      </c>
      <c r="C461" s="9">
        <v>460</v>
      </c>
      <c r="D461" s="40">
        <v>80161500</v>
      </c>
      <c r="E461" s="40"/>
      <c r="F461" s="40"/>
      <c r="G461" s="40" t="s">
        <v>1660</v>
      </c>
      <c r="H461" s="40" t="s">
        <v>34</v>
      </c>
      <c r="I461" s="40" t="s">
        <v>656</v>
      </c>
      <c r="J461" s="40" t="s">
        <v>55</v>
      </c>
      <c r="K461" s="40">
        <v>5</v>
      </c>
      <c r="L461" s="40" t="s">
        <v>28</v>
      </c>
      <c r="M461" s="40">
        <v>7.1</v>
      </c>
      <c r="N461" s="40" t="s">
        <v>29</v>
      </c>
      <c r="O461" s="40" t="s">
        <v>714</v>
      </c>
      <c r="P461" s="40" t="s">
        <v>44</v>
      </c>
      <c r="Q461" s="40">
        <v>0</v>
      </c>
      <c r="R461" s="40" t="s">
        <v>60</v>
      </c>
      <c r="S461" s="3">
        <v>5500000</v>
      </c>
      <c r="T461" s="3">
        <f>+S461*M461</f>
        <v>39050000</v>
      </c>
      <c r="U461" s="3">
        <f t="shared" si="7"/>
        <v>39050000</v>
      </c>
      <c r="V461" s="40" t="s">
        <v>32</v>
      </c>
      <c r="W461" s="40" t="s">
        <v>33</v>
      </c>
      <c r="X461" s="40" t="s">
        <v>646</v>
      </c>
      <c r="Y461" s="41">
        <v>3009133992</v>
      </c>
      <c r="Z461" s="16" t="s">
        <v>710</v>
      </c>
      <c r="AA461" s="40"/>
      <c r="AB461" s="40" t="s">
        <v>109</v>
      </c>
      <c r="AC461" s="40" t="s">
        <v>577</v>
      </c>
      <c r="AD461" s="40" t="s">
        <v>1910</v>
      </c>
      <c r="AE461" s="40"/>
      <c r="AF461" s="40"/>
    </row>
    <row r="462" spans="1:32" s="8" customFormat="1" ht="82.5" x14ac:dyDescent="0.25">
      <c r="A462" s="40" t="s">
        <v>1681</v>
      </c>
      <c r="B462" s="40" t="s">
        <v>109</v>
      </c>
      <c r="C462" s="9">
        <v>461</v>
      </c>
      <c r="D462" s="40" t="s">
        <v>1266</v>
      </c>
      <c r="E462" s="40"/>
      <c r="F462" s="40"/>
      <c r="G462" s="40" t="s">
        <v>1661</v>
      </c>
      <c r="H462" s="40" t="s">
        <v>26</v>
      </c>
      <c r="I462" s="40" t="s">
        <v>1645</v>
      </c>
      <c r="J462" s="40" t="s">
        <v>63</v>
      </c>
      <c r="K462" s="40">
        <v>5</v>
      </c>
      <c r="L462" s="40" t="s">
        <v>28</v>
      </c>
      <c r="M462" s="40">
        <v>5.9</v>
      </c>
      <c r="N462" s="40" t="s">
        <v>29</v>
      </c>
      <c r="O462" s="40" t="s">
        <v>714</v>
      </c>
      <c r="P462" s="40" t="s">
        <v>44</v>
      </c>
      <c r="Q462" s="40">
        <v>0</v>
      </c>
      <c r="R462" s="40" t="s">
        <v>60</v>
      </c>
      <c r="S462" s="3">
        <v>4000000</v>
      </c>
      <c r="T462" s="3">
        <f>+M462*S462</f>
        <v>23600000</v>
      </c>
      <c r="U462" s="3">
        <f t="shared" si="7"/>
        <v>23600000</v>
      </c>
      <c r="V462" s="40" t="s">
        <v>32</v>
      </c>
      <c r="W462" s="40" t="s">
        <v>33</v>
      </c>
      <c r="X462" s="40" t="s">
        <v>201</v>
      </c>
      <c r="Y462" s="41">
        <v>3009133992</v>
      </c>
      <c r="Z462" s="16" t="s">
        <v>245</v>
      </c>
      <c r="AA462" s="40"/>
      <c r="AB462" s="40" t="s">
        <v>109</v>
      </c>
      <c r="AC462" s="40" t="s">
        <v>577</v>
      </c>
      <c r="AD462" s="40" t="s">
        <v>1647</v>
      </c>
      <c r="AE462" s="40"/>
      <c r="AF462" s="40"/>
    </row>
    <row r="463" spans="1:32" s="8" customFormat="1" ht="82.5" x14ac:dyDescent="0.25">
      <c r="A463" s="40" t="s">
        <v>1682</v>
      </c>
      <c r="B463" s="40" t="s">
        <v>109</v>
      </c>
      <c r="C463" s="9">
        <v>462</v>
      </c>
      <c r="D463" s="40" t="s">
        <v>106</v>
      </c>
      <c r="E463" s="40"/>
      <c r="F463" s="40"/>
      <c r="G463" s="40" t="s">
        <v>1662</v>
      </c>
      <c r="H463" s="40" t="s">
        <v>26</v>
      </c>
      <c r="I463" s="40" t="s">
        <v>1366</v>
      </c>
      <c r="J463" s="40" t="s">
        <v>63</v>
      </c>
      <c r="K463" s="40">
        <v>6</v>
      </c>
      <c r="L463" s="40" t="s">
        <v>28</v>
      </c>
      <c r="M463" s="49">
        <v>5.7</v>
      </c>
      <c r="N463" s="40" t="s">
        <v>29</v>
      </c>
      <c r="O463" s="40" t="s">
        <v>714</v>
      </c>
      <c r="P463" s="40" t="s">
        <v>44</v>
      </c>
      <c r="Q463" s="40">
        <v>0</v>
      </c>
      <c r="R463" s="40" t="s">
        <v>31</v>
      </c>
      <c r="S463" s="3">
        <v>7000000</v>
      </c>
      <c r="T463" s="3">
        <f>+M463*S463</f>
        <v>39900000</v>
      </c>
      <c r="U463" s="3">
        <f t="shared" si="7"/>
        <v>39900000</v>
      </c>
      <c r="V463" s="40" t="s">
        <v>32</v>
      </c>
      <c r="W463" s="40" t="s">
        <v>33</v>
      </c>
      <c r="X463" s="40" t="s">
        <v>1367</v>
      </c>
      <c r="Y463" s="41">
        <v>3009133992</v>
      </c>
      <c r="Z463" s="16" t="s">
        <v>1368</v>
      </c>
      <c r="AA463" s="40"/>
      <c r="AB463" s="40" t="s">
        <v>109</v>
      </c>
      <c r="AC463" s="40" t="s">
        <v>257</v>
      </c>
      <c r="AD463" s="40" t="s">
        <v>1647</v>
      </c>
      <c r="AE463" s="40"/>
      <c r="AF463" s="40"/>
    </row>
    <row r="464" spans="1:32" s="8" customFormat="1" ht="82.5" x14ac:dyDescent="0.25">
      <c r="A464" s="40" t="s">
        <v>1683</v>
      </c>
      <c r="B464" s="40" t="s">
        <v>109</v>
      </c>
      <c r="C464" s="9">
        <v>463</v>
      </c>
      <c r="D464" s="40" t="s">
        <v>1280</v>
      </c>
      <c r="E464" s="40"/>
      <c r="F464" s="40"/>
      <c r="G464" s="40" t="s">
        <v>1663</v>
      </c>
      <c r="H464" s="40" t="s">
        <v>26</v>
      </c>
      <c r="I464" s="40" t="s">
        <v>1370</v>
      </c>
      <c r="J464" s="40" t="s">
        <v>147</v>
      </c>
      <c r="K464" s="40">
        <v>7</v>
      </c>
      <c r="L464" s="40" t="s">
        <v>28</v>
      </c>
      <c r="M464" s="40">
        <v>6</v>
      </c>
      <c r="N464" s="40" t="s">
        <v>29</v>
      </c>
      <c r="O464" s="40" t="s">
        <v>714</v>
      </c>
      <c r="P464" s="40" t="s">
        <v>44</v>
      </c>
      <c r="Q464" s="40">
        <v>0</v>
      </c>
      <c r="R464" s="40" t="s">
        <v>31</v>
      </c>
      <c r="S464" s="3">
        <v>12000000</v>
      </c>
      <c r="T464" s="3">
        <v>66800000</v>
      </c>
      <c r="U464" s="3">
        <f t="shared" si="7"/>
        <v>66800000</v>
      </c>
      <c r="V464" s="40" t="s">
        <v>32</v>
      </c>
      <c r="W464" s="40" t="s">
        <v>33</v>
      </c>
      <c r="X464" s="40" t="s">
        <v>237</v>
      </c>
      <c r="Y464" s="41">
        <v>3009133992</v>
      </c>
      <c r="Z464" s="16" t="s">
        <v>252</v>
      </c>
      <c r="AA464" s="40"/>
      <c r="AB464" s="40" t="s">
        <v>109</v>
      </c>
      <c r="AC464" s="40" t="s">
        <v>257</v>
      </c>
      <c r="AD464" s="40" t="s">
        <v>1907</v>
      </c>
      <c r="AE464" s="40"/>
      <c r="AF464" s="40"/>
    </row>
    <row r="465" spans="1:32" s="8" customFormat="1" ht="82.5" x14ac:dyDescent="0.25">
      <c r="A465" s="40" t="s">
        <v>1684</v>
      </c>
      <c r="B465" s="40" t="s">
        <v>109</v>
      </c>
      <c r="C465" s="9">
        <v>464</v>
      </c>
      <c r="D465" s="40" t="s">
        <v>1280</v>
      </c>
      <c r="E465" s="40"/>
      <c r="F465" s="40"/>
      <c r="G465" s="40" t="s">
        <v>1664</v>
      </c>
      <c r="H465" s="40" t="s">
        <v>26</v>
      </c>
      <c r="I465" s="40" t="s">
        <v>1372</v>
      </c>
      <c r="J465" s="40" t="s">
        <v>63</v>
      </c>
      <c r="K465" s="40">
        <v>6</v>
      </c>
      <c r="L465" s="40" t="s">
        <v>28</v>
      </c>
      <c r="M465" s="40">
        <v>5.5</v>
      </c>
      <c r="N465" s="40" t="s">
        <v>29</v>
      </c>
      <c r="O465" s="40" t="s">
        <v>714</v>
      </c>
      <c r="P465" s="40" t="s">
        <v>44</v>
      </c>
      <c r="Q465" s="40">
        <v>0</v>
      </c>
      <c r="R465" s="40" t="s">
        <v>31</v>
      </c>
      <c r="S465" s="3">
        <v>8000000</v>
      </c>
      <c r="T465" s="3">
        <f>+M465*S465</f>
        <v>44000000</v>
      </c>
      <c r="U465" s="3">
        <f t="shared" si="7"/>
        <v>44000000</v>
      </c>
      <c r="V465" s="40" t="s">
        <v>32</v>
      </c>
      <c r="W465" s="40" t="s">
        <v>33</v>
      </c>
      <c r="X465" s="40" t="s">
        <v>1373</v>
      </c>
      <c r="Y465" s="41">
        <v>3009133992</v>
      </c>
      <c r="Z465" s="16" t="s">
        <v>1374</v>
      </c>
      <c r="AA465" s="40"/>
      <c r="AB465" s="40" t="s">
        <v>109</v>
      </c>
      <c r="AC465" s="40" t="s">
        <v>257</v>
      </c>
      <c r="AD465" s="40" t="s">
        <v>1647</v>
      </c>
      <c r="AE465" s="40"/>
      <c r="AF465" s="40"/>
    </row>
    <row r="466" spans="1:32" s="8" customFormat="1" ht="49.5" x14ac:dyDescent="0.25">
      <c r="A466" s="40" t="s">
        <v>1685</v>
      </c>
      <c r="B466" s="40" t="s">
        <v>109</v>
      </c>
      <c r="C466" s="9">
        <v>465</v>
      </c>
      <c r="D466" s="40" t="s">
        <v>1280</v>
      </c>
      <c r="E466" s="40"/>
      <c r="F466" s="40"/>
      <c r="G466" s="40" t="s">
        <v>1665</v>
      </c>
      <c r="H466" s="40" t="s">
        <v>26</v>
      </c>
      <c r="I466" s="40" t="s">
        <v>1376</v>
      </c>
      <c r="J466" s="40" t="s">
        <v>63</v>
      </c>
      <c r="K466" s="40">
        <v>6</v>
      </c>
      <c r="L466" s="40" t="s">
        <v>28</v>
      </c>
      <c r="M466" s="40">
        <v>5.5</v>
      </c>
      <c r="N466" s="40" t="s">
        <v>29</v>
      </c>
      <c r="O466" s="40" t="s">
        <v>714</v>
      </c>
      <c r="P466" s="40" t="s">
        <v>44</v>
      </c>
      <c r="Q466" s="40">
        <v>0</v>
      </c>
      <c r="R466" s="40" t="s">
        <v>31</v>
      </c>
      <c r="S466" s="3">
        <v>7000000</v>
      </c>
      <c r="T466" s="3">
        <f>+M466*S466</f>
        <v>38500000</v>
      </c>
      <c r="U466" s="3">
        <f t="shared" si="7"/>
        <v>38500000</v>
      </c>
      <c r="V466" s="40" t="s">
        <v>32</v>
      </c>
      <c r="W466" s="40" t="s">
        <v>33</v>
      </c>
      <c r="X466" s="40" t="s">
        <v>1373</v>
      </c>
      <c r="Y466" s="41">
        <v>3009133992</v>
      </c>
      <c r="Z466" s="16" t="s">
        <v>1374</v>
      </c>
      <c r="AA466" s="40"/>
      <c r="AB466" s="40" t="s">
        <v>109</v>
      </c>
      <c r="AC466" s="40" t="s">
        <v>257</v>
      </c>
      <c r="AD466" s="40" t="s">
        <v>1643</v>
      </c>
      <c r="AE466" s="40"/>
      <c r="AF466" s="40"/>
    </row>
    <row r="467" spans="1:32" s="8" customFormat="1" ht="49.5" x14ac:dyDescent="0.25">
      <c r="A467" s="40" t="s">
        <v>1671</v>
      </c>
      <c r="B467" s="40" t="s">
        <v>133</v>
      </c>
      <c r="C467" s="9">
        <v>466</v>
      </c>
      <c r="D467" s="40" t="s">
        <v>1266</v>
      </c>
      <c r="E467" s="40"/>
      <c r="F467" s="40"/>
      <c r="G467" s="40" t="s">
        <v>1669</v>
      </c>
      <c r="H467" s="40" t="s">
        <v>26</v>
      </c>
      <c r="I467" s="40" t="s">
        <v>1668</v>
      </c>
      <c r="J467" s="40" t="s">
        <v>61</v>
      </c>
      <c r="K467" s="40">
        <v>4</v>
      </c>
      <c r="L467" s="40" t="s">
        <v>64</v>
      </c>
      <c r="M467" s="40">
        <v>8.5</v>
      </c>
      <c r="N467" s="40" t="s">
        <v>29</v>
      </c>
      <c r="O467" s="40" t="s">
        <v>714</v>
      </c>
      <c r="P467" s="40" t="s">
        <v>44</v>
      </c>
      <c r="Q467" s="40">
        <v>0</v>
      </c>
      <c r="R467" s="40" t="s">
        <v>31</v>
      </c>
      <c r="S467" s="3">
        <v>8000000</v>
      </c>
      <c r="T467" s="3">
        <f>S467*M467</f>
        <v>68000000</v>
      </c>
      <c r="U467" s="3">
        <f t="shared" si="7"/>
        <v>68000000</v>
      </c>
      <c r="V467" s="40" t="s">
        <v>32</v>
      </c>
      <c r="W467" s="40" t="s">
        <v>33</v>
      </c>
      <c r="X467" s="40" t="s">
        <v>159</v>
      </c>
      <c r="Y467" s="41">
        <v>3009133992</v>
      </c>
      <c r="Z467" s="16" t="s">
        <v>160</v>
      </c>
      <c r="AA467" s="40"/>
      <c r="AB467" s="40" t="s">
        <v>133</v>
      </c>
      <c r="AC467" s="40" t="s">
        <v>276</v>
      </c>
      <c r="AD467" s="40" t="s">
        <v>1647</v>
      </c>
      <c r="AE467" s="40"/>
      <c r="AF467" s="40"/>
    </row>
    <row r="468" spans="1:32" s="8" customFormat="1" ht="82.5" x14ac:dyDescent="0.25">
      <c r="A468" s="55" t="s">
        <v>1838</v>
      </c>
      <c r="B468" s="40" t="s">
        <v>109</v>
      </c>
      <c r="C468" s="56">
        <v>467</v>
      </c>
      <c r="D468" s="40">
        <v>80111600</v>
      </c>
      <c r="E468" s="40"/>
      <c r="F468" s="55"/>
      <c r="G468" s="40" t="s">
        <v>1734</v>
      </c>
      <c r="H468" s="40" t="s">
        <v>26</v>
      </c>
      <c r="I468" s="40" t="s">
        <v>1287</v>
      </c>
      <c r="J468" s="40" t="s">
        <v>55</v>
      </c>
      <c r="K468" s="40"/>
      <c r="L468" s="40" t="s">
        <v>28</v>
      </c>
      <c r="M468" s="40">
        <v>7.5</v>
      </c>
      <c r="N468" s="40" t="s">
        <v>29</v>
      </c>
      <c r="O468" s="40"/>
      <c r="P468" s="40" t="s">
        <v>44</v>
      </c>
      <c r="Q468" s="40"/>
      <c r="R468" s="40" t="s">
        <v>60</v>
      </c>
      <c r="S468" s="50">
        <v>11000000</v>
      </c>
      <c r="T468" s="50">
        <f t="shared" ref="T468:T473" si="8">+S468*M468</f>
        <v>82500000</v>
      </c>
      <c r="U468" s="50">
        <f t="shared" si="7"/>
        <v>82500000</v>
      </c>
      <c r="V468" s="40" t="s">
        <v>32</v>
      </c>
      <c r="W468" s="40" t="s">
        <v>33</v>
      </c>
      <c r="X468" s="40" t="s">
        <v>258</v>
      </c>
      <c r="Y468" s="41">
        <v>3009133992</v>
      </c>
      <c r="Z468" s="16" t="s">
        <v>571</v>
      </c>
      <c r="AA468" s="40"/>
      <c r="AB468" s="40" t="s">
        <v>109</v>
      </c>
      <c r="AC468" s="40" t="s">
        <v>703</v>
      </c>
      <c r="AD468" s="40" t="s">
        <v>1901</v>
      </c>
      <c r="AE468" s="55"/>
      <c r="AF468" s="55"/>
    </row>
    <row r="469" spans="1:32" s="8" customFormat="1" ht="82.5" x14ac:dyDescent="0.25">
      <c r="A469" s="55" t="s">
        <v>1839</v>
      </c>
      <c r="B469" s="40" t="s">
        <v>109</v>
      </c>
      <c r="C469" s="56">
        <v>468</v>
      </c>
      <c r="D469" s="40">
        <v>80111600</v>
      </c>
      <c r="E469" s="40"/>
      <c r="F469" s="55"/>
      <c r="G469" s="40" t="s">
        <v>1735</v>
      </c>
      <c r="H469" s="40" t="s">
        <v>26</v>
      </c>
      <c r="I469" s="40" t="s">
        <v>1291</v>
      </c>
      <c r="J469" s="40" t="s">
        <v>55</v>
      </c>
      <c r="K469" s="40"/>
      <c r="L469" s="40" t="s">
        <v>28</v>
      </c>
      <c r="M469" s="40">
        <v>7.3</v>
      </c>
      <c r="N469" s="40" t="s">
        <v>29</v>
      </c>
      <c r="O469" s="40"/>
      <c r="P469" s="40" t="s">
        <v>44</v>
      </c>
      <c r="Q469" s="40"/>
      <c r="R469" s="40" t="s">
        <v>60</v>
      </c>
      <c r="S469" s="50">
        <v>7000000</v>
      </c>
      <c r="T469" s="50">
        <f t="shared" si="8"/>
        <v>51100000</v>
      </c>
      <c r="U469" s="50">
        <f t="shared" si="7"/>
        <v>51100000</v>
      </c>
      <c r="V469" s="40" t="s">
        <v>32</v>
      </c>
      <c r="W469" s="40" t="s">
        <v>33</v>
      </c>
      <c r="X469" s="40" t="s">
        <v>258</v>
      </c>
      <c r="Y469" s="41">
        <v>3009133992</v>
      </c>
      <c r="Z469" s="16" t="s">
        <v>571</v>
      </c>
      <c r="AA469" s="40"/>
      <c r="AB469" s="40" t="s">
        <v>109</v>
      </c>
      <c r="AC469" s="40" t="s">
        <v>703</v>
      </c>
      <c r="AD469" s="40" t="s">
        <v>1711</v>
      </c>
      <c r="AE469" s="55"/>
      <c r="AF469" s="55"/>
    </row>
    <row r="470" spans="1:32" s="8" customFormat="1" ht="115.5" x14ac:dyDescent="0.25">
      <c r="A470" s="55" t="s">
        <v>1840</v>
      </c>
      <c r="B470" s="40" t="s">
        <v>109</v>
      </c>
      <c r="C470" s="56">
        <v>469</v>
      </c>
      <c r="D470" s="40">
        <v>80111600</v>
      </c>
      <c r="E470" s="40"/>
      <c r="F470" s="55"/>
      <c r="G470" s="40" t="s">
        <v>1736</v>
      </c>
      <c r="H470" s="40" t="s">
        <v>34</v>
      </c>
      <c r="I470" s="40" t="s">
        <v>1294</v>
      </c>
      <c r="J470" s="40" t="s">
        <v>55</v>
      </c>
      <c r="K470" s="40"/>
      <c r="L470" s="40" t="s">
        <v>28</v>
      </c>
      <c r="M470" s="40">
        <v>7.3</v>
      </c>
      <c r="N470" s="40" t="s">
        <v>29</v>
      </c>
      <c r="O470" s="40"/>
      <c r="P470" s="40" t="s">
        <v>44</v>
      </c>
      <c r="Q470" s="40"/>
      <c r="R470" s="40" t="s">
        <v>60</v>
      </c>
      <c r="S470" s="50">
        <v>3500000</v>
      </c>
      <c r="T470" s="50">
        <f t="shared" si="8"/>
        <v>25550000</v>
      </c>
      <c r="U470" s="50">
        <f t="shared" si="7"/>
        <v>25550000</v>
      </c>
      <c r="V470" s="40" t="s">
        <v>32</v>
      </c>
      <c r="W470" s="40" t="s">
        <v>33</v>
      </c>
      <c r="X470" s="40" t="s">
        <v>258</v>
      </c>
      <c r="Y470" s="41">
        <v>3009133992</v>
      </c>
      <c r="Z470" s="16" t="s">
        <v>571</v>
      </c>
      <c r="AA470" s="40"/>
      <c r="AB470" s="40" t="s">
        <v>109</v>
      </c>
      <c r="AC470" s="40" t="s">
        <v>703</v>
      </c>
      <c r="AD470" s="40" t="s">
        <v>1711</v>
      </c>
      <c r="AE470" s="55"/>
      <c r="AF470" s="55"/>
    </row>
    <row r="471" spans="1:32" s="8" customFormat="1" ht="82.5" x14ac:dyDescent="0.25">
      <c r="A471" s="55" t="s">
        <v>1841</v>
      </c>
      <c r="B471" s="40" t="s">
        <v>109</v>
      </c>
      <c r="C471" s="56">
        <v>470</v>
      </c>
      <c r="D471" s="40">
        <v>80111600</v>
      </c>
      <c r="E471" s="40"/>
      <c r="F471" s="55"/>
      <c r="G471" s="40" t="s">
        <v>1737</v>
      </c>
      <c r="H471" s="40" t="s">
        <v>34</v>
      </c>
      <c r="I471" s="40" t="s">
        <v>1296</v>
      </c>
      <c r="J471" s="40" t="s">
        <v>55</v>
      </c>
      <c r="K471" s="40"/>
      <c r="L471" s="40" t="s">
        <v>28</v>
      </c>
      <c r="M471" s="40">
        <v>7.5</v>
      </c>
      <c r="N471" s="40" t="s">
        <v>29</v>
      </c>
      <c r="O471" s="40"/>
      <c r="P471" s="40" t="s">
        <v>44</v>
      </c>
      <c r="Q471" s="40"/>
      <c r="R471" s="40" t="s">
        <v>60</v>
      </c>
      <c r="S471" s="50">
        <v>3500000</v>
      </c>
      <c r="T471" s="50">
        <f t="shared" si="8"/>
        <v>26250000</v>
      </c>
      <c r="U471" s="50">
        <f t="shared" si="7"/>
        <v>26250000</v>
      </c>
      <c r="V471" s="40" t="s">
        <v>32</v>
      </c>
      <c r="W471" s="40" t="s">
        <v>33</v>
      </c>
      <c r="X471" s="40" t="s">
        <v>258</v>
      </c>
      <c r="Y471" s="41">
        <v>3009133992</v>
      </c>
      <c r="Z471" s="16" t="s">
        <v>571</v>
      </c>
      <c r="AA471" s="40"/>
      <c r="AB471" s="40" t="s">
        <v>109</v>
      </c>
      <c r="AC471" s="40" t="s">
        <v>703</v>
      </c>
      <c r="AD471" s="40" t="s">
        <v>1711</v>
      </c>
      <c r="AE471" s="55"/>
      <c r="AF471" s="55"/>
    </row>
    <row r="472" spans="1:32" s="8" customFormat="1" ht="115.5" x14ac:dyDescent="0.25">
      <c r="A472" s="55" t="s">
        <v>1842</v>
      </c>
      <c r="B472" s="40" t="s">
        <v>109</v>
      </c>
      <c r="C472" s="56">
        <v>471</v>
      </c>
      <c r="D472" s="40">
        <v>80111600</v>
      </c>
      <c r="E472" s="40"/>
      <c r="F472" s="55"/>
      <c r="G472" s="40" t="s">
        <v>1738</v>
      </c>
      <c r="H472" s="40" t="s">
        <v>34</v>
      </c>
      <c r="I472" s="40" t="s">
        <v>1298</v>
      </c>
      <c r="J472" s="40" t="s">
        <v>55</v>
      </c>
      <c r="K472" s="40"/>
      <c r="L472" s="40" t="s">
        <v>28</v>
      </c>
      <c r="M472" s="40">
        <v>7.3</v>
      </c>
      <c r="N472" s="40" t="s">
        <v>29</v>
      </c>
      <c r="O472" s="40"/>
      <c r="P472" s="40" t="s">
        <v>44</v>
      </c>
      <c r="Q472" s="40"/>
      <c r="R472" s="40" t="s">
        <v>60</v>
      </c>
      <c r="S472" s="50">
        <v>5000000</v>
      </c>
      <c r="T472" s="50">
        <f t="shared" si="8"/>
        <v>36500000</v>
      </c>
      <c r="U472" s="50">
        <f t="shared" si="7"/>
        <v>36500000</v>
      </c>
      <c r="V472" s="40" t="s">
        <v>32</v>
      </c>
      <c r="W472" s="40" t="s">
        <v>33</v>
      </c>
      <c r="X472" s="40" t="s">
        <v>258</v>
      </c>
      <c r="Y472" s="41">
        <v>3009133992</v>
      </c>
      <c r="Z472" s="16" t="s">
        <v>571</v>
      </c>
      <c r="AA472" s="40"/>
      <c r="AB472" s="40" t="s">
        <v>109</v>
      </c>
      <c r="AC472" s="40" t="s">
        <v>1697</v>
      </c>
      <c r="AD472" s="40" t="s">
        <v>1711</v>
      </c>
      <c r="AE472" s="55"/>
      <c r="AF472" s="55"/>
    </row>
    <row r="473" spans="1:32" s="8" customFormat="1" ht="99" x14ac:dyDescent="0.25">
      <c r="A473" s="55" t="s">
        <v>1843</v>
      </c>
      <c r="B473" s="40" t="s">
        <v>109</v>
      </c>
      <c r="C473" s="56">
        <v>472</v>
      </c>
      <c r="D473" s="40">
        <v>80111600</v>
      </c>
      <c r="E473" s="40"/>
      <c r="F473" s="55"/>
      <c r="G473" s="40" t="s">
        <v>1739</v>
      </c>
      <c r="H473" s="40" t="s">
        <v>34</v>
      </c>
      <c r="I473" s="40" t="s">
        <v>1300</v>
      </c>
      <c r="J473" s="40" t="s">
        <v>55</v>
      </c>
      <c r="K473" s="40"/>
      <c r="L473" s="40" t="s">
        <v>28</v>
      </c>
      <c r="M473" s="40">
        <v>7.3</v>
      </c>
      <c r="N473" s="40" t="s">
        <v>29</v>
      </c>
      <c r="O473" s="40"/>
      <c r="P473" s="40" t="s">
        <v>44</v>
      </c>
      <c r="Q473" s="40"/>
      <c r="R473" s="40" t="s">
        <v>60</v>
      </c>
      <c r="S473" s="50">
        <v>3000000</v>
      </c>
      <c r="T473" s="50">
        <f t="shared" si="8"/>
        <v>21900000</v>
      </c>
      <c r="U473" s="50">
        <f t="shared" si="7"/>
        <v>21900000</v>
      </c>
      <c r="V473" s="40" t="s">
        <v>32</v>
      </c>
      <c r="W473" s="40" t="s">
        <v>33</v>
      </c>
      <c r="X473" s="40" t="s">
        <v>258</v>
      </c>
      <c r="Y473" s="41">
        <v>3009133992</v>
      </c>
      <c r="Z473" s="16" t="s">
        <v>571</v>
      </c>
      <c r="AA473" s="40"/>
      <c r="AB473" s="40" t="s">
        <v>109</v>
      </c>
      <c r="AC473" s="40" t="s">
        <v>703</v>
      </c>
      <c r="AD473" s="40" t="s">
        <v>1711</v>
      </c>
      <c r="AE473" s="55"/>
      <c r="AF473" s="55"/>
    </row>
    <row r="474" spans="1:32" s="8" customFormat="1" ht="66" x14ac:dyDescent="0.25">
      <c r="A474" s="40" t="s">
        <v>1815</v>
      </c>
      <c r="B474" s="40" t="s">
        <v>99</v>
      </c>
      <c r="C474" s="56">
        <v>473</v>
      </c>
      <c r="D474" s="40" t="s">
        <v>1163</v>
      </c>
      <c r="E474" s="40"/>
      <c r="F474" s="55"/>
      <c r="G474" s="40" t="s">
        <v>1740</v>
      </c>
      <c r="H474" s="40" t="s">
        <v>26</v>
      </c>
      <c r="I474" s="40" t="s">
        <v>1164</v>
      </c>
      <c r="J474" s="40" t="s">
        <v>55</v>
      </c>
      <c r="K474" s="40">
        <v>1</v>
      </c>
      <c r="L474" s="40" t="s">
        <v>28</v>
      </c>
      <c r="M474" s="40">
        <v>7.6</v>
      </c>
      <c r="N474" s="40" t="s">
        <v>29</v>
      </c>
      <c r="O474" s="40" t="s">
        <v>714</v>
      </c>
      <c r="P474" s="40" t="s">
        <v>44</v>
      </c>
      <c r="Q474" s="40">
        <v>0</v>
      </c>
      <c r="R474" s="40" t="s">
        <v>60</v>
      </c>
      <c r="S474" s="10">
        <v>10500000</v>
      </c>
      <c r="T474" s="23">
        <f t="shared" ref="T474:T498" si="9">S474*M474</f>
        <v>79800000</v>
      </c>
      <c r="U474" s="3">
        <f t="shared" ref="U474:U498" si="10">T474</f>
        <v>79800000</v>
      </c>
      <c r="V474" s="40" t="s">
        <v>32</v>
      </c>
      <c r="W474" s="3" t="s">
        <v>33</v>
      </c>
      <c r="X474" s="40" t="s">
        <v>1708</v>
      </c>
      <c r="Y474" s="41">
        <v>3009133992</v>
      </c>
      <c r="Z474" s="16" t="s">
        <v>101</v>
      </c>
      <c r="AA474" s="40"/>
      <c r="AB474" s="40" t="s">
        <v>99</v>
      </c>
      <c r="AC474" s="40" t="s">
        <v>578</v>
      </c>
      <c r="AD474" s="40" t="s">
        <v>1711</v>
      </c>
      <c r="AE474" s="40"/>
      <c r="AF474" s="40"/>
    </row>
    <row r="475" spans="1:32" s="8" customFormat="1" ht="49.5" x14ac:dyDescent="0.25">
      <c r="A475" s="40" t="s">
        <v>1816</v>
      </c>
      <c r="B475" s="40" t="s">
        <v>99</v>
      </c>
      <c r="C475" s="56">
        <v>474</v>
      </c>
      <c r="D475" s="40" t="s">
        <v>1163</v>
      </c>
      <c r="E475" s="40"/>
      <c r="F475" s="55"/>
      <c r="G475" s="40" t="s">
        <v>1741</v>
      </c>
      <c r="H475" s="40" t="s">
        <v>26</v>
      </c>
      <c r="I475" s="40" t="s">
        <v>1709</v>
      </c>
      <c r="J475" s="40" t="s">
        <v>55</v>
      </c>
      <c r="K475" s="40">
        <v>1</v>
      </c>
      <c r="L475" s="40" t="s">
        <v>28</v>
      </c>
      <c r="M475" s="40">
        <v>7.5</v>
      </c>
      <c r="N475" s="40" t="s">
        <v>29</v>
      </c>
      <c r="O475" s="40" t="s">
        <v>714</v>
      </c>
      <c r="P475" s="40" t="s">
        <v>44</v>
      </c>
      <c r="Q475" s="40">
        <v>0</v>
      </c>
      <c r="R475" s="40" t="s">
        <v>60</v>
      </c>
      <c r="S475" s="10">
        <v>9500000</v>
      </c>
      <c r="T475" s="3">
        <f t="shared" si="9"/>
        <v>71250000</v>
      </c>
      <c r="U475" s="3">
        <f t="shared" si="10"/>
        <v>71250000</v>
      </c>
      <c r="V475" s="40" t="s">
        <v>32</v>
      </c>
      <c r="W475" s="3" t="s">
        <v>33</v>
      </c>
      <c r="X475" s="40" t="s">
        <v>1708</v>
      </c>
      <c r="Y475" s="41">
        <v>3009133992</v>
      </c>
      <c r="Z475" s="16" t="s">
        <v>101</v>
      </c>
      <c r="AA475" s="40"/>
      <c r="AB475" s="40" t="s">
        <v>99</v>
      </c>
      <c r="AC475" s="40" t="s">
        <v>578</v>
      </c>
      <c r="AD475" s="40" t="s">
        <v>1711</v>
      </c>
      <c r="AE475" s="40"/>
      <c r="AF475" s="40"/>
    </row>
    <row r="476" spans="1:32" s="8" customFormat="1" ht="66" x14ac:dyDescent="0.25">
      <c r="A476" s="40" t="s">
        <v>1817</v>
      </c>
      <c r="B476" s="40" t="s">
        <v>99</v>
      </c>
      <c r="C476" s="56">
        <v>475</v>
      </c>
      <c r="D476" s="40">
        <v>80161500</v>
      </c>
      <c r="E476" s="40"/>
      <c r="F476" s="55"/>
      <c r="G476" s="40" t="s">
        <v>1742</v>
      </c>
      <c r="H476" s="40" t="s">
        <v>26</v>
      </c>
      <c r="I476" s="40" t="s">
        <v>103</v>
      </c>
      <c r="J476" s="40" t="s">
        <v>55</v>
      </c>
      <c r="K476" s="40">
        <v>1</v>
      </c>
      <c r="L476" s="40" t="s">
        <v>28</v>
      </c>
      <c r="M476" s="40">
        <v>7.5</v>
      </c>
      <c r="N476" s="40" t="s">
        <v>29</v>
      </c>
      <c r="O476" s="40" t="s">
        <v>714</v>
      </c>
      <c r="P476" s="40" t="s">
        <v>44</v>
      </c>
      <c r="Q476" s="40">
        <v>0</v>
      </c>
      <c r="R476" s="40" t="s">
        <v>60</v>
      </c>
      <c r="S476" s="10">
        <v>8500000</v>
      </c>
      <c r="T476" s="3">
        <f t="shared" si="9"/>
        <v>63750000</v>
      </c>
      <c r="U476" s="3">
        <f t="shared" si="10"/>
        <v>63750000</v>
      </c>
      <c r="V476" s="40" t="s">
        <v>32</v>
      </c>
      <c r="W476" s="3" t="s">
        <v>33</v>
      </c>
      <c r="X476" s="40" t="s">
        <v>1708</v>
      </c>
      <c r="Y476" s="41">
        <v>3009133992</v>
      </c>
      <c r="Z476" s="16" t="s">
        <v>101</v>
      </c>
      <c r="AA476" s="40"/>
      <c r="AB476" s="40" t="s">
        <v>99</v>
      </c>
      <c r="AC476" s="40" t="s">
        <v>578</v>
      </c>
      <c r="AD476" s="40" t="s">
        <v>1711</v>
      </c>
      <c r="AE476" s="40"/>
      <c r="AF476" s="40"/>
    </row>
    <row r="477" spans="1:32" s="8" customFormat="1" ht="82.5" x14ac:dyDescent="0.25">
      <c r="A477" s="40" t="s">
        <v>1818</v>
      </c>
      <c r="B477" s="40" t="s">
        <v>99</v>
      </c>
      <c r="C477" s="56">
        <v>476</v>
      </c>
      <c r="D477" s="40" t="s">
        <v>106</v>
      </c>
      <c r="E477" s="40"/>
      <c r="F477" s="55"/>
      <c r="G477" s="40" t="s">
        <v>1743</v>
      </c>
      <c r="H477" s="40" t="s">
        <v>26</v>
      </c>
      <c r="I477" s="40" t="s">
        <v>1169</v>
      </c>
      <c r="J477" s="40" t="s">
        <v>55</v>
      </c>
      <c r="K477" s="40">
        <v>1</v>
      </c>
      <c r="L477" s="40" t="s">
        <v>28</v>
      </c>
      <c r="M477" s="40">
        <v>7.6</v>
      </c>
      <c r="N477" s="40" t="s">
        <v>29</v>
      </c>
      <c r="O477" s="40" t="s">
        <v>714</v>
      </c>
      <c r="P477" s="40" t="s">
        <v>44</v>
      </c>
      <c r="Q477" s="40">
        <v>0</v>
      </c>
      <c r="R477" s="40" t="s">
        <v>60</v>
      </c>
      <c r="S477" s="10">
        <v>10500000</v>
      </c>
      <c r="T477" s="3">
        <f t="shared" si="9"/>
        <v>79800000</v>
      </c>
      <c r="U477" s="3">
        <f t="shared" si="10"/>
        <v>79800000</v>
      </c>
      <c r="V477" s="40" t="s">
        <v>32</v>
      </c>
      <c r="W477" s="3" t="s">
        <v>33</v>
      </c>
      <c r="X477" s="40" t="s">
        <v>1708</v>
      </c>
      <c r="Y477" s="41">
        <v>3009133992</v>
      </c>
      <c r="Z477" s="16" t="s">
        <v>101</v>
      </c>
      <c r="AA477" s="40"/>
      <c r="AB477" s="40" t="s">
        <v>99</v>
      </c>
      <c r="AC477" s="40" t="s">
        <v>578</v>
      </c>
      <c r="AD477" s="40" t="s">
        <v>1711</v>
      </c>
      <c r="AE477" s="40"/>
      <c r="AF477" s="40"/>
    </row>
    <row r="478" spans="1:32" s="8" customFormat="1" ht="66" x14ac:dyDescent="0.25">
      <c r="A478" s="40" t="s">
        <v>1819</v>
      </c>
      <c r="B478" s="40" t="s">
        <v>99</v>
      </c>
      <c r="C478" s="56">
        <v>477</v>
      </c>
      <c r="D478" s="40" t="s">
        <v>1171</v>
      </c>
      <c r="E478" s="40"/>
      <c r="F478" s="55"/>
      <c r="G478" s="40" t="s">
        <v>1744</v>
      </c>
      <c r="H478" s="40" t="s">
        <v>26</v>
      </c>
      <c r="I478" s="40" t="s">
        <v>1172</v>
      </c>
      <c r="J478" s="40" t="s">
        <v>55</v>
      </c>
      <c r="K478" s="40">
        <v>1</v>
      </c>
      <c r="L478" s="40" t="s">
        <v>28</v>
      </c>
      <c r="M478" s="40">
        <v>7.3</v>
      </c>
      <c r="N478" s="40" t="s">
        <v>29</v>
      </c>
      <c r="O478" s="40" t="s">
        <v>714</v>
      </c>
      <c r="P478" s="40" t="s">
        <v>44</v>
      </c>
      <c r="Q478" s="40">
        <v>0</v>
      </c>
      <c r="R478" s="40" t="s">
        <v>60</v>
      </c>
      <c r="S478" s="10">
        <v>11000000</v>
      </c>
      <c r="T478" s="3">
        <f t="shared" si="9"/>
        <v>80300000</v>
      </c>
      <c r="U478" s="3">
        <f t="shared" si="10"/>
        <v>80300000</v>
      </c>
      <c r="V478" s="40" t="s">
        <v>32</v>
      </c>
      <c r="W478" s="3" t="s">
        <v>33</v>
      </c>
      <c r="X478" s="40" t="s">
        <v>1708</v>
      </c>
      <c r="Y478" s="41">
        <v>3009133992</v>
      </c>
      <c r="Z478" s="16" t="s">
        <v>101</v>
      </c>
      <c r="AA478" s="40"/>
      <c r="AB478" s="40" t="s">
        <v>99</v>
      </c>
      <c r="AC478" s="40" t="s">
        <v>578</v>
      </c>
      <c r="AD478" s="40" t="s">
        <v>1711</v>
      </c>
      <c r="AE478" s="40"/>
      <c r="AF478" s="40"/>
    </row>
    <row r="479" spans="1:32" s="8" customFormat="1" ht="66" x14ac:dyDescent="0.25">
      <c r="A479" s="40" t="s">
        <v>1820</v>
      </c>
      <c r="B479" s="40" t="s">
        <v>99</v>
      </c>
      <c r="C479" s="56">
        <v>478</v>
      </c>
      <c r="D479" s="40" t="s">
        <v>1174</v>
      </c>
      <c r="E479" s="40"/>
      <c r="F479" s="55"/>
      <c r="G479" s="40" t="s">
        <v>1745</v>
      </c>
      <c r="H479" s="40" t="s">
        <v>26</v>
      </c>
      <c r="I479" s="40" t="s">
        <v>1175</v>
      </c>
      <c r="J479" s="40" t="s">
        <v>55</v>
      </c>
      <c r="K479" s="40">
        <v>1</v>
      </c>
      <c r="L479" s="40" t="s">
        <v>28</v>
      </c>
      <c r="M479" s="40">
        <v>7.2</v>
      </c>
      <c r="N479" s="40" t="s">
        <v>29</v>
      </c>
      <c r="O479" s="40" t="s">
        <v>714</v>
      </c>
      <c r="P479" s="40" t="s">
        <v>44</v>
      </c>
      <c r="Q479" s="40">
        <v>0</v>
      </c>
      <c r="R479" s="40" t="s">
        <v>60</v>
      </c>
      <c r="S479" s="10">
        <v>11000000</v>
      </c>
      <c r="T479" s="3">
        <f t="shared" si="9"/>
        <v>79200000</v>
      </c>
      <c r="U479" s="3">
        <f t="shared" si="10"/>
        <v>79200000</v>
      </c>
      <c r="V479" s="40" t="s">
        <v>32</v>
      </c>
      <c r="W479" s="3" t="s">
        <v>33</v>
      </c>
      <c r="X479" s="40" t="s">
        <v>1708</v>
      </c>
      <c r="Y479" s="41">
        <v>3009133992</v>
      </c>
      <c r="Z479" s="16" t="s">
        <v>101</v>
      </c>
      <c r="AA479" s="40"/>
      <c r="AB479" s="40" t="s">
        <v>99</v>
      </c>
      <c r="AC479" s="40" t="s">
        <v>578</v>
      </c>
      <c r="AD479" s="40" t="s">
        <v>1711</v>
      </c>
      <c r="AE479" s="40"/>
      <c r="AF479" s="40"/>
    </row>
    <row r="480" spans="1:32" s="8" customFormat="1" ht="66" x14ac:dyDescent="0.25">
      <c r="A480" s="40" t="s">
        <v>1821</v>
      </c>
      <c r="B480" s="40" t="s">
        <v>99</v>
      </c>
      <c r="C480" s="56">
        <v>479</v>
      </c>
      <c r="D480" s="40" t="s">
        <v>1174</v>
      </c>
      <c r="E480" s="40"/>
      <c r="F480" s="55"/>
      <c r="G480" s="40" t="s">
        <v>1746</v>
      </c>
      <c r="H480" s="40" t="s">
        <v>26</v>
      </c>
      <c r="I480" s="40" t="s">
        <v>1178</v>
      </c>
      <c r="J480" s="40" t="s">
        <v>55</v>
      </c>
      <c r="K480" s="40">
        <v>1</v>
      </c>
      <c r="L480" s="40" t="s">
        <v>28</v>
      </c>
      <c r="M480" s="40">
        <v>7.2</v>
      </c>
      <c r="N480" s="40" t="s">
        <v>29</v>
      </c>
      <c r="O480" s="40" t="s">
        <v>714</v>
      </c>
      <c r="P480" s="40" t="s">
        <v>44</v>
      </c>
      <c r="Q480" s="40">
        <v>0</v>
      </c>
      <c r="R480" s="40" t="s">
        <v>60</v>
      </c>
      <c r="S480" s="10">
        <v>11000000</v>
      </c>
      <c r="T480" s="3">
        <f t="shared" si="9"/>
        <v>79200000</v>
      </c>
      <c r="U480" s="3">
        <f t="shared" si="10"/>
        <v>79200000</v>
      </c>
      <c r="V480" s="40" t="s">
        <v>32</v>
      </c>
      <c r="W480" s="3" t="s">
        <v>33</v>
      </c>
      <c r="X480" s="40" t="s">
        <v>1708</v>
      </c>
      <c r="Y480" s="41">
        <v>3009133992</v>
      </c>
      <c r="Z480" s="16" t="s">
        <v>101</v>
      </c>
      <c r="AA480" s="40"/>
      <c r="AB480" s="40" t="s">
        <v>99</v>
      </c>
      <c r="AC480" s="40" t="s">
        <v>578</v>
      </c>
      <c r="AD480" s="40" t="s">
        <v>1711</v>
      </c>
      <c r="AE480" s="40"/>
      <c r="AF480" s="40"/>
    </row>
    <row r="481" spans="1:33" s="8" customFormat="1" ht="66" x14ac:dyDescent="0.25">
      <c r="A481" s="40" t="s">
        <v>1822</v>
      </c>
      <c r="B481" s="40" t="s">
        <v>99</v>
      </c>
      <c r="C481" s="56">
        <v>480</v>
      </c>
      <c r="D481" s="40" t="s">
        <v>110</v>
      </c>
      <c r="E481" s="40"/>
      <c r="F481" s="55"/>
      <c r="G481" s="40" t="s">
        <v>1747</v>
      </c>
      <c r="H481" s="40" t="s">
        <v>26</v>
      </c>
      <c r="I481" s="40" t="s">
        <v>1180</v>
      </c>
      <c r="J481" s="40" t="s">
        <v>55</v>
      </c>
      <c r="K481" s="40">
        <v>1</v>
      </c>
      <c r="L481" s="40" t="s">
        <v>28</v>
      </c>
      <c r="M481" s="40">
        <v>7.5</v>
      </c>
      <c r="N481" s="40" t="s">
        <v>29</v>
      </c>
      <c r="O481" s="40" t="s">
        <v>714</v>
      </c>
      <c r="P481" s="40" t="s">
        <v>44</v>
      </c>
      <c r="Q481" s="40">
        <v>0</v>
      </c>
      <c r="R481" s="40" t="s">
        <v>60</v>
      </c>
      <c r="S481" s="10">
        <v>7000000</v>
      </c>
      <c r="T481" s="3">
        <f t="shared" si="9"/>
        <v>52500000</v>
      </c>
      <c r="U481" s="3">
        <f t="shared" si="10"/>
        <v>52500000</v>
      </c>
      <c r="V481" s="40" t="s">
        <v>32</v>
      </c>
      <c r="W481" s="3" t="s">
        <v>33</v>
      </c>
      <c r="X481" s="40" t="s">
        <v>1708</v>
      </c>
      <c r="Y481" s="41">
        <v>3009133992</v>
      </c>
      <c r="Z481" s="16" t="s">
        <v>101</v>
      </c>
      <c r="AA481" s="40"/>
      <c r="AB481" s="40" t="s">
        <v>99</v>
      </c>
      <c r="AC481" s="40" t="s">
        <v>578</v>
      </c>
      <c r="AD481" s="40" t="s">
        <v>1711</v>
      </c>
      <c r="AE481" s="40"/>
      <c r="AF481" s="40"/>
    </row>
    <row r="482" spans="1:33" s="8" customFormat="1" ht="66" x14ac:dyDescent="0.25">
      <c r="A482" s="40" t="s">
        <v>1823</v>
      </c>
      <c r="B482" s="40" t="s">
        <v>99</v>
      </c>
      <c r="C482" s="56">
        <v>481</v>
      </c>
      <c r="D482" s="40" t="s">
        <v>110</v>
      </c>
      <c r="E482" s="40"/>
      <c r="F482" s="55"/>
      <c r="G482" s="40" t="s">
        <v>1748</v>
      </c>
      <c r="H482" s="40" t="s">
        <v>26</v>
      </c>
      <c r="I482" s="40" t="s">
        <v>1182</v>
      </c>
      <c r="J482" s="40" t="s">
        <v>55</v>
      </c>
      <c r="K482" s="40">
        <v>1</v>
      </c>
      <c r="L482" s="40" t="s">
        <v>28</v>
      </c>
      <c r="M482" s="40">
        <v>7.3</v>
      </c>
      <c r="N482" s="40" t="s">
        <v>29</v>
      </c>
      <c r="O482" s="40" t="s">
        <v>714</v>
      </c>
      <c r="P482" s="40" t="s">
        <v>44</v>
      </c>
      <c r="Q482" s="40">
        <v>0</v>
      </c>
      <c r="R482" s="40" t="s">
        <v>60</v>
      </c>
      <c r="S482" s="10">
        <v>11000000</v>
      </c>
      <c r="T482" s="3">
        <f t="shared" si="9"/>
        <v>80300000</v>
      </c>
      <c r="U482" s="3">
        <f t="shared" si="10"/>
        <v>80300000</v>
      </c>
      <c r="V482" s="40" t="s">
        <v>32</v>
      </c>
      <c r="W482" s="3" t="s">
        <v>33</v>
      </c>
      <c r="X482" s="40" t="s">
        <v>1708</v>
      </c>
      <c r="Y482" s="41">
        <v>3009133992</v>
      </c>
      <c r="Z482" s="16" t="s">
        <v>101</v>
      </c>
      <c r="AA482" s="40"/>
      <c r="AB482" s="40" t="s">
        <v>99</v>
      </c>
      <c r="AC482" s="40" t="s">
        <v>578</v>
      </c>
      <c r="AD482" s="40" t="s">
        <v>1711</v>
      </c>
      <c r="AE482" s="40"/>
      <c r="AF482" s="40"/>
    </row>
    <row r="483" spans="1:33" s="8" customFormat="1" ht="82.5" x14ac:dyDescent="0.25">
      <c r="A483" s="40" t="s">
        <v>1824</v>
      </c>
      <c r="B483" s="40" t="s">
        <v>99</v>
      </c>
      <c r="C483" s="56">
        <v>482</v>
      </c>
      <c r="D483" s="40" t="s">
        <v>110</v>
      </c>
      <c r="E483" s="40"/>
      <c r="F483" s="55"/>
      <c r="G483" s="40" t="s">
        <v>1749</v>
      </c>
      <c r="H483" s="40" t="s">
        <v>26</v>
      </c>
      <c r="I483" s="40" t="s">
        <v>1184</v>
      </c>
      <c r="J483" s="40" t="s">
        <v>55</v>
      </c>
      <c r="K483" s="40">
        <v>1</v>
      </c>
      <c r="L483" s="40" t="s">
        <v>28</v>
      </c>
      <c r="M483" s="40">
        <v>7.5</v>
      </c>
      <c r="N483" s="40" t="s">
        <v>29</v>
      </c>
      <c r="O483" s="40" t="s">
        <v>714</v>
      </c>
      <c r="P483" s="40" t="s">
        <v>44</v>
      </c>
      <c r="Q483" s="40">
        <v>0</v>
      </c>
      <c r="R483" s="40" t="s">
        <v>60</v>
      </c>
      <c r="S483" s="10">
        <v>8500000</v>
      </c>
      <c r="T483" s="3">
        <f t="shared" si="9"/>
        <v>63750000</v>
      </c>
      <c r="U483" s="3">
        <f t="shared" si="10"/>
        <v>63750000</v>
      </c>
      <c r="V483" s="40" t="s">
        <v>32</v>
      </c>
      <c r="W483" s="3" t="s">
        <v>33</v>
      </c>
      <c r="X483" s="40" t="s">
        <v>1708</v>
      </c>
      <c r="Y483" s="41">
        <v>3009133992</v>
      </c>
      <c r="Z483" s="16" t="s">
        <v>101</v>
      </c>
      <c r="AA483" s="40"/>
      <c r="AB483" s="40" t="s">
        <v>99</v>
      </c>
      <c r="AC483" s="40" t="s">
        <v>578</v>
      </c>
      <c r="AD483" s="40" t="s">
        <v>1711</v>
      </c>
      <c r="AE483" s="40"/>
      <c r="AF483" s="40"/>
    </row>
    <row r="484" spans="1:33" s="8" customFormat="1" ht="82.5" x14ac:dyDescent="0.25">
      <c r="A484" s="40" t="s">
        <v>1825</v>
      </c>
      <c r="B484" s="40" t="s">
        <v>99</v>
      </c>
      <c r="C484" s="56">
        <v>483</v>
      </c>
      <c r="D484" s="40">
        <v>81111504</v>
      </c>
      <c r="E484" s="40"/>
      <c r="F484" s="55"/>
      <c r="G484" s="40" t="s">
        <v>1750</v>
      </c>
      <c r="H484" s="40" t="s">
        <v>26</v>
      </c>
      <c r="I484" s="40" t="s">
        <v>1186</v>
      </c>
      <c r="J484" s="40" t="s">
        <v>55</v>
      </c>
      <c r="K484" s="40">
        <v>1</v>
      </c>
      <c r="L484" s="40" t="s">
        <v>28</v>
      </c>
      <c r="M484" s="40">
        <v>7.4</v>
      </c>
      <c r="N484" s="40" t="s">
        <v>29</v>
      </c>
      <c r="O484" s="40" t="s">
        <v>714</v>
      </c>
      <c r="P484" s="40" t="s">
        <v>44</v>
      </c>
      <c r="Q484" s="40">
        <v>0</v>
      </c>
      <c r="R484" s="40" t="s">
        <v>60</v>
      </c>
      <c r="S484" s="10">
        <v>10500000</v>
      </c>
      <c r="T484" s="3">
        <f t="shared" si="9"/>
        <v>77700000</v>
      </c>
      <c r="U484" s="3">
        <f t="shared" si="10"/>
        <v>77700000</v>
      </c>
      <c r="V484" s="40" t="s">
        <v>32</v>
      </c>
      <c r="W484" s="3" t="s">
        <v>33</v>
      </c>
      <c r="X484" s="40" t="s">
        <v>1708</v>
      </c>
      <c r="Y484" s="41">
        <v>3009133992</v>
      </c>
      <c r="Z484" s="16" t="s">
        <v>101</v>
      </c>
      <c r="AA484" s="40"/>
      <c r="AB484" s="40" t="s">
        <v>99</v>
      </c>
      <c r="AC484" s="40" t="s">
        <v>578</v>
      </c>
      <c r="AD484" s="40" t="s">
        <v>1711</v>
      </c>
      <c r="AE484" s="40"/>
      <c r="AF484" s="40"/>
    </row>
    <row r="485" spans="1:33" s="8" customFormat="1" ht="99" x14ac:dyDescent="0.25">
      <c r="A485" s="40" t="s">
        <v>1826</v>
      </c>
      <c r="B485" s="40" t="s">
        <v>99</v>
      </c>
      <c r="C485" s="56">
        <v>484</v>
      </c>
      <c r="D485" s="40" t="s">
        <v>110</v>
      </c>
      <c r="E485" s="40"/>
      <c r="F485" s="55"/>
      <c r="G485" s="40" t="s">
        <v>1751</v>
      </c>
      <c r="H485" s="40" t="s">
        <v>26</v>
      </c>
      <c r="I485" s="40" t="s">
        <v>1188</v>
      </c>
      <c r="J485" s="40" t="s">
        <v>55</v>
      </c>
      <c r="K485" s="40">
        <v>1</v>
      </c>
      <c r="L485" s="40" t="s">
        <v>28</v>
      </c>
      <c r="M485" s="40">
        <v>7.5</v>
      </c>
      <c r="N485" s="40" t="s">
        <v>29</v>
      </c>
      <c r="O485" s="40" t="s">
        <v>714</v>
      </c>
      <c r="P485" s="40" t="s">
        <v>44</v>
      </c>
      <c r="Q485" s="40">
        <v>0</v>
      </c>
      <c r="R485" s="40" t="s">
        <v>60</v>
      </c>
      <c r="S485" s="10">
        <v>11000000</v>
      </c>
      <c r="T485" s="3">
        <f t="shared" si="9"/>
        <v>82500000</v>
      </c>
      <c r="U485" s="3">
        <f t="shared" si="10"/>
        <v>82500000</v>
      </c>
      <c r="V485" s="40" t="s">
        <v>32</v>
      </c>
      <c r="W485" s="3" t="s">
        <v>33</v>
      </c>
      <c r="X485" s="40" t="s">
        <v>1708</v>
      </c>
      <c r="Y485" s="41">
        <v>3009133992</v>
      </c>
      <c r="Z485" s="16" t="s">
        <v>101</v>
      </c>
      <c r="AA485" s="40"/>
      <c r="AB485" s="40" t="s">
        <v>99</v>
      </c>
      <c r="AC485" s="40" t="s">
        <v>578</v>
      </c>
      <c r="AD485" s="40" t="s">
        <v>1711</v>
      </c>
      <c r="AE485" s="40"/>
      <c r="AF485" s="40"/>
    </row>
    <row r="486" spans="1:33" s="8" customFormat="1" ht="82.5" x14ac:dyDescent="0.25">
      <c r="A486" s="40" t="s">
        <v>1827</v>
      </c>
      <c r="B486" s="40" t="s">
        <v>99</v>
      </c>
      <c r="C486" s="56">
        <v>485</v>
      </c>
      <c r="D486" s="40" t="s">
        <v>110</v>
      </c>
      <c r="E486" s="40"/>
      <c r="F486" s="55"/>
      <c r="G486" s="40" t="s">
        <v>1752</v>
      </c>
      <c r="H486" s="40" t="s">
        <v>26</v>
      </c>
      <c r="I486" s="40" t="s">
        <v>1190</v>
      </c>
      <c r="J486" s="40" t="s">
        <v>55</v>
      </c>
      <c r="K486" s="40">
        <v>1</v>
      </c>
      <c r="L486" s="40" t="s">
        <v>28</v>
      </c>
      <c r="M486" s="40">
        <v>7.6</v>
      </c>
      <c r="N486" s="40" t="s">
        <v>29</v>
      </c>
      <c r="O486" s="40" t="s">
        <v>714</v>
      </c>
      <c r="P486" s="40" t="s">
        <v>44</v>
      </c>
      <c r="Q486" s="40">
        <v>0</v>
      </c>
      <c r="R486" s="40" t="s">
        <v>60</v>
      </c>
      <c r="S486" s="10">
        <v>11000000</v>
      </c>
      <c r="T486" s="3">
        <f t="shared" si="9"/>
        <v>83600000</v>
      </c>
      <c r="U486" s="3">
        <f t="shared" si="10"/>
        <v>83600000</v>
      </c>
      <c r="V486" s="40" t="s">
        <v>32</v>
      </c>
      <c r="W486" s="3" t="s">
        <v>33</v>
      </c>
      <c r="X486" s="40" t="s">
        <v>1708</v>
      </c>
      <c r="Y486" s="41">
        <v>3009133992</v>
      </c>
      <c r="Z486" s="16" t="s">
        <v>101</v>
      </c>
      <c r="AA486" s="40"/>
      <c r="AB486" s="40" t="s">
        <v>99</v>
      </c>
      <c r="AC486" s="40" t="s">
        <v>578</v>
      </c>
      <c r="AD486" s="40" t="s">
        <v>1711</v>
      </c>
      <c r="AE486" s="40"/>
      <c r="AF486" s="40"/>
    </row>
    <row r="487" spans="1:33" s="8" customFormat="1" ht="99" x14ac:dyDescent="0.25">
      <c r="A487" s="40" t="s">
        <v>1828</v>
      </c>
      <c r="B487" s="40" t="s">
        <v>99</v>
      </c>
      <c r="C487" s="56">
        <v>486</v>
      </c>
      <c r="D487" s="40" t="s">
        <v>110</v>
      </c>
      <c r="E487" s="40"/>
      <c r="F487" s="55"/>
      <c r="G487" s="40" t="s">
        <v>1753</v>
      </c>
      <c r="H487" s="40" t="s">
        <v>26</v>
      </c>
      <c r="I487" s="40" t="s">
        <v>1192</v>
      </c>
      <c r="J487" s="40" t="s">
        <v>55</v>
      </c>
      <c r="K487" s="40">
        <v>1</v>
      </c>
      <c r="L487" s="40" t="s">
        <v>28</v>
      </c>
      <c r="M487" s="40">
        <v>7.4</v>
      </c>
      <c r="N487" s="40" t="s">
        <v>29</v>
      </c>
      <c r="O487" s="40" t="s">
        <v>714</v>
      </c>
      <c r="P487" s="40" t="s">
        <v>44</v>
      </c>
      <c r="Q487" s="40">
        <v>0</v>
      </c>
      <c r="R487" s="40" t="s">
        <v>60</v>
      </c>
      <c r="S487" s="10">
        <v>9500000</v>
      </c>
      <c r="T487" s="3">
        <f t="shared" si="9"/>
        <v>70300000</v>
      </c>
      <c r="U487" s="3">
        <f t="shared" si="10"/>
        <v>70300000</v>
      </c>
      <c r="V487" s="40" t="s">
        <v>32</v>
      </c>
      <c r="W487" s="3" t="s">
        <v>33</v>
      </c>
      <c r="X487" s="40" t="s">
        <v>1708</v>
      </c>
      <c r="Y487" s="41">
        <v>3009133992</v>
      </c>
      <c r="Z487" s="16" t="s">
        <v>101</v>
      </c>
      <c r="AA487" s="40"/>
      <c r="AB487" s="40" t="s">
        <v>99</v>
      </c>
      <c r="AC487" s="40" t="s">
        <v>578</v>
      </c>
      <c r="AD487" s="40" t="s">
        <v>1711</v>
      </c>
      <c r="AE487" s="40"/>
      <c r="AF487" s="40"/>
    </row>
    <row r="488" spans="1:33" s="8" customFormat="1" ht="99" x14ac:dyDescent="0.25">
      <c r="A488" s="40" t="s">
        <v>1829</v>
      </c>
      <c r="B488" s="40" t="s">
        <v>99</v>
      </c>
      <c r="C488" s="56">
        <v>487</v>
      </c>
      <c r="D488" s="40" t="s">
        <v>1194</v>
      </c>
      <c r="E488" s="40"/>
      <c r="F488" s="55"/>
      <c r="G488" s="40" t="s">
        <v>1754</v>
      </c>
      <c r="H488" s="40" t="s">
        <v>26</v>
      </c>
      <c r="I488" s="40" t="s">
        <v>1195</v>
      </c>
      <c r="J488" s="40" t="s">
        <v>55</v>
      </c>
      <c r="K488" s="40">
        <v>1</v>
      </c>
      <c r="L488" s="40" t="s">
        <v>28</v>
      </c>
      <c r="M488" s="40">
        <v>7.2</v>
      </c>
      <c r="N488" s="40" t="s">
        <v>29</v>
      </c>
      <c r="O488" s="40" t="s">
        <v>714</v>
      </c>
      <c r="P488" s="40" t="s">
        <v>44</v>
      </c>
      <c r="Q488" s="40">
        <v>0</v>
      </c>
      <c r="R488" s="40" t="s">
        <v>60</v>
      </c>
      <c r="S488" s="10">
        <v>9500000</v>
      </c>
      <c r="T488" s="3">
        <f t="shared" si="9"/>
        <v>68400000</v>
      </c>
      <c r="U488" s="3">
        <f t="shared" si="10"/>
        <v>68400000</v>
      </c>
      <c r="V488" s="40" t="s">
        <v>32</v>
      </c>
      <c r="W488" s="3" t="s">
        <v>33</v>
      </c>
      <c r="X488" s="40" t="s">
        <v>1708</v>
      </c>
      <c r="Y488" s="41">
        <v>3009133992</v>
      </c>
      <c r="Z488" s="16" t="s">
        <v>101</v>
      </c>
      <c r="AA488" s="40"/>
      <c r="AB488" s="40" t="s">
        <v>99</v>
      </c>
      <c r="AC488" s="40" t="s">
        <v>578</v>
      </c>
      <c r="AD488" s="40" t="s">
        <v>1711</v>
      </c>
      <c r="AE488" s="40"/>
      <c r="AF488" s="40"/>
    </row>
    <row r="489" spans="1:33" s="8" customFormat="1" ht="99" x14ac:dyDescent="0.25">
      <c r="A489" s="40" t="s">
        <v>1830</v>
      </c>
      <c r="B489" s="40" t="s">
        <v>99</v>
      </c>
      <c r="C489" s="56">
        <v>488</v>
      </c>
      <c r="D489" s="40" t="s">
        <v>1208</v>
      </c>
      <c r="E489" s="40"/>
      <c r="F489" s="55"/>
      <c r="G489" s="40" t="s">
        <v>1755</v>
      </c>
      <c r="H489" s="40" t="s">
        <v>26</v>
      </c>
      <c r="I489" s="40" t="s">
        <v>1209</v>
      </c>
      <c r="J489" s="40" t="s">
        <v>55</v>
      </c>
      <c r="K489" s="40">
        <v>1</v>
      </c>
      <c r="L489" s="40" t="s">
        <v>28</v>
      </c>
      <c r="M489" s="40">
        <v>7.4</v>
      </c>
      <c r="N489" s="40" t="s">
        <v>29</v>
      </c>
      <c r="O489" s="40" t="s">
        <v>714</v>
      </c>
      <c r="P489" s="40" t="s">
        <v>44</v>
      </c>
      <c r="Q489" s="40">
        <v>0</v>
      </c>
      <c r="R489" s="40" t="s">
        <v>60</v>
      </c>
      <c r="S489" s="10">
        <v>8500000</v>
      </c>
      <c r="T489" s="3">
        <f t="shared" si="9"/>
        <v>62900000</v>
      </c>
      <c r="U489" s="3">
        <f t="shared" si="10"/>
        <v>62900000</v>
      </c>
      <c r="V489" s="40" t="s">
        <v>32</v>
      </c>
      <c r="W489" s="3" t="s">
        <v>33</v>
      </c>
      <c r="X489" s="40" t="s">
        <v>1708</v>
      </c>
      <c r="Y489" s="41">
        <v>3009133992</v>
      </c>
      <c r="Z489" s="16" t="s">
        <v>101</v>
      </c>
      <c r="AA489" s="40"/>
      <c r="AB489" s="40" t="s">
        <v>99</v>
      </c>
      <c r="AC489" s="40" t="s">
        <v>578</v>
      </c>
      <c r="AD489" s="40" t="s">
        <v>1711</v>
      </c>
      <c r="AE489" s="40"/>
      <c r="AF489" s="40"/>
    </row>
    <row r="490" spans="1:33" s="8" customFormat="1" ht="99" x14ac:dyDescent="0.25">
      <c r="A490" s="40" t="s">
        <v>1831</v>
      </c>
      <c r="B490" s="40" t="s">
        <v>99</v>
      </c>
      <c r="C490" s="56">
        <v>489</v>
      </c>
      <c r="D490" s="40">
        <v>81111504</v>
      </c>
      <c r="E490" s="40"/>
      <c r="F490" s="55"/>
      <c r="G490" s="40" t="s">
        <v>1756</v>
      </c>
      <c r="H490" s="40" t="s">
        <v>26</v>
      </c>
      <c r="I490" s="40" t="s">
        <v>1211</v>
      </c>
      <c r="J490" s="40" t="s">
        <v>55</v>
      </c>
      <c r="K490" s="40">
        <v>1</v>
      </c>
      <c r="L490" s="40" t="s">
        <v>28</v>
      </c>
      <c r="M490" s="40">
        <v>7.4</v>
      </c>
      <c r="N490" s="40" t="s">
        <v>29</v>
      </c>
      <c r="O490" s="40" t="s">
        <v>714</v>
      </c>
      <c r="P490" s="40" t="s">
        <v>44</v>
      </c>
      <c r="Q490" s="40">
        <v>0</v>
      </c>
      <c r="R490" s="40" t="s">
        <v>60</v>
      </c>
      <c r="S490" s="10">
        <v>10500000</v>
      </c>
      <c r="T490" s="3">
        <f t="shared" si="9"/>
        <v>77700000</v>
      </c>
      <c r="U490" s="3">
        <f t="shared" si="10"/>
        <v>77700000</v>
      </c>
      <c r="V490" s="40" t="s">
        <v>32</v>
      </c>
      <c r="W490" s="3" t="s">
        <v>33</v>
      </c>
      <c r="X490" s="40" t="s">
        <v>1708</v>
      </c>
      <c r="Y490" s="41">
        <v>3009133992</v>
      </c>
      <c r="Z490" s="16" t="s">
        <v>101</v>
      </c>
      <c r="AA490" s="40"/>
      <c r="AB490" s="40" t="s">
        <v>99</v>
      </c>
      <c r="AC490" s="40" t="s">
        <v>578</v>
      </c>
      <c r="AD490" s="40" t="s">
        <v>1711</v>
      </c>
      <c r="AE490" s="40"/>
      <c r="AF490" s="40"/>
    </row>
    <row r="491" spans="1:33" s="8" customFormat="1" ht="82.5" x14ac:dyDescent="0.25">
      <c r="A491" s="40" t="s">
        <v>1832</v>
      </c>
      <c r="B491" s="40" t="s">
        <v>99</v>
      </c>
      <c r="C491" s="56">
        <v>490</v>
      </c>
      <c r="D491" s="40" t="s">
        <v>110</v>
      </c>
      <c r="E491" s="40"/>
      <c r="F491" s="55"/>
      <c r="G491" s="40" t="s">
        <v>1757</v>
      </c>
      <c r="H491" s="40" t="s">
        <v>26</v>
      </c>
      <c r="I491" s="40" t="s">
        <v>1213</v>
      </c>
      <c r="J491" s="40" t="s">
        <v>55</v>
      </c>
      <c r="K491" s="40">
        <v>1</v>
      </c>
      <c r="L491" s="40" t="s">
        <v>28</v>
      </c>
      <c r="M491" s="40">
        <v>7.4</v>
      </c>
      <c r="N491" s="40" t="s">
        <v>29</v>
      </c>
      <c r="O491" s="40" t="s">
        <v>714</v>
      </c>
      <c r="P491" s="40" t="s">
        <v>44</v>
      </c>
      <c r="Q491" s="40">
        <v>0</v>
      </c>
      <c r="R491" s="40" t="s">
        <v>60</v>
      </c>
      <c r="S491" s="10">
        <v>11000000</v>
      </c>
      <c r="T491" s="3">
        <f t="shared" si="9"/>
        <v>81400000</v>
      </c>
      <c r="U491" s="3">
        <f t="shared" si="10"/>
        <v>81400000</v>
      </c>
      <c r="V491" s="40" t="s">
        <v>32</v>
      </c>
      <c r="W491" s="3" t="s">
        <v>33</v>
      </c>
      <c r="X491" s="40" t="s">
        <v>1708</v>
      </c>
      <c r="Y491" s="41">
        <v>3009133992</v>
      </c>
      <c r="Z491" s="16" t="s">
        <v>101</v>
      </c>
      <c r="AA491" s="40"/>
      <c r="AB491" s="40" t="s">
        <v>99</v>
      </c>
      <c r="AC491" s="40" t="s">
        <v>578</v>
      </c>
      <c r="AD491" s="40" t="s">
        <v>1711</v>
      </c>
      <c r="AE491" s="40"/>
      <c r="AF491" s="40"/>
    </row>
    <row r="492" spans="1:33" s="8" customFormat="1" ht="82.5" x14ac:dyDescent="0.25">
      <c r="A492" s="40" t="s">
        <v>1833</v>
      </c>
      <c r="B492" s="40" t="s">
        <v>99</v>
      </c>
      <c r="C492" s="56">
        <v>491</v>
      </c>
      <c r="D492" s="40" t="s">
        <v>110</v>
      </c>
      <c r="E492" s="40"/>
      <c r="F492" s="55"/>
      <c r="G492" s="40" t="s">
        <v>1758</v>
      </c>
      <c r="H492" s="40" t="s">
        <v>26</v>
      </c>
      <c r="I492" s="40" t="s">
        <v>1215</v>
      </c>
      <c r="J492" s="40" t="s">
        <v>55</v>
      </c>
      <c r="K492" s="40">
        <v>1</v>
      </c>
      <c r="L492" s="40" t="s">
        <v>28</v>
      </c>
      <c r="M492" s="40">
        <v>7.5</v>
      </c>
      <c r="N492" s="40" t="s">
        <v>29</v>
      </c>
      <c r="O492" s="40" t="s">
        <v>714</v>
      </c>
      <c r="P492" s="40" t="s">
        <v>44</v>
      </c>
      <c r="Q492" s="40">
        <v>0</v>
      </c>
      <c r="R492" s="40" t="s">
        <v>60</v>
      </c>
      <c r="S492" s="10">
        <v>7000000</v>
      </c>
      <c r="T492" s="3">
        <f t="shared" si="9"/>
        <v>52500000</v>
      </c>
      <c r="U492" s="3">
        <f t="shared" si="10"/>
        <v>52500000</v>
      </c>
      <c r="V492" s="40" t="s">
        <v>32</v>
      </c>
      <c r="W492" s="3" t="s">
        <v>33</v>
      </c>
      <c r="X492" s="40" t="s">
        <v>1708</v>
      </c>
      <c r="Y492" s="41">
        <v>3009133992</v>
      </c>
      <c r="Z492" s="16" t="s">
        <v>101</v>
      </c>
      <c r="AA492" s="40"/>
      <c r="AB492" s="40" t="s">
        <v>99</v>
      </c>
      <c r="AC492" s="40" t="s">
        <v>578</v>
      </c>
      <c r="AD492" s="40" t="s">
        <v>1711</v>
      </c>
      <c r="AE492" s="40"/>
      <c r="AF492" s="40"/>
    </row>
    <row r="493" spans="1:33" s="8" customFormat="1" ht="99" x14ac:dyDescent="0.25">
      <c r="A493" s="40" t="s">
        <v>1834</v>
      </c>
      <c r="B493" s="40" t="s">
        <v>99</v>
      </c>
      <c r="C493" s="56">
        <v>492</v>
      </c>
      <c r="D493" s="40" t="s">
        <v>1171</v>
      </c>
      <c r="E493" s="40"/>
      <c r="F493" s="55"/>
      <c r="G493" s="40" t="s">
        <v>1759</v>
      </c>
      <c r="H493" s="40" t="s">
        <v>26</v>
      </c>
      <c r="I493" s="40" t="s">
        <v>1219</v>
      </c>
      <c r="J493" s="40" t="s">
        <v>55</v>
      </c>
      <c r="K493" s="40">
        <v>1</v>
      </c>
      <c r="L493" s="40" t="s">
        <v>28</v>
      </c>
      <c r="M493" s="40">
        <v>7.5</v>
      </c>
      <c r="N493" s="40" t="s">
        <v>29</v>
      </c>
      <c r="O493" s="40" t="s">
        <v>714</v>
      </c>
      <c r="P493" s="40" t="s">
        <v>44</v>
      </c>
      <c r="Q493" s="40">
        <v>0</v>
      </c>
      <c r="R493" s="40" t="s">
        <v>60</v>
      </c>
      <c r="S493" s="10">
        <v>7500000</v>
      </c>
      <c r="T493" s="3">
        <f t="shared" si="9"/>
        <v>56250000</v>
      </c>
      <c r="U493" s="3">
        <f t="shared" si="10"/>
        <v>56250000</v>
      </c>
      <c r="V493" s="40" t="s">
        <v>32</v>
      </c>
      <c r="W493" s="3" t="s">
        <v>33</v>
      </c>
      <c r="X493" s="40" t="s">
        <v>1708</v>
      </c>
      <c r="Y493" s="41">
        <v>3009133992</v>
      </c>
      <c r="Z493" s="16" t="s">
        <v>101</v>
      </c>
      <c r="AA493" s="40"/>
      <c r="AB493" s="40" t="s">
        <v>99</v>
      </c>
      <c r="AC493" s="40" t="s">
        <v>578</v>
      </c>
      <c r="AD493" s="40" t="s">
        <v>1711</v>
      </c>
      <c r="AE493" s="40"/>
      <c r="AF493" s="40"/>
    </row>
    <row r="494" spans="1:33" s="36" customFormat="1" ht="156" customHeight="1" x14ac:dyDescent="0.25">
      <c r="A494" s="40" t="s">
        <v>1835</v>
      </c>
      <c r="B494" s="40" t="s">
        <v>99</v>
      </c>
      <c r="C494" s="56">
        <v>493</v>
      </c>
      <c r="D494" s="40" t="s">
        <v>1242</v>
      </c>
      <c r="E494" s="40"/>
      <c r="F494" s="55"/>
      <c r="G494" s="40" t="s">
        <v>1760</v>
      </c>
      <c r="H494" s="40" t="s">
        <v>34</v>
      </c>
      <c r="I494" s="40" t="s">
        <v>1243</v>
      </c>
      <c r="J494" s="40" t="s">
        <v>55</v>
      </c>
      <c r="K494" s="40">
        <v>1</v>
      </c>
      <c r="L494" s="40" t="s">
        <v>28</v>
      </c>
      <c r="M494" s="40">
        <v>7.2</v>
      </c>
      <c r="N494" s="40" t="s">
        <v>29</v>
      </c>
      <c r="O494" s="40" t="s">
        <v>714</v>
      </c>
      <c r="P494" s="40" t="s">
        <v>44</v>
      </c>
      <c r="Q494" s="40">
        <v>0</v>
      </c>
      <c r="R494" s="40" t="s">
        <v>60</v>
      </c>
      <c r="S494" s="10">
        <v>3500000</v>
      </c>
      <c r="T494" s="3">
        <f t="shared" si="9"/>
        <v>25200000</v>
      </c>
      <c r="U494" s="3">
        <f t="shared" si="10"/>
        <v>25200000</v>
      </c>
      <c r="V494" s="40" t="s">
        <v>32</v>
      </c>
      <c r="W494" s="3" t="s">
        <v>33</v>
      </c>
      <c r="X494" s="40" t="s">
        <v>1708</v>
      </c>
      <c r="Y494" s="41">
        <v>3009133992</v>
      </c>
      <c r="Z494" s="16" t="s">
        <v>101</v>
      </c>
      <c r="AA494" s="40"/>
      <c r="AB494" s="40" t="s">
        <v>99</v>
      </c>
      <c r="AC494" s="40" t="s">
        <v>578</v>
      </c>
      <c r="AD494" s="40" t="s">
        <v>1711</v>
      </c>
      <c r="AE494" s="40"/>
      <c r="AF494" s="40"/>
      <c r="AG494" s="8"/>
    </row>
    <row r="495" spans="1:33" s="8" customFormat="1" ht="149.25" customHeight="1" x14ac:dyDescent="0.25">
      <c r="A495" s="40" t="s">
        <v>1836</v>
      </c>
      <c r="B495" s="40" t="s">
        <v>99</v>
      </c>
      <c r="C495" s="56">
        <v>494</v>
      </c>
      <c r="D495" s="40" t="s">
        <v>1249</v>
      </c>
      <c r="E495" s="40"/>
      <c r="F495" s="55"/>
      <c r="G495" s="40" t="s">
        <v>1761</v>
      </c>
      <c r="H495" s="40" t="s">
        <v>34</v>
      </c>
      <c r="I495" s="40" t="s">
        <v>1250</v>
      </c>
      <c r="J495" s="40" t="s">
        <v>55</v>
      </c>
      <c r="K495" s="40">
        <v>1</v>
      </c>
      <c r="L495" s="40" t="s">
        <v>28</v>
      </c>
      <c r="M495" s="40">
        <v>7.4</v>
      </c>
      <c r="N495" s="40" t="s">
        <v>29</v>
      </c>
      <c r="O495" s="40" t="s">
        <v>714</v>
      </c>
      <c r="P495" s="40" t="s">
        <v>44</v>
      </c>
      <c r="Q495" s="40">
        <v>0</v>
      </c>
      <c r="R495" s="40" t="s">
        <v>60</v>
      </c>
      <c r="S495" s="10">
        <v>3500000</v>
      </c>
      <c r="T495" s="3">
        <f t="shared" si="9"/>
        <v>25900000</v>
      </c>
      <c r="U495" s="3">
        <f t="shared" si="10"/>
        <v>25900000</v>
      </c>
      <c r="V495" s="40" t="s">
        <v>32</v>
      </c>
      <c r="W495" s="3" t="s">
        <v>33</v>
      </c>
      <c r="X495" s="40" t="s">
        <v>1708</v>
      </c>
      <c r="Y495" s="41">
        <v>3009133992</v>
      </c>
      <c r="Z495" s="16" t="s">
        <v>101</v>
      </c>
      <c r="AA495" s="40"/>
      <c r="AB495" s="40" t="s">
        <v>99</v>
      </c>
      <c r="AC495" s="40" t="s">
        <v>578</v>
      </c>
      <c r="AD495" s="40" t="s">
        <v>1711</v>
      </c>
      <c r="AE495" s="40"/>
      <c r="AF495" s="40"/>
    </row>
    <row r="496" spans="1:33" s="8" customFormat="1" ht="223.5" customHeight="1" x14ac:dyDescent="0.25">
      <c r="A496" s="40" t="s">
        <v>1837</v>
      </c>
      <c r="B496" s="40" t="s">
        <v>99</v>
      </c>
      <c r="C496" s="56">
        <v>495</v>
      </c>
      <c r="D496" s="40" t="s">
        <v>1242</v>
      </c>
      <c r="E496" s="40"/>
      <c r="F496" s="55"/>
      <c r="G496" s="40" t="s">
        <v>1762</v>
      </c>
      <c r="H496" s="40" t="s">
        <v>34</v>
      </c>
      <c r="I496" s="40" t="s">
        <v>1710</v>
      </c>
      <c r="J496" s="40" t="s">
        <v>55</v>
      </c>
      <c r="K496" s="40">
        <v>1</v>
      </c>
      <c r="L496" s="40" t="s">
        <v>28</v>
      </c>
      <c r="M496" s="40">
        <v>7.4</v>
      </c>
      <c r="N496" s="40" t="s">
        <v>29</v>
      </c>
      <c r="O496" s="40" t="s">
        <v>714</v>
      </c>
      <c r="P496" s="40" t="s">
        <v>44</v>
      </c>
      <c r="Q496" s="40">
        <v>0</v>
      </c>
      <c r="R496" s="40" t="s">
        <v>60</v>
      </c>
      <c r="S496" s="10">
        <v>3500000</v>
      </c>
      <c r="T496" s="3">
        <f t="shared" si="9"/>
        <v>25900000</v>
      </c>
      <c r="U496" s="3">
        <f t="shared" si="10"/>
        <v>25900000</v>
      </c>
      <c r="V496" s="40" t="s">
        <v>32</v>
      </c>
      <c r="W496" s="3" t="s">
        <v>33</v>
      </c>
      <c r="X496" s="40" t="s">
        <v>1708</v>
      </c>
      <c r="Y496" s="41">
        <v>3009133992</v>
      </c>
      <c r="Z496" s="16" t="s">
        <v>101</v>
      </c>
      <c r="AA496" s="40"/>
      <c r="AB496" s="40" t="s">
        <v>99</v>
      </c>
      <c r="AC496" s="40" t="s">
        <v>578</v>
      </c>
      <c r="AD496" s="40" t="s">
        <v>1711</v>
      </c>
      <c r="AE496" s="40"/>
      <c r="AF496" s="40"/>
    </row>
    <row r="497" spans="1:33" s="8" customFormat="1" ht="182.25" customHeight="1" x14ac:dyDescent="0.25">
      <c r="A497" s="40" t="s">
        <v>1844</v>
      </c>
      <c r="B497" s="40" t="s">
        <v>133</v>
      </c>
      <c r="C497" s="56">
        <v>496</v>
      </c>
      <c r="D497" s="40" t="s">
        <v>177</v>
      </c>
      <c r="E497" s="40"/>
      <c r="F497" s="55"/>
      <c r="G497" s="40" t="s">
        <v>1763</v>
      </c>
      <c r="H497" s="40" t="s">
        <v>26</v>
      </c>
      <c r="I497" s="40" t="s">
        <v>1390</v>
      </c>
      <c r="J497" s="40" t="s">
        <v>55</v>
      </c>
      <c r="K497" s="40">
        <v>5</v>
      </c>
      <c r="L497" s="40" t="s">
        <v>28</v>
      </c>
      <c r="M497" s="40">
        <v>7.5</v>
      </c>
      <c r="N497" s="40" t="s">
        <v>29</v>
      </c>
      <c r="O497" s="40" t="s">
        <v>714</v>
      </c>
      <c r="P497" s="40" t="s">
        <v>44</v>
      </c>
      <c r="Q497" s="40">
        <v>0</v>
      </c>
      <c r="R497" s="40" t="s">
        <v>31</v>
      </c>
      <c r="S497" s="3">
        <v>8000000</v>
      </c>
      <c r="T497" s="3">
        <f t="shared" si="9"/>
        <v>60000000</v>
      </c>
      <c r="U497" s="3">
        <f t="shared" si="10"/>
        <v>60000000</v>
      </c>
      <c r="V497" s="40" t="s">
        <v>32</v>
      </c>
      <c r="W497" s="40" t="s">
        <v>33</v>
      </c>
      <c r="X497" s="40" t="s">
        <v>159</v>
      </c>
      <c r="Y497" s="41">
        <v>3009133992</v>
      </c>
      <c r="Z497" s="16" t="s">
        <v>160</v>
      </c>
      <c r="AA497" s="40"/>
      <c r="AB497" s="40" t="s">
        <v>133</v>
      </c>
      <c r="AC497" s="40" t="s">
        <v>276</v>
      </c>
      <c r="AD497" s="40" t="s">
        <v>1711</v>
      </c>
      <c r="AE497" s="40"/>
      <c r="AF497" s="40"/>
    </row>
    <row r="498" spans="1:33" s="36" customFormat="1" ht="49.5" x14ac:dyDescent="0.25">
      <c r="A498" s="40" t="s">
        <v>1845</v>
      </c>
      <c r="B498" s="40" t="s">
        <v>133</v>
      </c>
      <c r="C498" s="56">
        <v>497</v>
      </c>
      <c r="D498" s="40">
        <v>80161500</v>
      </c>
      <c r="E498" s="40"/>
      <c r="F498" s="55"/>
      <c r="G498" s="40" t="s">
        <v>1764</v>
      </c>
      <c r="H498" s="40" t="s">
        <v>26</v>
      </c>
      <c r="I498" s="40" t="s">
        <v>1392</v>
      </c>
      <c r="J498" s="40" t="s">
        <v>55</v>
      </c>
      <c r="K498" s="40">
        <v>5</v>
      </c>
      <c r="L498" s="40" t="s">
        <v>28</v>
      </c>
      <c r="M498" s="40">
        <v>7.5</v>
      </c>
      <c r="N498" s="40" t="s">
        <v>29</v>
      </c>
      <c r="O498" s="40" t="s">
        <v>714</v>
      </c>
      <c r="P498" s="40" t="s">
        <v>44</v>
      </c>
      <c r="Q498" s="40">
        <v>0</v>
      </c>
      <c r="R498" s="40" t="s">
        <v>31</v>
      </c>
      <c r="S498" s="3">
        <v>4000000</v>
      </c>
      <c r="T498" s="3">
        <f t="shared" si="9"/>
        <v>30000000</v>
      </c>
      <c r="U498" s="3">
        <f t="shared" si="10"/>
        <v>30000000</v>
      </c>
      <c r="V498" s="40" t="s">
        <v>32</v>
      </c>
      <c r="W498" s="40" t="s">
        <v>33</v>
      </c>
      <c r="X498" s="40" t="s">
        <v>159</v>
      </c>
      <c r="Y498" s="41">
        <v>3009133992</v>
      </c>
      <c r="Z498" s="16" t="s">
        <v>160</v>
      </c>
      <c r="AA498" s="40"/>
      <c r="AB498" s="40" t="s">
        <v>133</v>
      </c>
      <c r="AC498" s="40" t="s">
        <v>276</v>
      </c>
      <c r="AD498" s="40" t="s">
        <v>1711</v>
      </c>
      <c r="AE498" s="40"/>
      <c r="AF498" s="40"/>
      <c r="AG498" s="8"/>
    </row>
    <row r="499" spans="1:33" s="8" customFormat="1" ht="82.5" x14ac:dyDescent="0.25">
      <c r="A499" s="40" t="s">
        <v>1806</v>
      </c>
      <c r="B499" s="40" t="s">
        <v>50</v>
      </c>
      <c r="C499" s="56">
        <v>498</v>
      </c>
      <c r="D499" s="40">
        <v>80161504</v>
      </c>
      <c r="E499" s="40"/>
      <c r="F499" s="55"/>
      <c r="G499" s="40" t="s">
        <v>1765</v>
      </c>
      <c r="H499" s="40" t="s">
        <v>26</v>
      </c>
      <c r="I499" s="40" t="s">
        <v>1154</v>
      </c>
      <c r="J499" s="40" t="s">
        <v>55</v>
      </c>
      <c r="K499" s="40">
        <v>5</v>
      </c>
      <c r="L499" s="40" t="s">
        <v>28</v>
      </c>
      <c r="M499" s="40">
        <v>6.5</v>
      </c>
      <c r="N499" s="40" t="s">
        <v>29</v>
      </c>
      <c r="O499" s="40" t="s">
        <v>714</v>
      </c>
      <c r="P499" s="40" t="s">
        <v>44</v>
      </c>
      <c r="Q499" s="40">
        <v>0</v>
      </c>
      <c r="R499" s="40" t="s">
        <v>60</v>
      </c>
      <c r="S499" s="3">
        <v>7500000</v>
      </c>
      <c r="T499" s="3">
        <f>+S499*M499</f>
        <v>48750000</v>
      </c>
      <c r="U499" s="3">
        <f t="shared" ref="U499:U504" si="11">+T499</f>
        <v>48750000</v>
      </c>
      <c r="V499" s="40" t="s">
        <v>32</v>
      </c>
      <c r="W499" s="40" t="s">
        <v>33</v>
      </c>
      <c r="X499" s="40" t="s">
        <v>338</v>
      </c>
      <c r="Y499" s="40">
        <v>8420</v>
      </c>
      <c r="Z499" s="40" t="s">
        <v>339</v>
      </c>
      <c r="AA499" s="40"/>
      <c r="AB499" s="40" t="s">
        <v>50</v>
      </c>
      <c r="AC499" s="40" t="s">
        <v>576</v>
      </c>
      <c r="AD499" s="40" t="s">
        <v>1711</v>
      </c>
      <c r="AE499" s="40"/>
      <c r="AF499" s="40"/>
    </row>
    <row r="500" spans="1:33" s="8" customFormat="1" ht="109.5" customHeight="1" x14ac:dyDescent="0.25">
      <c r="A500" s="40" t="s">
        <v>1807</v>
      </c>
      <c r="B500" s="40" t="s">
        <v>50</v>
      </c>
      <c r="C500" s="56">
        <v>499</v>
      </c>
      <c r="D500" s="40">
        <v>80161504</v>
      </c>
      <c r="E500" s="40"/>
      <c r="F500" s="55"/>
      <c r="G500" s="40" t="s">
        <v>1766</v>
      </c>
      <c r="H500" s="40" t="s">
        <v>26</v>
      </c>
      <c r="I500" s="40" t="s">
        <v>340</v>
      </c>
      <c r="J500" s="40" t="s">
        <v>55</v>
      </c>
      <c r="K500" s="40">
        <v>5</v>
      </c>
      <c r="L500" s="40" t="s">
        <v>28</v>
      </c>
      <c r="M500" s="40">
        <v>6.5</v>
      </c>
      <c r="N500" s="40" t="s">
        <v>29</v>
      </c>
      <c r="O500" s="40" t="s">
        <v>714</v>
      </c>
      <c r="P500" s="40" t="s">
        <v>44</v>
      </c>
      <c r="Q500" s="40">
        <v>0</v>
      </c>
      <c r="R500" s="40" t="s">
        <v>60</v>
      </c>
      <c r="S500" s="3">
        <v>5000000</v>
      </c>
      <c r="T500" s="3">
        <f>+S500*M500</f>
        <v>32500000</v>
      </c>
      <c r="U500" s="3">
        <f t="shared" si="11"/>
        <v>32500000</v>
      </c>
      <c r="V500" s="40" t="s">
        <v>32</v>
      </c>
      <c r="W500" s="40" t="s">
        <v>33</v>
      </c>
      <c r="X500" s="40" t="s">
        <v>338</v>
      </c>
      <c r="Y500" s="40">
        <v>8420</v>
      </c>
      <c r="Z500" s="40" t="s">
        <v>339</v>
      </c>
      <c r="AA500" s="40"/>
      <c r="AB500" s="40" t="s">
        <v>50</v>
      </c>
      <c r="AC500" s="40" t="s">
        <v>576</v>
      </c>
      <c r="AD500" s="40" t="s">
        <v>1711</v>
      </c>
      <c r="AE500" s="40"/>
      <c r="AF500" s="40"/>
    </row>
    <row r="501" spans="1:33" s="8" customFormat="1" ht="119.25" customHeight="1" x14ac:dyDescent="0.25">
      <c r="A501" s="40" t="s">
        <v>1808</v>
      </c>
      <c r="B501" s="40" t="s">
        <v>50</v>
      </c>
      <c r="C501" s="56">
        <v>500</v>
      </c>
      <c r="D501" s="40">
        <v>80161504</v>
      </c>
      <c r="E501" s="40"/>
      <c r="F501" s="55"/>
      <c r="G501" s="40" t="s">
        <v>1767</v>
      </c>
      <c r="H501" s="40" t="s">
        <v>26</v>
      </c>
      <c r="I501" s="40" t="s">
        <v>1156</v>
      </c>
      <c r="J501" s="40" t="s">
        <v>55</v>
      </c>
      <c r="K501" s="40">
        <v>5</v>
      </c>
      <c r="L501" s="40" t="s">
        <v>28</v>
      </c>
      <c r="M501" s="40">
        <v>6.5</v>
      </c>
      <c r="N501" s="40" t="s">
        <v>29</v>
      </c>
      <c r="O501" s="40" t="s">
        <v>714</v>
      </c>
      <c r="P501" s="40" t="s">
        <v>44</v>
      </c>
      <c r="Q501" s="40">
        <v>0</v>
      </c>
      <c r="R501" s="40" t="s">
        <v>60</v>
      </c>
      <c r="S501" s="3">
        <v>6000000</v>
      </c>
      <c r="T501" s="3">
        <f>+S501*M501</f>
        <v>39000000</v>
      </c>
      <c r="U501" s="3">
        <f t="shared" si="11"/>
        <v>39000000</v>
      </c>
      <c r="V501" s="40" t="s">
        <v>32</v>
      </c>
      <c r="W501" s="40" t="s">
        <v>33</v>
      </c>
      <c r="X501" s="40" t="s">
        <v>338</v>
      </c>
      <c r="Y501" s="40">
        <v>8420</v>
      </c>
      <c r="Z501" s="40" t="s">
        <v>339</v>
      </c>
      <c r="AA501" s="40"/>
      <c r="AB501" s="40" t="s">
        <v>50</v>
      </c>
      <c r="AC501" s="40" t="s">
        <v>576</v>
      </c>
      <c r="AD501" s="40" t="s">
        <v>1711</v>
      </c>
      <c r="AE501" s="40"/>
      <c r="AF501" s="40"/>
    </row>
    <row r="502" spans="1:33" s="8" customFormat="1" ht="101.25" customHeight="1" x14ac:dyDescent="0.25">
      <c r="A502" s="40" t="s">
        <v>1811</v>
      </c>
      <c r="B502" s="40" t="s">
        <v>77</v>
      </c>
      <c r="C502" s="56">
        <v>501</v>
      </c>
      <c r="D502" s="40">
        <v>80161504</v>
      </c>
      <c r="E502" s="40"/>
      <c r="F502" s="55"/>
      <c r="G502" s="40" t="s">
        <v>1768</v>
      </c>
      <c r="H502" s="40" t="s">
        <v>34</v>
      </c>
      <c r="I502" s="40" t="s">
        <v>1333</v>
      </c>
      <c r="J502" s="40" t="s">
        <v>55</v>
      </c>
      <c r="K502" s="41">
        <v>5</v>
      </c>
      <c r="L502" s="40" t="s">
        <v>28</v>
      </c>
      <c r="M502" s="40">
        <v>7</v>
      </c>
      <c r="N502" s="40" t="s">
        <v>29</v>
      </c>
      <c r="O502" s="40" t="s">
        <v>714</v>
      </c>
      <c r="P502" s="40" t="s">
        <v>44</v>
      </c>
      <c r="Q502" s="40">
        <v>0</v>
      </c>
      <c r="R502" s="40" t="s">
        <v>31</v>
      </c>
      <c r="S502" s="3">
        <v>5500000</v>
      </c>
      <c r="T502" s="3">
        <f>+M502*S502</f>
        <v>38500000</v>
      </c>
      <c r="U502" s="3">
        <f t="shared" si="11"/>
        <v>38500000</v>
      </c>
      <c r="V502" s="40" t="s">
        <v>32</v>
      </c>
      <c r="W502" s="40" t="s">
        <v>33</v>
      </c>
      <c r="X502" s="40" t="s">
        <v>568</v>
      </c>
      <c r="Y502" s="41">
        <v>3009133992</v>
      </c>
      <c r="Z502" s="16" t="s">
        <v>283</v>
      </c>
      <c r="AA502" s="40"/>
      <c r="AB502" s="40" t="s">
        <v>77</v>
      </c>
      <c r="AC502" s="40" t="s">
        <v>276</v>
      </c>
      <c r="AD502" s="40" t="s">
        <v>1893</v>
      </c>
      <c r="AE502" s="40"/>
      <c r="AF502" s="40"/>
    </row>
    <row r="503" spans="1:33" s="69" customFormat="1" ht="293.25" customHeight="1" x14ac:dyDescent="0.25">
      <c r="A503" s="40" t="s">
        <v>1812</v>
      </c>
      <c r="B503" s="40" t="s">
        <v>77</v>
      </c>
      <c r="C503" s="56">
        <v>502</v>
      </c>
      <c r="D503" s="40">
        <v>80161504</v>
      </c>
      <c r="E503" s="40"/>
      <c r="F503" s="55"/>
      <c r="G503" s="40" t="s">
        <v>1769</v>
      </c>
      <c r="H503" s="40" t="s">
        <v>26</v>
      </c>
      <c r="I503" s="40" t="s">
        <v>1335</v>
      </c>
      <c r="J503" s="40" t="s">
        <v>55</v>
      </c>
      <c r="K503" s="41">
        <v>5</v>
      </c>
      <c r="L503" s="40" t="s">
        <v>28</v>
      </c>
      <c r="M503" s="40">
        <v>7</v>
      </c>
      <c r="N503" s="40" t="s">
        <v>29</v>
      </c>
      <c r="O503" s="40" t="s">
        <v>714</v>
      </c>
      <c r="P503" s="40" t="s">
        <v>44</v>
      </c>
      <c r="Q503" s="40">
        <v>0</v>
      </c>
      <c r="R503" s="40" t="s">
        <v>31</v>
      </c>
      <c r="S503" s="3">
        <v>8500000</v>
      </c>
      <c r="T503" s="3">
        <f>+M503*S503</f>
        <v>59500000</v>
      </c>
      <c r="U503" s="3">
        <f t="shared" si="11"/>
        <v>59500000</v>
      </c>
      <c r="V503" s="40" t="s">
        <v>32</v>
      </c>
      <c r="W503" s="40" t="s">
        <v>33</v>
      </c>
      <c r="X503" s="40" t="s">
        <v>568</v>
      </c>
      <c r="Y503" s="41">
        <v>3009133992</v>
      </c>
      <c r="Z503" s="16" t="s">
        <v>283</v>
      </c>
      <c r="AA503" s="40"/>
      <c r="AB503" s="40" t="s">
        <v>77</v>
      </c>
      <c r="AC503" s="40" t="s">
        <v>276</v>
      </c>
      <c r="AD503" s="40" t="s">
        <v>1893</v>
      </c>
      <c r="AE503" s="40"/>
      <c r="AF503" s="40"/>
    </row>
    <row r="504" spans="1:33" s="8" customFormat="1" ht="139.5" customHeight="1" x14ac:dyDescent="0.25">
      <c r="A504" s="40" t="s">
        <v>1846</v>
      </c>
      <c r="B504" s="40" t="s">
        <v>175</v>
      </c>
      <c r="C504" s="56">
        <v>503</v>
      </c>
      <c r="D504" s="40" t="s">
        <v>667</v>
      </c>
      <c r="E504" s="40"/>
      <c r="F504" s="55"/>
      <c r="G504" s="40" t="s">
        <v>1770</v>
      </c>
      <c r="H504" s="40" t="s">
        <v>1728</v>
      </c>
      <c r="I504" s="55"/>
      <c r="J504" s="40" t="s">
        <v>55</v>
      </c>
      <c r="K504" s="40">
        <v>5</v>
      </c>
      <c r="L504" s="40" t="s">
        <v>28</v>
      </c>
      <c r="M504" s="40">
        <v>6</v>
      </c>
      <c r="N504" s="40" t="s">
        <v>137</v>
      </c>
      <c r="O504" s="40" t="s">
        <v>714</v>
      </c>
      <c r="P504" s="40" t="s">
        <v>44</v>
      </c>
      <c r="Q504" s="40">
        <v>0</v>
      </c>
      <c r="R504" s="40" t="s">
        <v>60</v>
      </c>
      <c r="S504" s="3">
        <v>0</v>
      </c>
      <c r="T504" s="3">
        <v>80000000</v>
      </c>
      <c r="U504" s="3">
        <f t="shared" si="11"/>
        <v>80000000</v>
      </c>
      <c r="V504" s="40" t="s">
        <v>32</v>
      </c>
      <c r="W504" s="40" t="s">
        <v>33</v>
      </c>
      <c r="X504" s="40" t="s">
        <v>580</v>
      </c>
      <c r="Y504" s="41">
        <v>3009133992</v>
      </c>
      <c r="Z504" s="16" t="s">
        <v>581</v>
      </c>
      <c r="AA504" s="40"/>
      <c r="AB504" s="40" t="s">
        <v>175</v>
      </c>
      <c r="AC504" s="40" t="s">
        <v>612</v>
      </c>
      <c r="AD504" s="40" t="s">
        <v>1711</v>
      </c>
      <c r="AE504" s="55"/>
      <c r="AF504" s="55"/>
    </row>
    <row r="505" spans="1:33" s="8" customFormat="1" ht="106.5" customHeight="1" x14ac:dyDescent="0.25">
      <c r="A505" s="40" t="s">
        <v>1847</v>
      </c>
      <c r="B505" s="40" t="s">
        <v>175</v>
      </c>
      <c r="C505" s="56">
        <v>504</v>
      </c>
      <c r="D505" s="40">
        <v>80161500</v>
      </c>
      <c r="E505" s="40"/>
      <c r="F505" s="55"/>
      <c r="G505" s="40" t="s">
        <v>1794</v>
      </c>
      <c r="H505" s="40" t="s">
        <v>26</v>
      </c>
      <c r="I505" s="40" t="s">
        <v>1302</v>
      </c>
      <c r="J505" s="40" t="s">
        <v>55</v>
      </c>
      <c r="K505" s="40">
        <v>5</v>
      </c>
      <c r="L505" s="40" t="s">
        <v>28</v>
      </c>
      <c r="M505" s="40">
        <v>7.5</v>
      </c>
      <c r="N505" s="40" t="s">
        <v>29</v>
      </c>
      <c r="O505" s="40" t="s">
        <v>714</v>
      </c>
      <c r="P505" s="40" t="s">
        <v>44</v>
      </c>
      <c r="Q505" s="40">
        <v>0</v>
      </c>
      <c r="R505" s="40" t="s">
        <v>60</v>
      </c>
      <c r="S505" s="3">
        <v>11000000</v>
      </c>
      <c r="T505" s="3">
        <f>+M505*S505</f>
        <v>82500000</v>
      </c>
      <c r="U505" s="3">
        <v>82500000</v>
      </c>
      <c r="V505" s="40" t="s">
        <v>32</v>
      </c>
      <c r="W505" s="40" t="s">
        <v>33</v>
      </c>
      <c r="X505" s="40" t="s">
        <v>1303</v>
      </c>
      <c r="Y505" s="41">
        <v>3009133992</v>
      </c>
      <c r="Z505" s="16" t="s">
        <v>1304</v>
      </c>
      <c r="AA505" s="40"/>
      <c r="AB505" s="40" t="s">
        <v>175</v>
      </c>
      <c r="AC505" s="40" t="s">
        <v>272</v>
      </c>
      <c r="AD505" s="40" t="s">
        <v>1711</v>
      </c>
      <c r="AE505" s="40"/>
      <c r="AF505" s="40"/>
    </row>
    <row r="506" spans="1:33" s="8" customFormat="1" ht="178.5" customHeight="1" x14ac:dyDescent="0.25">
      <c r="A506" s="40" t="s">
        <v>1848</v>
      </c>
      <c r="B506" s="40" t="s">
        <v>175</v>
      </c>
      <c r="C506" s="56">
        <v>505</v>
      </c>
      <c r="D506" s="40">
        <v>80161500</v>
      </c>
      <c r="E506" s="40"/>
      <c r="F506" s="55"/>
      <c r="G506" s="40" t="s">
        <v>1795</v>
      </c>
      <c r="H506" s="40" t="s">
        <v>26</v>
      </c>
      <c r="I506" s="40" t="s">
        <v>1308</v>
      </c>
      <c r="J506" s="7" t="s">
        <v>55</v>
      </c>
      <c r="K506" s="40">
        <v>5</v>
      </c>
      <c r="L506" s="40" t="s">
        <v>28</v>
      </c>
      <c r="M506" s="40">
        <v>7.5</v>
      </c>
      <c r="N506" s="40" t="s">
        <v>29</v>
      </c>
      <c r="O506" s="40" t="s">
        <v>714</v>
      </c>
      <c r="P506" s="40" t="s">
        <v>44</v>
      </c>
      <c r="Q506" s="40">
        <v>0</v>
      </c>
      <c r="R506" s="40" t="s">
        <v>60</v>
      </c>
      <c r="S506" s="3">
        <v>6000000</v>
      </c>
      <c r="T506" s="3">
        <f>+M506*S506</f>
        <v>45000000</v>
      </c>
      <c r="U506" s="3">
        <v>45000000</v>
      </c>
      <c r="V506" s="40" t="s">
        <v>32</v>
      </c>
      <c r="W506" s="40" t="s">
        <v>33</v>
      </c>
      <c r="X506" s="40" t="s">
        <v>580</v>
      </c>
      <c r="Y506" s="41">
        <v>3009133992</v>
      </c>
      <c r="Z506" s="16" t="s">
        <v>581</v>
      </c>
      <c r="AA506" s="40"/>
      <c r="AB506" s="40" t="s">
        <v>175</v>
      </c>
      <c r="AC506" s="40" t="s">
        <v>272</v>
      </c>
      <c r="AD506" s="40" t="s">
        <v>1711</v>
      </c>
      <c r="AE506" s="40"/>
      <c r="AF506" s="40"/>
    </row>
    <row r="507" spans="1:33" s="8" customFormat="1" ht="215.25" customHeight="1" x14ac:dyDescent="0.25">
      <c r="A507" s="40" t="s">
        <v>1849</v>
      </c>
      <c r="B507" s="40" t="s">
        <v>175</v>
      </c>
      <c r="C507" s="56">
        <v>506</v>
      </c>
      <c r="D507" s="40">
        <v>80161500</v>
      </c>
      <c r="E507" s="40"/>
      <c r="F507" s="55"/>
      <c r="G507" s="40" t="s">
        <v>1796</v>
      </c>
      <c r="H507" s="40" t="s">
        <v>750</v>
      </c>
      <c r="I507" s="40" t="s">
        <v>1388</v>
      </c>
      <c r="J507" s="40" t="s">
        <v>55</v>
      </c>
      <c r="K507" s="41">
        <v>1</v>
      </c>
      <c r="L507" s="40" t="s">
        <v>28</v>
      </c>
      <c r="M507" s="40">
        <v>7.3</v>
      </c>
      <c r="N507" s="40" t="s">
        <v>29</v>
      </c>
      <c r="O507" s="40" t="s">
        <v>714</v>
      </c>
      <c r="P507" s="40" t="s">
        <v>44</v>
      </c>
      <c r="Q507" s="40">
        <v>0</v>
      </c>
      <c r="R507" s="40" t="s">
        <v>31</v>
      </c>
      <c r="S507" s="3">
        <v>7000000</v>
      </c>
      <c r="T507" s="3">
        <f>+M507*S507</f>
        <v>51100000</v>
      </c>
      <c r="U507" s="3">
        <f>+T507</f>
        <v>51100000</v>
      </c>
      <c r="V507" s="40" t="s">
        <v>32</v>
      </c>
      <c r="W507" s="40" t="s">
        <v>33</v>
      </c>
      <c r="X507" s="40" t="s">
        <v>580</v>
      </c>
      <c r="Y507" s="41">
        <v>3009133992</v>
      </c>
      <c r="Z507" s="16" t="s">
        <v>581</v>
      </c>
      <c r="AA507" s="40"/>
      <c r="AB507" s="40" t="s">
        <v>175</v>
      </c>
      <c r="AC507" s="40" t="s">
        <v>276</v>
      </c>
      <c r="AD507" s="40" t="s">
        <v>1711</v>
      </c>
      <c r="AE507" s="40"/>
      <c r="AF507" s="40"/>
    </row>
    <row r="508" spans="1:33" s="67" customFormat="1" ht="143.25" customHeight="1" x14ac:dyDescent="0.3">
      <c r="A508" s="40" t="s">
        <v>1850</v>
      </c>
      <c r="B508" s="40" t="s">
        <v>175</v>
      </c>
      <c r="C508" s="56">
        <v>507</v>
      </c>
      <c r="D508" s="40">
        <v>80161500</v>
      </c>
      <c r="E508" s="40"/>
      <c r="F508" s="55"/>
      <c r="G508" s="59" t="s">
        <v>1771</v>
      </c>
      <c r="H508" s="40" t="s">
        <v>34</v>
      </c>
      <c r="I508" s="40" t="s">
        <v>1306</v>
      </c>
      <c r="J508" s="40" t="s">
        <v>63</v>
      </c>
      <c r="K508" s="40">
        <v>2</v>
      </c>
      <c r="L508" s="40" t="s">
        <v>28</v>
      </c>
      <c r="M508" s="40">
        <v>6.5</v>
      </c>
      <c r="N508" s="40" t="s">
        <v>29</v>
      </c>
      <c r="O508" s="40" t="s">
        <v>714</v>
      </c>
      <c r="P508" s="40" t="s">
        <v>44</v>
      </c>
      <c r="Q508" s="40">
        <v>0</v>
      </c>
      <c r="R508" s="40" t="s">
        <v>60</v>
      </c>
      <c r="S508" s="3">
        <v>5500000</v>
      </c>
      <c r="T508" s="3">
        <v>32500000</v>
      </c>
      <c r="U508" s="3">
        <v>32500000</v>
      </c>
      <c r="V508" s="40" t="s">
        <v>32</v>
      </c>
      <c r="W508" s="40" t="s">
        <v>33</v>
      </c>
      <c r="X508" s="40" t="s">
        <v>580</v>
      </c>
      <c r="Y508" s="41">
        <v>3009133992</v>
      </c>
      <c r="Z508" s="16" t="s">
        <v>581</v>
      </c>
      <c r="AA508" s="40"/>
      <c r="AB508" s="40" t="s">
        <v>175</v>
      </c>
      <c r="AC508" s="40" t="s">
        <v>272</v>
      </c>
      <c r="AD508" s="40" t="s">
        <v>1711</v>
      </c>
      <c r="AE508" s="40"/>
      <c r="AF508" s="40"/>
    </row>
    <row r="509" spans="1:33" s="67" customFormat="1" ht="143.25" customHeight="1" x14ac:dyDescent="0.3">
      <c r="A509" s="40" t="s">
        <v>1851</v>
      </c>
      <c r="B509" s="40" t="s">
        <v>175</v>
      </c>
      <c r="C509" s="56">
        <v>508</v>
      </c>
      <c r="D509" s="40">
        <v>80161500</v>
      </c>
      <c r="E509" s="40"/>
      <c r="F509" s="55"/>
      <c r="G509" s="40" t="s">
        <v>1772</v>
      </c>
      <c r="H509" s="40" t="s">
        <v>26</v>
      </c>
      <c r="I509" s="40" t="s">
        <v>1310</v>
      </c>
      <c r="J509" s="7" t="s">
        <v>63</v>
      </c>
      <c r="K509" s="40">
        <v>2</v>
      </c>
      <c r="L509" s="40" t="s">
        <v>28</v>
      </c>
      <c r="M509" s="40">
        <v>6.5</v>
      </c>
      <c r="N509" s="40" t="s">
        <v>29</v>
      </c>
      <c r="O509" s="40" t="s">
        <v>714</v>
      </c>
      <c r="P509" s="40" t="s">
        <v>44</v>
      </c>
      <c r="Q509" s="40">
        <v>0</v>
      </c>
      <c r="R509" s="40" t="s">
        <v>60</v>
      </c>
      <c r="S509" s="3">
        <v>7000000</v>
      </c>
      <c r="T509" s="3">
        <v>45500000</v>
      </c>
      <c r="U509" s="3">
        <v>45500000</v>
      </c>
      <c r="V509" s="40" t="s">
        <v>32</v>
      </c>
      <c r="W509" s="40" t="s">
        <v>33</v>
      </c>
      <c r="X509" s="40" t="s">
        <v>580</v>
      </c>
      <c r="Y509" s="41">
        <v>3009133992</v>
      </c>
      <c r="Z509" s="16" t="s">
        <v>581</v>
      </c>
      <c r="AA509" s="40"/>
      <c r="AB509" s="40" t="s">
        <v>175</v>
      </c>
      <c r="AC509" s="40" t="s">
        <v>272</v>
      </c>
      <c r="AD509" s="40" t="s">
        <v>1711</v>
      </c>
      <c r="AE509" s="40"/>
      <c r="AF509" s="40"/>
    </row>
    <row r="510" spans="1:33" s="8" customFormat="1" ht="82.5" x14ac:dyDescent="0.25">
      <c r="A510" s="40" t="s">
        <v>1852</v>
      </c>
      <c r="B510" s="40" t="s">
        <v>175</v>
      </c>
      <c r="C510" s="56">
        <v>509</v>
      </c>
      <c r="D510" s="40">
        <v>80161500</v>
      </c>
      <c r="E510" s="40"/>
      <c r="F510" s="55"/>
      <c r="G510" s="40" t="s">
        <v>1773</v>
      </c>
      <c r="H510" s="40" t="s">
        <v>26</v>
      </c>
      <c r="I510" s="40" t="s">
        <v>1312</v>
      </c>
      <c r="J510" s="40" t="s">
        <v>63</v>
      </c>
      <c r="K510" s="40">
        <v>2</v>
      </c>
      <c r="L510" s="40" t="s">
        <v>28</v>
      </c>
      <c r="M510" s="40">
        <v>6.5</v>
      </c>
      <c r="N510" s="40" t="s">
        <v>29</v>
      </c>
      <c r="O510" s="40" t="s">
        <v>714</v>
      </c>
      <c r="P510" s="40" t="s">
        <v>44</v>
      </c>
      <c r="Q510" s="40">
        <v>0</v>
      </c>
      <c r="R510" s="40" t="s">
        <v>60</v>
      </c>
      <c r="S510" s="3">
        <v>8000000</v>
      </c>
      <c r="T510" s="3">
        <v>52000000</v>
      </c>
      <c r="U510" s="3">
        <v>52000000</v>
      </c>
      <c r="V510" s="40" t="s">
        <v>32</v>
      </c>
      <c r="W510" s="40" t="s">
        <v>33</v>
      </c>
      <c r="X510" s="40" t="s">
        <v>580</v>
      </c>
      <c r="Y510" s="41">
        <v>3009133992</v>
      </c>
      <c r="Z510" s="16" t="s">
        <v>581</v>
      </c>
      <c r="AA510" s="40"/>
      <c r="AB510" s="40" t="s">
        <v>175</v>
      </c>
      <c r="AC510" s="40" t="s">
        <v>272</v>
      </c>
      <c r="AD510" s="40" t="s">
        <v>1711</v>
      </c>
      <c r="AE510" s="40"/>
      <c r="AF510" s="40"/>
    </row>
    <row r="511" spans="1:33" s="22" customFormat="1" ht="99" customHeight="1" x14ac:dyDescent="0.25">
      <c r="A511" s="40" t="s">
        <v>1853</v>
      </c>
      <c r="B511" s="40" t="s">
        <v>175</v>
      </c>
      <c r="C511" s="56">
        <v>510</v>
      </c>
      <c r="D511" s="40">
        <v>80161500</v>
      </c>
      <c r="E511" s="40"/>
      <c r="F511" s="55"/>
      <c r="G511" s="40" t="s">
        <v>1797</v>
      </c>
      <c r="H511" s="40" t="s">
        <v>26</v>
      </c>
      <c r="I511" s="40" t="s">
        <v>1314</v>
      </c>
      <c r="J511" s="7" t="s">
        <v>63</v>
      </c>
      <c r="K511" s="40">
        <v>2</v>
      </c>
      <c r="L511" s="40" t="s">
        <v>28</v>
      </c>
      <c r="M511" s="40">
        <v>6.5</v>
      </c>
      <c r="N511" s="40" t="s">
        <v>29</v>
      </c>
      <c r="O511" s="40" t="s">
        <v>714</v>
      </c>
      <c r="P511" s="40" t="s">
        <v>44</v>
      </c>
      <c r="Q511" s="40">
        <v>0</v>
      </c>
      <c r="R511" s="40" t="s">
        <v>60</v>
      </c>
      <c r="S511" s="3">
        <v>5000000</v>
      </c>
      <c r="T511" s="3">
        <v>32500000</v>
      </c>
      <c r="U511" s="3">
        <v>32500000</v>
      </c>
      <c r="V511" s="40" t="s">
        <v>32</v>
      </c>
      <c r="W511" s="40" t="s">
        <v>33</v>
      </c>
      <c r="X511" s="40" t="s">
        <v>580</v>
      </c>
      <c r="Y511" s="41">
        <v>3009133992</v>
      </c>
      <c r="Z511" s="16" t="s">
        <v>581</v>
      </c>
      <c r="AA511" s="40"/>
      <c r="AB511" s="40" t="s">
        <v>175</v>
      </c>
      <c r="AC511" s="40" t="s">
        <v>272</v>
      </c>
      <c r="AD511" s="40" t="s">
        <v>1711</v>
      </c>
      <c r="AE511" s="40"/>
      <c r="AF511" s="40"/>
    </row>
    <row r="512" spans="1:33" s="8" customFormat="1" ht="156" customHeight="1" x14ac:dyDescent="0.25">
      <c r="A512" s="40" t="s">
        <v>1854</v>
      </c>
      <c r="B512" s="40" t="s">
        <v>175</v>
      </c>
      <c r="C512" s="56">
        <v>511</v>
      </c>
      <c r="D512" s="40">
        <v>80161500</v>
      </c>
      <c r="E512" s="40"/>
      <c r="F512" s="55"/>
      <c r="G512" s="40" t="s">
        <v>1774</v>
      </c>
      <c r="H512" s="40" t="s">
        <v>26</v>
      </c>
      <c r="I512" s="40" t="s">
        <v>1729</v>
      </c>
      <c r="J512" s="40" t="s">
        <v>147</v>
      </c>
      <c r="K512" s="40">
        <v>3</v>
      </c>
      <c r="L512" s="40" t="s">
        <v>28</v>
      </c>
      <c r="M512" s="40">
        <v>5.5</v>
      </c>
      <c r="N512" s="40" t="s">
        <v>29</v>
      </c>
      <c r="O512" s="40" t="s">
        <v>714</v>
      </c>
      <c r="P512" s="40" t="s">
        <v>44</v>
      </c>
      <c r="Q512" s="40">
        <v>0</v>
      </c>
      <c r="R512" s="40" t="s">
        <v>60</v>
      </c>
      <c r="S512" s="3">
        <v>8000000</v>
      </c>
      <c r="T512" s="3">
        <v>44000000</v>
      </c>
      <c r="U512" s="3">
        <v>44000000</v>
      </c>
      <c r="V512" s="40" t="s">
        <v>32</v>
      </c>
      <c r="W512" s="40" t="s">
        <v>33</v>
      </c>
      <c r="X512" s="40" t="s">
        <v>580</v>
      </c>
      <c r="Y512" s="41">
        <v>3009133992</v>
      </c>
      <c r="Z512" s="16" t="s">
        <v>581</v>
      </c>
      <c r="AA512" s="40"/>
      <c r="AB512" s="40" t="s">
        <v>175</v>
      </c>
      <c r="AC512" s="40" t="s">
        <v>272</v>
      </c>
      <c r="AD512" s="40" t="s">
        <v>1711</v>
      </c>
      <c r="AE512" s="40"/>
      <c r="AF512" s="40"/>
    </row>
    <row r="513" spans="1:32" s="8" customFormat="1" ht="66" customHeight="1" x14ac:dyDescent="0.25">
      <c r="A513" s="40" t="s">
        <v>1809</v>
      </c>
      <c r="B513" s="40" t="s">
        <v>66</v>
      </c>
      <c r="C513" s="56">
        <v>512</v>
      </c>
      <c r="D513" s="40" t="s">
        <v>1127</v>
      </c>
      <c r="E513" s="40"/>
      <c r="F513" s="40"/>
      <c r="G513" s="40" t="s">
        <v>1798</v>
      </c>
      <c r="H513" s="40" t="s">
        <v>26</v>
      </c>
      <c r="I513" s="40" t="s">
        <v>1128</v>
      </c>
      <c r="J513" s="40" t="s">
        <v>55</v>
      </c>
      <c r="K513" s="40">
        <v>5</v>
      </c>
      <c r="L513" s="40" t="s">
        <v>28</v>
      </c>
      <c r="M513" s="40">
        <v>7</v>
      </c>
      <c r="N513" s="40" t="s">
        <v>29</v>
      </c>
      <c r="O513" s="40" t="s">
        <v>714</v>
      </c>
      <c r="P513" s="40" t="s">
        <v>30</v>
      </c>
      <c r="Q513" s="40">
        <v>1</v>
      </c>
      <c r="R513" s="40" t="s">
        <v>60</v>
      </c>
      <c r="S513" s="3">
        <v>7000000</v>
      </c>
      <c r="T513" s="3">
        <f>7000000*7</f>
        <v>49000000</v>
      </c>
      <c r="U513" s="3">
        <f>7000000*7</f>
        <v>49000000</v>
      </c>
      <c r="V513" s="40" t="s">
        <v>32</v>
      </c>
      <c r="W513" s="40" t="s">
        <v>33</v>
      </c>
      <c r="X513" s="40" t="s">
        <v>293</v>
      </c>
      <c r="Y513" s="41">
        <v>3009133992</v>
      </c>
      <c r="Z513" s="16" t="s">
        <v>294</v>
      </c>
      <c r="AA513" s="40"/>
      <c r="AB513" s="40" t="s">
        <v>66</v>
      </c>
      <c r="AC513" s="40" t="s">
        <v>579</v>
      </c>
      <c r="AD513" s="40" t="s">
        <v>251</v>
      </c>
      <c r="AE513" s="40"/>
      <c r="AF513" s="40"/>
    </row>
    <row r="514" spans="1:32" s="8" customFormat="1" ht="133.5" customHeight="1" x14ac:dyDescent="0.25">
      <c r="A514" s="40" t="s">
        <v>1810</v>
      </c>
      <c r="B514" s="40" t="s">
        <v>66</v>
      </c>
      <c r="C514" s="56">
        <v>513</v>
      </c>
      <c r="D514" s="40" t="s">
        <v>311</v>
      </c>
      <c r="E514" s="40"/>
      <c r="F514" s="40"/>
      <c r="G514" s="40" t="s">
        <v>1799</v>
      </c>
      <c r="H514" s="40" t="s">
        <v>26</v>
      </c>
      <c r="I514" s="40" t="s">
        <v>1136</v>
      </c>
      <c r="J514" s="40" t="s">
        <v>55</v>
      </c>
      <c r="K514" s="40">
        <v>5</v>
      </c>
      <c r="L514" s="40" t="s">
        <v>28</v>
      </c>
      <c r="M514" s="40">
        <v>7</v>
      </c>
      <c r="N514" s="40" t="s">
        <v>29</v>
      </c>
      <c r="O514" s="40" t="s">
        <v>714</v>
      </c>
      <c r="P514" s="40" t="s">
        <v>30</v>
      </c>
      <c r="Q514" s="40">
        <v>1</v>
      </c>
      <c r="R514" s="40" t="s">
        <v>60</v>
      </c>
      <c r="S514" s="3">
        <v>6000000</v>
      </c>
      <c r="T514" s="3">
        <f>+M514*S514</f>
        <v>42000000</v>
      </c>
      <c r="U514" s="3">
        <f>+T514</f>
        <v>42000000</v>
      </c>
      <c r="V514" s="40" t="s">
        <v>32</v>
      </c>
      <c r="W514" s="40" t="s">
        <v>33</v>
      </c>
      <c r="X514" s="40" t="s">
        <v>293</v>
      </c>
      <c r="Y514" s="41">
        <v>3009133992</v>
      </c>
      <c r="Z514" s="16" t="s">
        <v>294</v>
      </c>
      <c r="AA514" s="40"/>
      <c r="AB514" s="40" t="s">
        <v>66</v>
      </c>
      <c r="AC514" s="40" t="s">
        <v>579</v>
      </c>
      <c r="AD514" s="40" t="s">
        <v>251</v>
      </c>
      <c r="AE514" s="40"/>
      <c r="AF514" s="40"/>
    </row>
    <row r="515" spans="1:32" customFormat="1" ht="115.5" x14ac:dyDescent="0.25">
      <c r="A515" s="40" t="s">
        <v>1813</v>
      </c>
      <c r="B515" s="40" t="s">
        <v>1353</v>
      </c>
      <c r="C515" s="9">
        <v>514</v>
      </c>
      <c r="D515" s="40">
        <v>80161504</v>
      </c>
      <c r="E515" s="40"/>
      <c r="F515" s="40"/>
      <c r="G515" s="40" t="s">
        <v>1800</v>
      </c>
      <c r="H515" s="40" t="s">
        <v>26</v>
      </c>
      <c r="I515" s="40" t="s">
        <v>1354</v>
      </c>
      <c r="J515" s="40" t="s">
        <v>55</v>
      </c>
      <c r="K515" s="41">
        <v>5</v>
      </c>
      <c r="L515" s="40" t="s">
        <v>65</v>
      </c>
      <c r="M515" s="40">
        <v>5.5</v>
      </c>
      <c r="N515" s="40" t="s">
        <v>29</v>
      </c>
      <c r="O515" s="40" t="s">
        <v>714</v>
      </c>
      <c r="P515" s="40" t="s">
        <v>44</v>
      </c>
      <c r="Q515" s="40">
        <v>0</v>
      </c>
      <c r="R515" s="40" t="s">
        <v>31</v>
      </c>
      <c r="S515" s="46">
        <v>6000000</v>
      </c>
      <c r="T515" s="3">
        <f>+S515*M515</f>
        <v>33000000</v>
      </c>
      <c r="U515" s="3">
        <f>T515</f>
        <v>33000000</v>
      </c>
      <c r="V515" s="40" t="s">
        <v>32</v>
      </c>
      <c r="W515" s="3" t="s">
        <v>33</v>
      </c>
      <c r="X515" s="40" t="s">
        <v>1355</v>
      </c>
      <c r="Y515" s="40">
        <v>3057017937</v>
      </c>
      <c r="Z515" s="40" t="s">
        <v>1356</v>
      </c>
      <c r="AA515" s="40"/>
      <c r="AB515" s="40" t="s">
        <v>1353</v>
      </c>
      <c r="AC515" s="40" t="s">
        <v>276</v>
      </c>
      <c r="AD515" s="40" t="s">
        <v>1888</v>
      </c>
      <c r="AE515" s="59"/>
      <c r="AF515" s="59"/>
    </row>
    <row r="516" spans="1:32" customFormat="1" ht="132" x14ac:dyDescent="0.25">
      <c r="A516" s="40" t="s">
        <v>1814</v>
      </c>
      <c r="B516" s="40" t="s">
        <v>1353</v>
      </c>
      <c r="C516" s="9">
        <v>515</v>
      </c>
      <c r="D516" s="40">
        <v>80161504</v>
      </c>
      <c r="E516" s="40"/>
      <c r="F516" s="40"/>
      <c r="G516" s="40" t="s">
        <v>1801</v>
      </c>
      <c r="H516" s="40" t="s">
        <v>26</v>
      </c>
      <c r="I516" s="40" t="s">
        <v>1358</v>
      </c>
      <c r="J516" s="40" t="s">
        <v>55</v>
      </c>
      <c r="K516" s="41">
        <v>5</v>
      </c>
      <c r="L516" s="40" t="s">
        <v>65</v>
      </c>
      <c r="M516" s="40">
        <v>5.5</v>
      </c>
      <c r="N516" s="40" t="s">
        <v>29</v>
      </c>
      <c r="O516" s="40" t="s">
        <v>714</v>
      </c>
      <c r="P516" s="40" t="s">
        <v>44</v>
      </c>
      <c r="Q516" s="40">
        <v>0</v>
      </c>
      <c r="R516" s="40" t="s">
        <v>31</v>
      </c>
      <c r="S516" s="46">
        <v>6000000</v>
      </c>
      <c r="T516" s="3">
        <f>+S516*M516</f>
        <v>33000000</v>
      </c>
      <c r="U516" s="3">
        <f>T516</f>
        <v>33000000</v>
      </c>
      <c r="V516" s="40" t="s">
        <v>32</v>
      </c>
      <c r="W516" s="3" t="s">
        <v>33</v>
      </c>
      <c r="X516" s="40" t="s">
        <v>1355</v>
      </c>
      <c r="Y516" s="40">
        <v>3057017937</v>
      </c>
      <c r="Z516" s="40" t="s">
        <v>1356</v>
      </c>
      <c r="AA516" s="40"/>
      <c r="AB516" s="40" t="s">
        <v>1353</v>
      </c>
      <c r="AC516" s="40" t="s">
        <v>276</v>
      </c>
      <c r="AD516" s="40" t="s">
        <v>1888</v>
      </c>
      <c r="AE516" s="59"/>
      <c r="AF516" s="59"/>
    </row>
    <row r="517" spans="1:32" customFormat="1" ht="49.5" x14ac:dyDescent="0.25">
      <c r="A517" s="55" t="s">
        <v>1856</v>
      </c>
      <c r="B517" s="40" t="s">
        <v>109</v>
      </c>
      <c r="C517" s="9">
        <v>516</v>
      </c>
      <c r="D517" s="40" t="s">
        <v>184</v>
      </c>
      <c r="E517" s="40"/>
      <c r="F517" s="40"/>
      <c r="G517" s="40" t="s">
        <v>1802</v>
      </c>
      <c r="H517" s="40" t="s">
        <v>186</v>
      </c>
      <c r="I517" s="40" t="s">
        <v>79</v>
      </c>
      <c r="J517" s="40" t="s">
        <v>55</v>
      </c>
      <c r="K517" s="40">
        <v>5</v>
      </c>
      <c r="L517" s="40" t="s">
        <v>28</v>
      </c>
      <c r="M517" s="40">
        <v>8</v>
      </c>
      <c r="N517" s="40" t="s">
        <v>244</v>
      </c>
      <c r="O517" s="40" t="s">
        <v>716</v>
      </c>
      <c r="P517" s="40" t="s">
        <v>44</v>
      </c>
      <c r="Q517" s="40">
        <v>0</v>
      </c>
      <c r="R517" s="40" t="s">
        <v>31</v>
      </c>
      <c r="S517" s="3">
        <v>0</v>
      </c>
      <c r="T517" s="3">
        <v>17894000</v>
      </c>
      <c r="U517" s="3">
        <f>+T517</f>
        <v>17894000</v>
      </c>
      <c r="V517" s="40" t="s">
        <v>32</v>
      </c>
      <c r="W517" s="40" t="s">
        <v>33</v>
      </c>
      <c r="X517" s="40" t="s">
        <v>646</v>
      </c>
      <c r="Y517" s="41">
        <v>3009133992</v>
      </c>
      <c r="Z517" s="16" t="s">
        <v>710</v>
      </c>
      <c r="AA517" s="40"/>
      <c r="AB517" s="40" t="s">
        <v>109</v>
      </c>
      <c r="AC517" s="40" t="s">
        <v>281</v>
      </c>
      <c r="AD517" s="40" t="s">
        <v>1732</v>
      </c>
      <c r="AE517" s="59"/>
      <c r="AF517" s="59"/>
    </row>
    <row r="518" spans="1:32" customFormat="1" ht="66" x14ac:dyDescent="0.25">
      <c r="A518" s="55" t="s">
        <v>1857</v>
      </c>
      <c r="B518" s="40" t="s">
        <v>109</v>
      </c>
      <c r="C518" s="9">
        <v>517</v>
      </c>
      <c r="D518" s="40" t="s">
        <v>1266</v>
      </c>
      <c r="E518" s="40"/>
      <c r="F518" s="40"/>
      <c r="G518" s="40" t="s">
        <v>1803</v>
      </c>
      <c r="H518" s="40" t="s">
        <v>205</v>
      </c>
      <c r="I518" s="40"/>
      <c r="J518" s="40" t="s">
        <v>55</v>
      </c>
      <c r="K518" s="40">
        <v>5</v>
      </c>
      <c r="L518" s="40" t="s">
        <v>40</v>
      </c>
      <c r="M518" s="40">
        <v>2</v>
      </c>
      <c r="N518" s="40" t="s">
        <v>244</v>
      </c>
      <c r="O518" s="40" t="s">
        <v>716</v>
      </c>
      <c r="P518" s="40" t="s">
        <v>44</v>
      </c>
      <c r="Q518" s="40">
        <v>0</v>
      </c>
      <c r="R518" s="40" t="s">
        <v>60</v>
      </c>
      <c r="S518" s="3">
        <v>0</v>
      </c>
      <c r="T518" s="3">
        <v>58000000</v>
      </c>
      <c r="U518" s="3">
        <v>58000000</v>
      </c>
      <c r="V518" s="40" t="s">
        <v>32</v>
      </c>
      <c r="W518" s="40" t="s">
        <v>33</v>
      </c>
      <c r="X518" s="40" t="s">
        <v>781</v>
      </c>
      <c r="Y518" s="41">
        <v>3009133992</v>
      </c>
      <c r="Z518" s="16" t="s">
        <v>782</v>
      </c>
      <c r="AA518" s="40"/>
      <c r="AB518" s="40" t="s">
        <v>109</v>
      </c>
      <c r="AC518" s="40" t="s">
        <v>577</v>
      </c>
      <c r="AD518" s="40" t="s">
        <v>1732</v>
      </c>
      <c r="AE518" s="59"/>
      <c r="AF518" s="59"/>
    </row>
    <row r="519" spans="1:32" customFormat="1" ht="82.5" x14ac:dyDescent="0.25">
      <c r="A519" s="40" t="s">
        <v>1855</v>
      </c>
      <c r="B519" s="40" t="s">
        <v>175</v>
      </c>
      <c r="C519" s="9">
        <v>518</v>
      </c>
      <c r="D519" s="40">
        <v>80161500</v>
      </c>
      <c r="E519" s="40"/>
      <c r="F519" s="55"/>
      <c r="G519" s="40" t="s">
        <v>1804</v>
      </c>
      <c r="H519" s="40" t="s">
        <v>26</v>
      </c>
      <c r="I519" s="40" t="s">
        <v>42</v>
      </c>
      <c r="J519" s="40" t="s">
        <v>55</v>
      </c>
      <c r="K519" s="40">
        <v>5</v>
      </c>
      <c r="L519" s="40" t="s">
        <v>28</v>
      </c>
      <c r="M519" s="49">
        <v>7.8666666666666663</v>
      </c>
      <c r="N519" s="40" t="s">
        <v>29</v>
      </c>
      <c r="O519" s="40" t="s">
        <v>714</v>
      </c>
      <c r="P519" s="40" t="s">
        <v>44</v>
      </c>
      <c r="Q519" s="40">
        <v>0</v>
      </c>
      <c r="R519" s="40" t="s">
        <v>60</v>
      </c>
      <c r="S519" s="3">
        <v>12000000</v>
      </c>
      <c r="T519" s="3">
        <f>+M519*S519</f>
        <v>94400000</v>
      </c>
      <c r="U519" s="3">
        <f>+T519</f>
        <v>94400000</v>
      </c>
      <c r="V519" s="40" t="s">
        <v>32</v>
      </c>
      <c r="W519" s="40" t="s">
        <v>33</v>
      </c>
      <c r="X519" s="40" t="s">
        <v>580</v>
      </c>
      <c r="Y519" s="41">
        <v>3009133992</v>
      </c>
      <c r="Z519" s="16" t="s">
        <v>581</v>
      </c>
      <c r="AA519" s="40"/>
      <c r="AB519" s="40" t="s">
        <v>175</v>
      </c>
      <c r="AC519" s="40" t="s">
        <v>272</v>
      </c>
      <c r="AD519" s="40" t="s">
        <v>1792</v>
      </c>
      <c r="AE519" s="74"/>
      <c r="AF519" s="74"/>
    </row>
    <row r="520" spans="1:32" customFormat="1" ht="49.5" x14ac:dyDescent="0.25">
      <c r="A520" s="55" t="s">
        <v>1858</v>
      </c>
      <c r="B520" s="40" t="s">
        <v>109</v>
      </c>
      <c r="C520" s="9">
        <v>519</v>
      </c>
      <c r="D520" s="40" t="s">
        <v>240</v>
      </c>
      <c r="E520" s="40"/>
      <c r="F520" s="40"/>
      <c r="G520" s="40" t="s">
        <v>1805</v>
      </c>
      <c r="H520" s="40" t="s">
        <v>188</v>
      </c>
      <c r="I520" s="40" t="s">
        <v>79</v>
      </c>
      <c r="J520" s="40" t="s">
        <v>55</v>
      </c>
      <c r="K520" s="40">
        <v>5</v>
      </c>
      <c r="L520" s="40" t="s">
        <v>28</v>
      </c>
      <c r="M520" s="40">
        <v>8</v>
      </c>
      <c r="N520" s="40" t="s">
        <v>244</v>
      </c>
      <c r="O520" s="40" t="s">
        <v>716</v>
      </c>
      <c r="P520" s="40" t="s">
        <v>44</v>
      </c>
      <c r="Q520" s="40">
        <v>0</v>
      </c>
      <c r="R520" s="40" t="s">
        <v>31</v>
      </c>
      <c r="S520" s="3">
        <v>0</v>
      </c>
      <c r="T520" s="3">
        <v>13988000</v>
      </c>
      <c r="U520" s="3">
        <f>+T520</f>
        <v>13988000</v>
      </c>
      <c r="V520" s="40" t="s">
        <v>32</v>
      </c>
      <c r="W520" s="40" t="s">
        <v>33</v>
      </c>
      <c r="X520" s="40" t="s">
        <v>646</v>
      </c>
      <c r="Y520" s="41">
        <v>3009133992</v>
      </c>
      <c r="Z520" s="16" t="s">
        <v>710</v>
      </c>
      <c r="AA520" s="40"/>
      <c r="AB520" s="40" t="s">
        <v>109</v>
      </c>
      <c r="AC520" s="40" t="s">
        <v>278</v>
      </c>
      <c r="AD520" s="40" t="s">
        <v>1732</v>
      </c>
      <c r="AE520" s="59"/>
      <c r="AF520" s="59"/>
    </row>
    <row r="521" spans="1:32" customFormat="1" ht="114" x14ac:dyDescent="0.25">
      <c r="A521" s="40" t="s">
        <v>1874</v>
      </c>
      <c r="B521" s="40" t="s">
        <v>66</v>
      </c>
      <c r="C521" s="63">
        <v>520</v>
      </c>
      <c r="D521" s="40" t="s">
        <v>1872</v>
      </c>
      <c r="E521" s="40"/>
      <c r="F521" s="40"/>
      <c r="G521" s="64" t="s">
        <v>1863</v>
      </c>
      <c r="H521" s="40" t="s">
        <v>26</v>
      </c>
      <c r="I521" s="40" t="s">
        <v>1130</v>
      </c>
      <c r="J521" s="40" t="s">
        <v>55</v>
      </c>
      <c r="K521" s="40">
        <v>5</v>
      </c>
      <c r="L521" s="40" t="s">
        <v>28</v>
      </c>
      <c r="M521" s="40">
        <v>7</v>
      </c>
      <c r="N521" s="40" t="s">
        <v>29</v>
      </c>
      <c r="O521" s="40" t="s">
        <v>714</v>
      </c>
      <c r="P521" s="40" t="s">
        <v>30</v>
      </c>
      <c r="Q521" s="40">
        <v>1</v>
      </c>
      <c r="R521" s="40" t="s">
        <v>60</v>
      </c>
      <c r="S521" s="61">
        <v>5500000</v>
      </c>
      <c r="T521" s="61">
        <f t="shared" ref="T521:T529" si="12">+M521*S521</f>
        <v>38500000</v>
      </c>
      <c r="U521" s="61">
        <v>38500000</v>
      </c>
      <c r="V521" s="40" t="s">
        <v>32</v>
      </c>
      <c r="W521" s="40" t="s">
        <v>33</v>
      </c>
      <c r="X521" s="40" t="s">
        <v>293</v>
      </c>
      <c r="Y521" s="41">
        <v>3009133992</v>
      </c>
      <c r="Z521" s="16" t="s">
        <v>294</v>
      </c>
      <c r="AA521" s="40"/>
      <c r="AB521" s="40" t="s">
        <v>66</v>
      </c>
      <c r="AC521" s="40" t="s">
        <v>579</v>
      </c>
      <c r="AD521" s="40" t="s">
        <v>1862</v>
      </c>
      <c r="AE521" s="59"/>
      <c r="AF521" s="59"/>
    </row>
    <row r="522" spans="1:32" customFormat="1" ht="99.75" x14ac:dyDescent="0.25">
      <c r="A522" s="40" t="s">
        <v>1875</v>
      </c>
      <c r="B522" s="40" t="s">
        <v>66</v>
      </c>
      <c r="C522" s="63">
        <v>521</v>
      </c>
      <c r="D522" s="40" t="s">
        <v>1150</v>
      </c>
      <c r="E522" s="40"/>
      <c r="F522" s="59"/>
      <c r="G522" s="64" t="s">
        <v>1864</v>
      </c>
      <c r="H522" s="40" t="s">
        <v>34</v>
      </c>
      <c r="I522" s="40" t="s">
        <v>264</v>
      </c>
      <c r="J522" s="40" t="s">
        <v>147</v>
      </c>
      <c r="K522" s="40">
        <v>7</v>
      </c>
      <c r="L522" s="40" t="s">
        <v>28</v>
      </c>
      <c r="M522" s="40">
        <v>5</v>
      </c>
      <c r="N522" s="40" t="s">
        <v>29</v>
      </c>
      <c r="O522" s="40" t="s">
        <v>714</v>
      </c>
      <c r="P522" s="40" t="s">
        <v>30</v>
      </c>
      <c r="Q522" s="40">
        <v>1</v>
      </c>
      <c r="R522" s="40" t="s">
        <v>60</v>
      </c>
      <c r="S522" s="61">
        <v>7000000</v>
      </c>
      <c r="T522" s="61">
        <f t="shared" si="12"/>
        <v>35000000</v>
      </c>
      <c r="U522" s="61">
        <v>35000000</v>
      </c>
      <c r="V522" s="40" t="s">
        <v>32</v>
      </c>
      <c r="W522" s="40" t="s">
        <v>33</v>
      </c>
      <c r="X522" s="40" t="s">
        <v>1151</v>
      </c>
      <c r="Y522" s="41">
        <v>3009133992</v>
      </c>
      <c r="Z522" s="16" t="s">
        <v>1152</v>
      </c>
      <c r="AA522" s="40"/>
      <c r="AB522" s="40" t="s">
        <v>66</v>
      </c>
      <c r="AC522" s="40" t="s">
        <v>611</v>
      </c>
      <c r="AD522" s="59" t="s">
        <v>1862</v>
      </c>
      <c r="AE522" s="59"/>
      <c r="AF522" s="59"/>
    </row>
    <row r="523" spans="1:32" customFormat="1" ht="142.5" x14ac:dyDescent="0.25">
      <c r="A523" s="40" t="s">
        <v>1876</v>
      </c>
      <c r="B523" s="40" t="s">
        <v>66</v>
      </c>
      <c r="C523" s="63">
        <v>522</v>
      </c>
      <c r="D523" s="40" t="s">
        <v>1138</v>
      </c>
      <c r="E523" s="40"/>
      <c r="F523" s="59"/>
      <c r="G523" s="64" t="s">
        <v>1865</v>
      </c>
      <c r="H523" s="40" t="s">
        <v>26</v>
      </c>
      <c r="I523" s="40" t="s">
        <v>1139</v>
      </c>
      <c r="J523" s="40" t="s">
        <v>63</v>
      </c>
      <c r="K523" s="40">
        <v>6</v>
      </c>
      <c r="L523" s="40" t="s">
        <v>28</v>
      </c>
      <c r="M523" s="40">
        <v>6.5</v>
      </c>
      <c r="N523" s="40" t="s">
        <v>29</v>
      </c>
      <c r="O523" s="40" t="s">
        <v>714</v>
      </c>
      <c r="P523" s="40" t="s">
        <v>44</v>
      </c>
      <c r="Q523" s="40">
        <v>0</v>
      </c>
      <c r="R523" s="40" t="s">
        <v>60</v>
      </c>
      <c r="S523" s="61">
        <v>5500000</v>
      </c>
      <c r="T523" s="61">
        <f t="shared" si="12"/>
        <v>35750000</v>
      </c>
      <c r="U523" s="61">
        <v>35750000</v>
      </c>
      <c r="V523" s="40" t="s">
        <v>32</v>
      </c>
      <c r="W523" s="40" t="s">
        <v>33</v>
      </c>
      <c r="X523" s="40" t="s">
        <v>1151</v>
      </c>
      <c r="Y523" s="41">
        <v>3009133992</v>
      </c>
      <c r="Z523" s="16" t="s">
        <v>1152</v>
      </c>
      <c r="AA523" s="40"/>
      <c r="AB523" s="40" t="s">
        <v>66</v>
      </c>
      <c r="AC523" s="40" t="s">
        <v>611</v>
      </c>
      <c r="AD523" s="59" t="s">
        <v>1862</v>
      </c>
      <c r="AE523" s="59"/>
      <c r="AF523" s="59"/>
    </row>
    <row r="524" spans="1:32" customFormat="1" ht="99" x14ac:dyDescent="0.25">
      <c r="A524" s="40" t="s">
        <v>1877</v>
      </c>
      <c r="B524" s="40" t="s">
        <v>66</v>
      </c>
      <c r="C524" s="63">
        <v>523</v>
      </c>
      <c r="D524" s="40" t="s">
        <v>1141</v>
      </c>
      <c r="E524" s="40"/>
      <c r="F524" s="59"/>
      <c r="G524" s="40" t="s">
        <v>1866</v>
      </c>
      <c r="H524" s="40" t="s">
        <v>26</v>
      </c>
      <c r="I524" s="40" t="s">
        <v>1142</v>
      </c>
      <c r="J524" s="40" t="s">
        <v>55</v>
      </c>
      <c r="K524" s="40">
        <v>5</v>
      </c>
      <c r="L524" s="40" t="s">
        <v>28</v>
      </c>
      <c r="M524" s="40">
        <v>7</v>
      </c>
      <c r="N524" s="40" t="s">
        <v>29</v>
      </c>
      <c r="O524" s="40" t="s">
        <v>714</v>
      </c>
      <c r="P524" s="40" t="s">
        <v>30</v>
      </c>
      <c r="Q524" s="40">
        <v>1</v>
      </c>
      <c r="R524" s="40" t="s">
        <v>60</v>
      </c>
      <c r="S524" s="61">
        <v>8000000</v>
      </c>
      <c r="T524" s="61">
        <f t="shared" si="12"/>
        <v>56000000</v>
      </c>
      <c r="U524" s="61">
        <v>56000000</v>
      </c>
      <c r="V524" s="40" t="s">
        <v>32</v>
      </c>
      <c r="W524" s="40" t="s">
        <v>33</v>
      </c>
      <c r="X524" s="40" t="s">
        <v>1860</v>
      </c>
      <c r="Y524" s="41">
        <v>3009133992</v>
      </c>
      <c r="Z524" s="16" t="s">
        <v>1144</v>
      </c>
      <c r="AA524" s="40"/>
      <c r="AB524" s="40" t="s">
        <v>133</v>
      </c>
      <c r="AC524" s="40" t="s">
        <v>611</v>
      </c>
      <c r="AD524" s="59" t="s">
        <v>1862</v>
      </c>
      <c r="AE524" s="59"/>
      <c r="AF524" s="59"/>
    </row>
    <row r="525" spans="1:32" customFormat="1" ht="114" x14ac:dyDescent="0.25">
      <c r="A525" s="40" t="s">
        <v>1878</v>
      </c>
      <c r="B525" s="40" t="s">
        <v>66</v>
      </c>
      <c r="C525" s="63">
        <v>524</v>
      </c>
      <c r="D525" s="40" t="s">
        <v>1872</v>
      </c>
      <c r="E525" s="40"/>
      <c r="F525" s="40"/>
      <c r="G525" s="64" t="s">
        <v>1867</v>
      </c>
      <c r="H525" s="40" t="s">
        <v>26</v>
      </c>
      <c r="I525" s="40" t="s">
        <v>1132</v>
      </c>
      <c r="J525" s="40" t="s">
        <v>63</v>
      </c>
      <c r="K525" s="40">
        <v>6</v>
      </c>
      <c r="L525" s="40" t="s">
        <v>28</v>
      </c>
      <c r="M525" s="40">
        <v>6.5</v>
      </c>
      <c r="N525" s="40" t="s">
        <v>29</v>
      </c>
      <c r="O525" s="40" t="s">
        <v>714</v>
      </c>
      <c r="P525" s="40" t="s">
        <v>44</v>
      </c>
      <c r="Q525" s="40">
        <v>0</v>
      </c>
      <c r="R525" s="40" t="s">
        <v>60</v>
      </c>
      <c r="S525" s="61">
        <v>5500000</v>
      </c>
      <c r="T525" s="61">
        <f t="shared" si="12"/>
        <v>35750000</v>
      </c>
      <c r="U525" s="61">
        <v>35750000</v>
      </c>
      <c r="V525" s="40" t="s">
        <v>32</v>
      </c>
      <c r="W525" s="40" t="s">
        <v>33</v>
      </c>
      <c r="X525" s="40" t="s">
        <v>1873</v>
      </c>
      <c r="Y525" s="41">
        <v>3009133992</v>
      </c>
      <c r="Z525" s="16" t="s">
        <v>1134</v>
      </c>
      <c r="AA525" s="40"/>
      <c r="AB525" s="40" t="s">
        <v>66</v>
      </c>
      <c r="AC525" s="40" t="s">
        <v>579</v>
      </c>
      <c r="AD525" s="40" t="s">
        <v>1862</v>
      </c>
      <c r="AE525" s="59"/>
      <c r="AF525" s="59"/>
    </row>
    <row r="526" spans="1:32" customFormat="1" ht="99.75" x14ac:dyDescent="0.25">
      <c r="A526" s="40" t="s">
        <v>1879</v>
      </c>
      <c r="B526" s="40" t="s">
        <v>66</v>
      </c>
      <c r="C526" s="63">
        <v>525</v>
      </c>
      <c r="D526" s="40" t="s">
        <v>1141</v>
      </c>
      <c r="E526" s="40"/>
      <c r="F526" s="40"/>
      <c r="G526" s="64" t="s">
        <v>1868</v>
      </c>
      <c r="H526" s="40" t="s">
        <v>26</v>
      </c>
      <c r="I526" s="40" t="s">
        <v>1146</v>
      </c>
      <c r="J526" s="40" t="s">
        <v>55</v>
      </c>
      <c r="K526" s="40">
        <v>5</v>
      </c>
      <c r="L526" s="40" t="s">
        <v>28</v>
      </c>
      <c r="M526" s="40">
        <v>7</v>
      </c>
      <c r="N526" s="40" t="s">
        <v>29</v>
      </c>
      <c r="O526" s="40" t="s">
        <v>714</v>
      </c>
      <c r="P526" s="40" t="s">
        <v>44</v>
      </c>
      <c r="Q526" s="40">
        <v>0</v>
      </c>
      <c r="R526" s="40" t="s">
        <v>60</v>
      </c>
      <c r="S526" s="61">
        <v>5500000</v>
      </c>
      <c r="T526" s="61">
        <f t="shared" si="12"/>
        <v>38500000</v>
      </c>
      <c r="U526" s="61">
        <f>+S526*M526</f>
        <v>38500000</v>
      </c>
      <c r="V526" s="40" t="s">
        <v>32</v>
      </c>
      <c r="W526" s="40" t="s">
        <v>33</v>
      </c>
      <c r="X526" s="40" t="s">
        <v>1133</v>
      </c>
      <c r="Y526" s="41">
        <v>3154544788</v>
      </c>
      <c r="Z526" s="28" t="s">
        <v>1134</v>
      </c>
      <c r="AA526" s="40"/>
      <c r="AB526" s="40" t="s">
        <v>66</v>
      </c>
      <c r="AC526" s="40" t="s">
        <v>579</v>
      </c>
      <c r="AD526" s="40" t="s">
        <v>1862</v>
      </c>
      <c r="AE526" s="59"/>
      <c r="AF526" s="59"/>
    </row>
    <row r="527" spans="1:32" customFormat="1" ht="82.5" customHeight="1" x14ac:dyDescent="0.3">
      <c r="A527" s="40" t="s">
        <v>1880</v>
      </c>
      <c r="B527" s="40" t="s">
        <v>38</v>
      </c>
      <c r="C527" s="63">
        <v>526</v>
      </c>
      <c r="D527" s="29" t="s">
        <v>663</v>
      </c>
      <c r="E527" s="40"/>
      <c r="F527" s="65"/>
      <c r="G527" s="40" t="s">
        <v>1869</v>
      </c>
      <c r="H527" s="40" t="s">
        <v>26</v>
      </c>
      <c r="I527" s="40" t="s">
        <v>1327</v>
      </c>
      <c r="J527" s="40" t="s">
        <v>55</v>
      </c>
      <c r="K527" s="40">
        <v>5</v>
      </c>
      <c r="L527" s="40" t="s">
        <v>28</v>
      </c>
      <c r="M527" s="40">
        <v>6</v>
      </c>
      <c r="N527" s="40" t="s">
        <v>29</v>
      </c>
      <c r="O527" s="40" t="s">
        <v>714</v>
      </c>
      <c r="P527" s="40" t="s">
        <v>44</v>
      </c>
      <c r="Q527" s="40">
        <v>0</v>
      </c>
      <c r="R527" s="40" t="s">
        <v>31</v>
      </c>
      <c r="S527" s="10">
        <v>11000000</v>
      </c>
      <c r="T527" s="3">
        <f t="shared" si="12"/>
        <v>66000000</v>
      </c>
      <c r="U527" s="3">
        <v>66000000</v>
      </c>
      <c r="V527" s="40" t="s">
        <v>32</v>
      </c>
      <c r="W527" s="40" t="s">
        <v>33</v>
      </c>
      <c r="X527" s="40" t="s">
        <v>39</v>
      </c>
      <c r="Y527" s="41">
        <v>3009133992</v>
      </c>
      <c r="Z527" s="62" t="s">
        <v>265</v>
      </c>
      <c r="AA527" s="16"/>
      <c r="AB527" s="40" t="s">
        <v>38</v>
      </c>
      <c r="AC527" s="40" t="s">
        <v>276</v>
      </c>
      <c r="AD527" s="40" t="s">
        <v>1862</v>
      </c>
      <c r="AE527" s="59"/>
      <c r="AF527" s="59"/>
    </row>
    <row r="528" spans="1:32" customFormat="1" ht="49.5" x14ac:dyDescent="0.25">
      <c r="A528" s="40" t="s">
        <v>1881</v>
      </c>
      <c r="B528" s="40" t="s">
        <v>38</v>
      </c>
      <c r="C528" s="63">
        <v>527</v>
      </c>
      <c r="D528" s="29" t="s">
        <v>663</v>
      </c>
      <c r="E528" s="40"/>
      <c r="F528" s="40"/>
      <c r="G528" s="40" t="s">
        <v>1870</v>
      </c>
      <c r="H528" s="40" t="s">
        <v>26</v>
      </c>
      <c r="I528" s="40" t="s">
        <v>42</v>
      </c>
      <c r="J528" s="40" t="s">
        <v>55</v>
      </c>
      <c r="K528" s="40">
        <v>5</v>
      </c>
      <c r="L528" s="40" t="s">
        <v>28</v>
      </c>
      <c r="M528" s="40">
        <v>6</v>
      </c>
      <c r="N528" s="40" t="s">
        <v>29</v>
      </c>
      <c r="O528" s="40" t="s">
        <v>714</v>
      </c>
      <c r="P528" s="40" t="s">
        <v>44</v>
      </c>
      <c r="Q528" s="40">
        <v>0</v>
      </c>
      <c r="R528" s="40" t="s">
        <v>31</v>
      </c>
      <c r="S528" s="10">
        <v>11000000</v>
      </c>
      <c r="T528" s="3">
        <f t="shared" si="12"/>
        <v>66000000</v>
      </c>
      <c r="U528" s="3">
        <v>66000000</v>
      </c>
      <c r="V528" s="40" t="s">
        <v>32</v>
      </c>
      <c r="W528" s="40" t="s">
        <v>33</v>
      </c>
      <c r="X528" s="40" t="s">
        <v>39</v>
      </c>
      <c r="Y528" s="41">
        <v>3009133992</v>
      </c>
      <c r="Z528" s="62" t="s">
        <v>265</v>
      </c>
      <c r="AA528" s="16"/>
      <c r="AB528" s="40" t="s">
        <v>38</v>
      </c>
      <c r="AC528" s="40" t="s">
        <v>257</v>
      </c>
      <c r="AD528" s="40" t="s">
        <v>1862</v>
      </c>
      <c r="AE528" s="59"/>
      <c r="AF528" s="59"/>
    </row>
    <row r="529" spans="1:32" s="8" customFormat="1" ht="137.25" customHeight="1" x14ac:dyDescent="0.25">
      <c r="A529" s="40" t="s">
        <v>1882</v>
      </c>
      <c r="B529" s="40" t="s">
        <v>38</v>
      </c>
      <c r="C529" s="63">
        <v>528</v>
      </c>
      <c r="D529" s="29" t="s">
        <v>663</v>
      </c>
      <c r="E529" s="40"/>
      <c r="F529" s="40"/>
      <c r="G529" s="40" t="s">
        <v>1871</v>
      </c>
      <c r="H529" s="40" t="s">
        <v>34</v>
      </c>
      <c r="I529" s="40" t="s">
        <v>1331</v>
      </c>
      <c r="J529" s="40" t="s">
        <v>63</v>
      </c>
      <c r="K529" s="40">
        <v>6</v>
      </c>
      <c r="L529" s="40" t="s">
        <v>28</v>
      </c>
      <c r="M529" s="40">
        <v>6</v>
      </c>
      <c r="N529" s="40" t="s">
        <v>29</v>
      </c>
      <c r="O529" s="40" t="s">
        <v>714</v>
      </c>
      <c r="P529" s="40" t="s">
        <v>44</v>
      </c>
      <c r="Q529" s="40">
        <v>0</v>
      </c>
      <c r="R529" s="40" t="s">
        <v>31</v>
      </c>
      <c r="S529" s="10">
        <v>3500000</v>
      </c>
      <c r="T529" s="3">
        <f t="shared" si="12"/>
        <v>21000000</v>
      </c>
      <c r="U529" s="3">
        <f>+T529</f>
        <v>21000000</v>
      </c>
      <c r="V529" s="40" t="s">
        <v>32</v>
      </c>
      <c r="W529" s="40" t="s">
        <v>33</v>
      </c>
      <c r="X529" s="40" t="s">
        <v>39</v>
      </c>
      <c r="Y529" s="41">
        <v>3009133992</v>
      </c>
      <c r="Z529" s="62" t="s">
        <v>265</v>
      </c>
      <c r="AA529" s="16"/>
      <c r="AB529" s="40" t="s">
        <v>38</v>
      </c>
      <c r="AC529" s="40" t="s">
        <v>276</v>
      </c>
      <c r="AD529" s="40" t="s">
        <v>1862</v>
      </c>
      <c r="AE529" s="59"/>
      <c r="AF529" s="59"/>
    </row>
    <row r="530" spans="1:32" s="88" customFormat="1" ht="162" customHeight="1" x14ac:dyDescent="0.25">
      <c r="A530" s="40" t="s">
        <v>1902</v>
      </c>
      <c r="B530" s="4" t="s">
        <v>1380</v>
      </c>
      <c r="C530" s="9">
        <v>529</v>
      </c>
      <c r="D530" s="4">
        <v>80161500</v>
      </c>
      <c r="E530" s="4"/>
      <c r="F530" s="4"/>
      <c r="G530" s="19" t="s">
        <v>1898</v>
      </c>
      <c r="H530" s="4" t="s">
        <v>26</v>
      </c>
      <c r="I530" s="4" t="s">
        <v>1883</v>
      </c>
      <c r="J530" s="4" t="s">
        <v>55</v>
      </c>
      <c r="K530" s="4">
        <v>5</v>
      </c>
      <c r="L530" s="4" t="s">
        <v>65</v>
      </c>
      <c r="M530" s="4">
        <v>6</v>
      </c>
      <c r="N530" s="4" t="s">
        <v>29</v>
      </c>
      <c r="O530" s="4" t="s">
        <v>714</v>
      </c>
      <c r="P530" s="4" t="s">
        <v>44</v>
      </c>
      <c r="Q530" s="4">
        <v>0</v>
      </c>
      <c r="R530" s="4" t="s">
        <v>31</v>
      </c>
      <c r="S530" s="3">
        <v>12000000</v>
      </c>
      <c r="T530" s="15">
        <f>+S530*M530</f>
        <v>72000000</v>
      </c>
      <c r="U530" s="3">
        <f>+S530*M530</f>
        <v>72000000</v>
      </c>
      <c r="V530" s="4" t="s">
        <v>32</v>
      </c>
      <c r="W530" s="4" t="s">
        <v>33</v>
      </c>
      <c r="X530" s="4" t="s">
        <v>1884</v>
      </c>
      <c r="Y530" s="4">
        <v>5111150</v>
      </c>
      <c r="Z530" s="28" t="s">
        <v>1885</v>
      </c>
      <c r="AA530" s="4"/>
      <c r="AB530" s="4" t="s">
        <v>1380</v>
      </c>
      <c r="AC530" s="4" t="s">
        <v>1886</v>
      </c>
      <c r="AD530" s="4" t="s">
        <v>1889</v>
      </c>
      <c r="AE530" s="4"/>
      <c r="AF530" s="4"/>
    </row>
    <row r="531" spans="1:32" s="88" customFormat="1" ht="49.5" customHeight="1" x14ac:dyDescent="0.25">
      <c r="A531" s="40" t="s">
        <v>1903</v>
      </c>
      <c r="B531" s="4" t="s">
        <v>1380</v>
      </c>
      <c r="C531" s="9">
        <v>530</v>
      </c>
      <c r="D531" s="4">
        <v>80161500</v>
      </c>
      <c r="E531" s="4"/>
      <c r="F531" s="4"/>
      <c r="G531" s="4" t="s">
        <v>1897</v>
      </c>
      <c r="H531" s="4" t="s">
        <v>26</v>
      </c>
      <c r="I531" s="4" t="s">
        <v>1887</v>
      </c>
      <c r="J531" s="4" t="s">
        <v>55</v>
      </c>
      <c r="K531" s="4">
        <v>5</v>
      </c>
      <c r="L531" s="4" t="s">
        <v>85</v>
      </c>
      <c r="M531" s="4">
        <v>6</v>
      </c>
      <c r="N531" s="4" t="s">
        <v>29</v>
      </c>
      <c r="O531" s="4" t="s">
        <v>714</v>
      </c>
      <c r="P531" s="4" t="s">
        <v>44</v>
      </c>
      <c r="Q531" s="4">
        <v>0</v>
      </c>
      <c r="R531" s="4" t="s">
        <v>31</v>
      </c>
      <c r="S531" s="3">
        <v>11000000</v>
      </c>
      <c r="T531" s="15">
        <f>+S531*M531</f>
        <v>66000000</v>
      </c>
      <c r="U531" s="3">
        <f>+S531*M531</f>
        <v>66000000</v>
      </c>
      <c r="V531" s="4" t="s">
        <v>32</v>
      </c>
      <c r="W531" s="4" t="s">
        <v>33</v>
      </c>
      <c r="X531" s="4" t="s">
        <v>1884</v>
      </c>
      <c r="Y531" s="4">
        <v>5111150</v>
      </c>
      <c r="Z531" s="28" t="s">
        <v>1885</v>
      </c>
      <c r="AA531" s="4"/>
      <c r="AB531" s="4" t="s">
        <v>1380</v>
      </c>
      <c r="AC531" s="4" t="s">
        <v>276</v>
      </c>
      <c r="AD531" s="4" t="s">
        <v>1889</v>
      </c>
      <c r="AE531" s="4"/>
      <c r="AF531" s="4"/>
    </row>
    <row r="532" spans="1:32" ht="170.25" customHeight="1" x14ac:dyDescent="0.25">
      <c r="A532" s="40" t="s">
        <v>1904</v>
      </c>
      <c r="B532" s="4" t="s">
        <v>99</v>
      </c>
      <c r="C532" s="9">
        <v>531</v>
      </c>
      <c r="D532" s="4" t="s">
        <v>421</v>
      </c>
      <c r="E532" s="4"/>
      <c r="F532" s="4"/>
      <c r="G532" s="40" t="s">
        <v>1899</v>
      </c>
      <c r="H532" s="4" t="s">
        <v>1891</v>
      </c>
      <c r="I532" s="4" t="s">
        <v>79</v>
      </c>
      <c r="J532" s="4" t="s">
        <v>55</v>
      </c>
      <c r="K532" s="4">
        <v>5</v>
      </c>
      <c r="L532" s="4" t="s">
        <v>28</v>
      </c>
      <c r="M532" s="4">
        <v>7</v>
      </c>
      <c r="N532" s="4" t="s">
        <v>98</v>
      </c>
      <c r="O532" s="4" t="s">
        <v>714</v>
      </c>
      <c r="P532" s="4" t="s">
        <v>30</v>
      </c>
      <c r="Q532" s="4">
        <v>1</v>
      </c>
      <c r="R532" s="4" t="s">
        <v>60</v>
      </c>
      <c r="S532" s="3">
        <v>0</v>
      </c>
      <c r="T532" s="3">
        <v>550000000</v>
      </c>
      <c r="U532" s="3">
        <v>550000000</v>
      </c>
      <c r="V532" s="4" t="s">
        <v>32</v>
      </c>
      <c r="W532" s="3" t="s">
        <v>33</v>
      </c>
      <c r="X532" s="4" t="s">
        <v>144</v>
      </c>
      <c r="Y532" s="34">
        <v>3009133992</v>
      </c>
      <c r="Z532" s="4" t="s">
        <v>145</v>
      </c>
      <c r="AA532" s="4"/>
      <c r="AB532" s="4" t="s">
        <v>99</v>
      </c>
      <c r="AC532" s="4" t="s">
        <v>578</v>
      </c>
      <c r="AD532" s="4" t="s">
        <v>1892</v>
      </c>
      <c r="AE532" s="4"/>
      <c r="AF532" s="19"/>
    </row>
    <row r="533" spans="1:32" ht="149.25" customHeight="1" x14ac:dyDescent="0.25">
      <c r="A533" s="55" t="s">
        <v>1905</v>
      </c>
      <c r="B533" s="40" t="s">
        <v>109</v>
      </c>
      <c r="C533" s="9">
        <v>532</v>
      </c>
      <c r="D533" s="40" t="s">
        <v>184</v>
      </c>
      <c r="E533" s="40"/>
      <c r="F533" s="40"/>
      <c r="G533" s="40" t="s">
        <v>1900</v>
      </c>
      <c r="H533" s="40" t="s">
        <v>186</v>
      </c>
      <c r="I533" s="40" t="s">
        <v>79</v>
      </c>
      <c r="J533" s="40" t="s">
        <v>55</v>
      </c>
      <c r="K533" s="40">
        <v>5</v>
      </c>
      <c r="L533" s="40" t="s">
        <v>28</v>
      </c>
      <c r="M533" s="40">
        <v>7</v>
      </c>
      <c r="N533" s="40" t="s">
        <v>244</v>
      </c>
      <c r="O533" s="40" t="s">
        <v>716</v>
      </c>
      <c r="P533" s="40" t="s">
        <v>44</v>
      </c>
      <c r="Q533" s="40">
        <v>0</v>
      </c>
      <c r="R533" s="40" t="s">
        <v>31</v>
      </c>
      <c r="S533" s="3">
        <v>0</v>
      </c>
      <c r="T533" s="3">
        <v>28630000</v>
      </c>
      <c r="U533" s="3">
        <f>+T533</f>
        <v>28630000</v>
      </c>
      <c r="V533" s="40" t="s">
        <v>32</v>
      </c>
      <c r="W533" s="40" t="s">
        <v>33</v>
      </c>
      <c r="X533" s="40" t="s">
        <v>780</v>
      </c>
      <c r="Y533" s="41">
        <v>3009133992</v>
      </c>
      <c r="Z533" s="16" t="s">
        <v>784</v>
      </c>
      <c r="AA533" s="40"/>
      <c r="AB533" s="40" t="s">
        <v>109</v>
      </c>
      <c r="AC533" s="40" t="s">
        <v>281</v>
      </c>
      <c r="AD533" s="40" t="s">
        <v>1889</v>
      </c>
      <c r="AE533" s="4"/>
      <c r="AF533" s="4"/>
    </row>
  </sheetData>
  <sortState xmlns:xlrd2="http://schemas.microsoft.com/office/spreadsheetml/2017/richdata2" ref="A2:AF306">
    <sortCondition ref="C2:C306"/>
  </sortState>
  <conditionalFormatting sqref="C534:C1048576 C210:C321 C143:C201 C203:C208 C1:C141">
    <cfRule type="duplicateValues" dxfId="2933" priority="1671"/>
  </conditionalFormatting>
  <conditionalFormatting sqref="C2">
    <cfRule type="duplicateValues" dxfId="2932" priority="3641"/>
  </conditionalFormatting>
  <conditionalFormatting sqref="C3">
    <cfRule type="duplicateValues" dxfId="2931" priority="3630"/>
  </conditionalFormatting>
  <conditionalFormatting sqref="C5">
    <cfRule type="duplicateValues" dxfId="2930" priority="3626"/>
    <cfRule type="duplicateValues" dxfId="2929" priority="3627"/>
    <cfRule type="duplicateValues" dxfId="2928" priority="3628"/>
    <cfRule type="duplicateValues" dxfId="2927" priority="3629"/>
  </conditionalFormatting>
  <conditionalFormatting sqref="C7">
    <cfRule type="duplicateValues" dxfId="2926" priority="3623"/>
    <cfRule type="duplicateValues" dxfId="2925" priority="3624"/>
    <cfRule type="duplicateValues" dxfId="2924" priority="3625"/>
  </conditionalFormatting>
  <conditionalFormatting sqref="C7:C14">
    <cfRule type="duplicateValues" dxfId="2923" priority="5390"/>
  </conditionalFormatting>
  <conditionalFormatting sqref="C9">
    <cfRule type="duplicateValues" dxfId="2922" priority="3621"/>
    <cfRule type="duplicateValues" dxfId="2921" priority="3622"/>
  </conditionalFormatting>
  <conditionalFormatting sqref="C10">
    <cfRule type="duplicateValues" dxfId="2920" priority="3620"/>
    <cfRule type="duplicateValues" dxfId="2919" priority="3639"/>
  </conditionalFormatting>
  <conditionalFormatting sqref="C11:C14">
    <cfRule type="duplicateValues" dxfId="2918" priority="5378"/>
    <cfRule type="duplicateValues" dxfId="2917" priority="5379"/>
    <cfRule type="duplicateValues" dxfId="2916" priority="5380"/>
    <cfRule type="duplicateValues" dxfId="2915" priority="5381"/>
    <cfRule type="duplicateValues" dxfId="2914" priority="5382"/>
    <cfRule type="duplicateValues" dxfId="2913" priority="5383"/>
  </conditionalFormatting>
  <conditionalFormatting sqref="C16">
    <cfRule type="duplicateValues" dxfId="2912" priority="3613"/>
    <cfRule type="duplicateValues" dxfId="2911" priority="3614"/>
    <cfRule type="duplicateValues" dxfId="2910" priority="3615"/>
  </conditionalFormatting>
  <conditionalFormatting sqref="C19">
    <cfRule type="duplicateValues" dxfId="2909" priority="3619"/>
  </conditionalFormatting>
  <conditionalFormatting sqref="C20">
    <cfRule type="duplicateValues" dxfId="2908" priority="5397"/>
  </conditionalFormatting>
  <conditionalFormatting sqref="C21:C22">
    <cfRule type="duplicateValues" dxfId="2907" priority="5405"/>
  </conditionalFormatting>
  <conditionalFormatting sqref="C23">
    <cfRule type="duplicateValues" dxfId="2906" priority="3606"/>
  </conditionalFormatting>
  <conditionalFormatting sqref="C23:C24">
    <cfRule type="duplicateValues" dxfId="2905" priority="3608"/>
    <cfRule type="duplicateValues" dxfId="2904" priority="3609"/>
  </conditionalFormatting>
  <conditionalFormatting sqref="C24">
    <cfRule type="duplicateValues" dxfId="2903" priority="3605"/>
  </conditionalFormatting>
  <conditionalFormatting sqref="C46:C47">
    <cfRule type="duplicateValues" dxfId="2902" priority="3604"/>
  </conditionalFormatting>
  <conditionalFormatting sqref="C46:C49">
    <cfRule type="duplicateValues" dxfId="2901" priority="5004"/>
  </conditionalFormatting>
  <conditionalFormatting sqref="C46:C50">
    <cfRule type="duplicateValues" dxfId="2900" priority="4979"/>
  </conditionalFormatting>
  <conditionalFormatting sqref="C47">
    <cfRule type="duplicateValues" dxfId="2899" priority="3603"/>
  </conditionalFormatting>
  <conditionalFormatting sqref="C48">
    <cfRule type="duplicateValues" dxfId="2898" priority="3601"/>
  </conditionalFormatting>
  <conditionalFormatting sqref="C49">
    <cfRule type="duplicateValues" dxfId="2897" priority="3599"/>
  </conditionalFormatting>
  <conditionalFormatting sqref="C50">
    <cfRule type="duplicateValues" dxfId="2896" priority="3598"/>
  </conditionalFormatting>
  <conditionalFormatting sqref="C51">
    <cfRule type="duplicateValues" dxfId="2895" priority="3595"/>
    <cfRule type="duplicateValues" dxfId="2894" priority="3596"/>
  </conditionalFormatting>
  <conditionalFormatting sqref="C52:C53">
    <cfRule type="duplicateValues" dxfId="2893" priority="5472"/>
  </conditionalFormatting>
  <conditionalFormatting sqref="C71">
    <cfRule type="duplicateValues" dxfId="2892" priority="3589"/>
    <cfRule type="duplicateValues" dxfId="2891" priority="3590"/>
    <cfRule type="duplicateValues" dxfId="2890" priority="3591"/>
    <cfRule type="duplicateValues" dxfId="2889" priority="3592"/>
    <cfRule type="duplicateValues" dxfId="2888" priority="3593"/>
  </conditionalFormatting>
  <conditionalFormatting sqref="C72">
    <cfRule type="duplicateValues" dxfId="2887" priority="3588"/>
  </conditionalFormatting>
  <conditionalFormatting sqref="C73">
    <cfRule type="duplicateValues" dxfId="2886" priority="3587"/>
  </conditionalFormatting>
  <conditionalFormatting sqref="C74">
    <cfRule type="duplicateValues" dxfId="2885" priority="3586"/>
  </conditionalFormatting>
  <conditionalFormatting sqref="C75">
    <cfRule type="duplicateValues" dxfId="2884" priority="3584"/>
  </conditionalFormatting>
  <conditionalFormatting sqref="C76">
    <cfRule type="duplicateValues" dxfId="2883" priority="3583"/>
  </conditionalFormatting>
  <conditionalFormatting sqref="C77">
    <cfRule type="duplicateValues" dxfId="2882" priority="3579"/>
    <cfRule type="duplicateValues" dxfId="2881" priority="3580"/>
    <cfRule type="duplicateValues" dxfId="2880" priority="3581"/>
    <cfRule type="duplicateValues" dxfId="2879" priority="3582"/>
  </conditionalFormatting>
  <conditionalFormatting sqref="C78">
    <cfRule type="duplicateValues" dxfId="2878" priority="3577"/>
  </conditionalFormatting>
  <conditionalFormatting sqref="C79">
    <cfRule type="duplicateValues" dxfId="2877" priority="3576"/>
  </conditionalFormatting>
  <conditionalFormatting sqref="C80">
    <cfRule type="duplicateValues" dxfId="2876" priority="3466"/>
  </conditionalFormatting>
  <conditionalFormatting sqref="C81">
    <cfRule type="duplicateValues" dxfId="2875" priority="3423"/>
  </conditionalFormatting>
  <conditionalFormatting sqref="C82">
    <cfRule type="duplicateValues" dxfId="2874" priority="3497"/>
  </conditionalFormatting>
  <conditionalFormatting sqref="C83">
    <cfRule type="duplicateValues" dxfId="2873" priority="3489"/>
  </conditionalFormatting>
  <conditionalFormatting sqref="C84">
    <cfRule type="duplicateValues" dxfId="2872" priority="3422"/>
  </conditionalFormatting>
  <conditionalFormatting sqref="C85">
    <cfRule type="duplicateValues" dxfId="2871" priority="3494"/>
    <cfRule type="duplicateValues" dxfId="2870" priority="3495"/>
    <cfRule type="duplicateValues" dxfId="2869" priority="3496"/>
  </conditionalFormatting>
  <conditionalFormatting sqref="C86">
    <cfRule type="duplicateValues" dxfId="2868" priority="3490"/>
    <cfRule type="duplicateValues" dxfId="2867" priority="3491"/>
    <cfRule type="duplicateValues" dxfId="2866" priority="3492"/>
    <cfRule type="duplicateValues" dxfId="2865" priority="3493"/>
  </conditionalFormatting>
  <conditionalFormatting sqref="C87">
    <cfRule type="duplicateValues" dxfId="2864" priority="3473"/>
    <cfRule type="duplicateValues" dxfId="2863" priority="3474"/>
    <cfRule type="duplicateValues" dxfId="2862" priority="3475"/>
    <cfRule type="duplicateValues" dxfId="2861" priority="3476"/>
    <cfRule type="duplicateValues" dxfId="2860" priority="3477"/>
    <cfRule type="duplicateValues" dxfId="2859" priority="3478"/>
  </conditionalFormatting>
  <conditionalFormatting sqref="C88">
    <cfRule type="duplicateValues" dxfId="2858" priority="3319"/>
    <cfRule type="duplicateValues" dxfId="2857" priority="3320"/>
    <cfRule type="duplicateValues" dxfId="2856" priority="3321"/>
  </conditionalFormatting>
  <conditionalFormatting sqref="C89">
    <cfRule type="duplicateValues" dxfId="2855" priority="3545"/>
    <cfRule type="duplicateValues" dxfId="2854" priority="3546"/>
  </conditionalFormatting>
  <conditionalFormatting sqref="C90">
    <cfRule type="duplicateValues" dxfId="2853" priority="3529"/>
    <cfRule type="duplicateValues" dxfId="2852" priority="3530"/>
    <cfRule type="duplicateValues" dxfId="2851" priority="3531"/>
    <cfRule type="duplicateValues" dxfId="2850" priority="3532"/>
    <cfRule type="duplicateValues" dxfId="2849" priority="3533"/>
  </conditionalFormatting>
  <conditionalFormatting sqref="C91">
    <cfRule type="duplicateValues" dxfId="2848" priority="3527"/>
    <cfRule type="duplicateValues" dxfId="2847" priority="3528"/>
  </conditionalFormatting>
  <conditionalFormatting sqref="C92">
    <cfRule type="duplicateValues" dxfId="2846" priority="3523"/>
    <cfRule type="duplicateValues" dxfId="2845" priority="3524"/>
  </conditionalFormatting>
  <conditionalFormatting sqref="C93">
    <cfRule type="duplicateValues" dxfId="2844" priority="3317"/>
    <cfRule type="duplicateValues" dxfId="2843" priority="3318"/>
  </conditionalFormatting>
  <conditionalFormatting sqref="C94">
    <cfRule type="duplicateValues" dxfId="2842" priority="3445"/>
    <cfRule type="duplicateValues" dxfId="2841" priority="3446"/>
  </conditionalFormatting>
  <conditionalFormatting sqref="C95">
    <cfRule type="duplicateValues" dxfId="2840" priority="3467"/>
    <cfRule type="duplicateValues" dxfId="2839" priority="3468"/>
  </conditionalFormatting>
  <conditionalFormatting sqref="C96">
    <cfRule type="duplicateValues" dxfId="2838" priority="3315"/>
    <cfRule type="duplicateValues" dxfId="2837" priority="3316"/>
  </conditionalFormatting>
  <conditionalFormatting sqref="C97">
    <cfRule type="duplicateValues" dxfId="2836" priority="3447"/>
    <cfRule type="duplicateValues" dxfId="2835" priority="3448"/>
  </conditionalFormatting>
  <conditionalFormatting sqref="C98">
    <cfRule type="duplicateValues" dxfId="2834" priority="3427"/>
    <cfRule type="duplicateValues" dxfId="2833" priority="3428"/>
  </conditionalFormatting>
  <conditionalFormatting sqref="C99">
    <cfRule type="duplicateValues" dxfId="2832" priority="3425"/>
    <cfRule type="duplicateValues" dxfId="2831" priority="3426"/>
  </conditionalFormatting>
  <conditionalFormatting sqref="C100">
    <cfRule type="duplicateValues" dxfId="2830" priority="3509"/>
    <cfRule type="duplicateValues" dxfId="2829" priority="3510"/>
    <cfRule type="duplicateValues" dxfId="2828" priority="3511"/>
    <cfRule type="duplicateValues" dxfId="2827" priority="3512"/>
    <cfRule type="duplicateValues" dxfId="2826" priority="3513"/>
    <cfRule type="duplicateValues" dxfId="2825" priority="3514"/>
    <cfRule type="duplicateValues" dxfId="2824" priority="3515"/>
  </conditionalFormatting>
  <conditionalFormatting sqref="C101">
    <cfRule type="duplicateValues" dxfId="2823" priority="3442"/>
    <cfRule type="duplicateValues" dxfId="2822" priority="3443"/>
    <cfRule type="duplicateValues" dxfId="2821" priority="3444"/>
  </conditionalFormatting>
  <conditionalFormatting sqref="C102">
    <cfRule type="duplicateValues" dxfId="2820" priority="3437"/>
    <cfRule type="duplicateValues" dxfId="2819" priority="3438"/>
    <cfRule type="duplicateValues" dxfId="2818" priority="3439"/>
    <cfRule type="duplicateValues" dxfId="2817" priority="3440"/>
    <cfRule type="duplicateValues" dxfId="2816" priority="3441"/>
  </conditionalFormatting>
  <conditionalFormatting sqref="C103">
    <cfRule type="duplicateValues" dxfId="2815" priority="3551"/>
    <cfRule type="duplicateValues" dxfId="2814" priority="3552"/>
    <cfRule type="duplicateValues" dxfId="2813" priority="3553"/>
    <cfRule type="duplicateValues" dxfId="2812" priority="3554"/>
    <cfRule type="duplicateValues" dxfId="2811" priority="3555"/>
    <cfRule type="duplicateValues" dxfId="2810" priority="3556"/>
    <cfRule type="duplicateValues" dxfId="2809" priority="3557"/>
    <cfRule type="duplicateValues" dxfId="2808" priority="3558"/>
    <cfRule type="duplicateValues" dxfId="2807" priority="3559"/>
    <cfRule type="duplicateValues" dxfId="2806" priority="3560"/>
  </conditionalFormatting>
  <conditionalFormatting sqref="C104">
    <cfRule type="duplicateValues" dxfId="2805" priority="3561"/>
    <cfRule type="duplicateValues" dxfId="2804" priority="3562"/>
    <cfRule type="duplicateValues" dxfId="2803" priority="3563"/>
    <cfRule type="duplicateValues" dxfId="2802" priority="3564"/>
    <cfRule type="duplicateValues" dxfId="2801" priority="3565"/>
    <cfRule type="duplicateValues" dxfId="2800" priority="3566"/>
    <cfRule type="duplicateValues" dxfId="2799" priority="3567"/>
    <cfRule type="duplicateValues" dxfId="2798" priority="3568"/>
    <cfRule type="duplicateValues" dxfId="2797" priority="3569"/>
    <cfRule type="duplicateValues" dxfId="2796" priority="3570"/>
  </conditionalFormatting>
  <conditionalFormatting sqref="C105">
    <cfRule type="duplicateValues" dxfId="2795" priority="3402"/>
    <cfRule type="duplicateValues" dxfId="2794" priority="3403"/>
    <cfRule type="duplicateValues" dxfId="2793" priority="3404"/>
    <cfRule type="duplicateValues" dxfId="2792" priority="3405"/>
    <cfRule type="duplicateValues" dxfId="2791" priority="3406"/>
    <cfRule type="duplicateValues" dxfId="2790" priority="3407"/>
    <cfRule type="duplicateValues" dxfId="2789" priority="3408"/>
    <cfRule type="duplicateValues" dxfId="2788" priority="3409"/>
    <cfRule type="duplicateValues" dxfId="2787" priority="3410"/>
    <cfRule type="duplicateValues" dxfId="2786" priority="3411"/>
  </conditionalFormatting>
  <conditionalFormatting sqref="C106">
    <cfRule type="duplicateValues" dxfId="2785" priority="3382"/>
    <cfRule type="duplicateValues" dxfId="2784" priority="3383"/>
    <cfRule type="duplicateValues" dxfId="2783" priority="3384"/>
    <cfRule type="duplicateValues" dxfId="2782" priority="3385"/>
    <cfRule type="duplicateValues" dxfId="2781" priority="3386"/>
    <cfRule type="duplicateValues" dxfId="2780" priority="3387"/>
    <cfRule type="duplicateValues" dxfId="2779" priority="3388"/>
    <cfRule type="duplicateValues" dxfId="2778" priority="3389"/>
    <cfRule type="duplicateValues" dxfId="2777" priority="3390"/>
    <cfRule type="duplicateValues" dxfId="2776" priority="3391"/>
  </conditionalFormatting>
  <conditionalFormatting sqref="C107">
    <cfRule type="duplicateValues" dxfId="2775" priority="3362"/>
    <cfRule type="duplicateValues" dxfId="2774" priority="3363"/>
    <cfRule type="duplicateValues" dxfId="2773" priority="3364"/>
    <cfRule type="duplicateValues" dxfId="2772" priority="3365"/>
    <cfRule type="duplicateValues" dxfId="2771" priority="3366"/>
    <cfRule type="duplicateValues" dxfId="2770" priority="3367"/>
    <cfRule type="duplicateValues" dxfId="2769" priority="3368"/>
    <cfRule type="duplicateValues" dxfId="2768" priority="3369"/>
    <cfRule type="duplicateValues" dxfId="2767" priority="3370"/>
    <cfRule type="duplicateValues" dxfId="2766" priority="3371"/>
  </conditionalFormatting>
  <conditionalFormatting sqref="C109">
    <cfRule type="duplicateValues" dxfId="2765" priority="3260"/>
    <cfRule type="duplicateValues" dxfId="2764" priority="3261"/>
    <cfRule type="duplicateValues" dxfId="2763" priority="3262"/>
  </conditionalFormatting>
  <conditionalFormatting sqref="C110">
    <cfRule type="duplicateValues" dxfId="2762" priority="3125"/>
    <cfRule type="duplicateValues" dxfId="2761" priority="3126"/>
    <cfRule type="duplicateValues" dxfId="2760" priority="3127"/>
    <cfRule type="duplicateValues" dxfId="2759" priority="3128"/>
  </conditionalFormatting>
  <conditionalFormatting sqref="C111">
    <cfRule type="duplicateValues" dxfId="2758" priority="3257"/>
    <cfRule type="duplicateValues" dxfId="2757" priority="3258"/>
    <cfRule type="duplicateValues" dxfId="2756" priority="3259"/>
  </conditionalFormatting>
  <conditionalFormatting sqref="C112">
    <cfRule type="duplicateValues" dxfId="2755" priority="3173"/>
    <cfRule type="duplicateValues" dxfId="2754" priority="3174"/>
  </conditionalFormatting>
  <conditionalFormatting sqref="C113">
    <cfRule type="duplicateValues" dxfId="2753" priority="3266"/>
    <cfRule type="duplicateValues" dxfId="2752" priority="3267"/>
    <cfRule type="duplicateValues" dxfId="2751" priority="3268"/>
    <cfRule type="duplicateValues" dxfId="2750" priority="3269"/>
    <cfRule type="duplicateValues" dxfId="2749" priority="3270"/>
  </conditionalFormatting>
  <conditionalFormatting sqref="C114">
    <cfRule type="duplicateValues" dxfId="2748" priority="3263"/>
    <cfRule type="duplicateValues" dxfId="2747" priority="3264"/>
    <cfRule type="duplicateValues" dxfId="2746" priority="3265"/>
  </conditionalFormatting>
  <conditionalFormatting sqref="C115">
    <cfRule type="duplicateValues" dxfId="2745" priority="3212"/>
    <cfRule type="duplicateValues" dxfId="2744" priority="3213"/>
    <cfRule type="duplicateValues" dxfId="2743" priority="3214"/>
    <cfRule type="duplicateValues" dxfId="2742" priority="3215"/>
    <cfRule type="duplicateValues" dxfId="2741" priority="3216"/>
    <cfRule type="duplicateValues" dxfId="2740" priority="3217"/>
    <cfRule type="duplicateValues" dxfId="2739" priority="3218"/>
    <cfRule type="duplicateValues" dxfId="2738" priority="3219"/>
  </conditionalFormatting>
  <conditionalFormatting sqref="C116">
    <cfRule type="duplicateValues" dxfId="2737" priority="3288"/>
    <cfRule type="duplicateValues" dxfId="2736" priority="3289"/>
    <cfRule type="duplicateValues" dxfId="2735" priority="3290"/>
    <cfRule type="duplicateValues" dxfId="2734" priority="3291"/>
    <cfRule type="duplicateValues" dxfId="2733" priority="3292"/>
    <cfRule type="duplicateValues" dxfId="2732" priority="3293"/>
    <cfRule type="duplicateValues" dxfId="2731" priority="3294"/>
    <cfRule type="duplicateValues" dxfId="2730" priority="3295"/>
  </conditionalFormatting>
  <conditionalFormatting sqref="C117">
    <cfRule type="duplicateValues" dxfId="2729" priority="3157"/>
    <cfRule type="duplicateValues" dxfId="2728" priority="3158"/>
    <cfRule type="duplicateValues" dxfId="2727" priority="3159"/>
    <cfRule type="duplicateValues" dxfId="2726" priority="3160"/>
    <cfRule type="duplicateValues" dxfId="2725" priority="3161"/>
    <cfRule type="duplicateValues" dxfId="2724" priority="3162"/>
    <cfRule type="duplicateValues" dxfId="2723" priority="3163"/>
    <cfRule type="duplicateValues" dxfId="2722" priority="6101"/>
    <cfRule type="duplicateValues" dxfId="2721" priority="6102"/>
    <cfRule type="duplicateValues" dxfId="2720" priority="6103"/>
  </conditionalFormatting>
  <conditionalFormatting sqref="C118">
    <cfRule type="duplicateValues" dxfId="2719" priority="5153"/>
  </conditionalFormatting>
  <conditionalFormatting sqref="C119">
    <cfRule type="duplicateValues" dxfId="2718" priority="3118"/>
    <cfRule type="duplicateValues" dxfId="2717" priority="3119"/>
    <cfRule type="duplicateValues" dxfId="2716" priority="3120"/>
  </conditionalFormatting>
  <conditionalFormatting sqref="C129:C139">
    <cfRule type="duplicateValues" dxfId="2715" priority="7925"/>
  </conditionalFormatting>
  <conditionalFormatting sqref="C135">
    <cfRule type="duplicateValues" dxfId="2714" priority="3108"/>
  </conditionalFormatting>
  <conditionalFormatting sqref="C136">
    <cfRule type="duplicateValues" dxfId="2713" priority="3105"/>
    <cfRule type="duplicateValues" dxfId="2712" priority="3106"/>
    <cfRule type="duplicateValues" dxfId="2711" priority="3107"/>
  </conditionalFormatting>
  <conditionalFormatting sqref="C140">
    <cfRule type="duplicateValues" dxfId="2710" priority="3100"/>
  </conditionalFormatting>
  <conditionalFormatting sqref="C141 C143:C163">
    <cfRule type="duplicateValues" dxfId="2709" priority="8004"/>
  </conditionalFormatting>
  <conditionalFormatting sqref="C142">
    <cfRule type="duplicateValues" dxfId="2708" priority="1631"/>
    <cfRule type="duplicateValues" dxfId="2707" priority="1632"/>
    <cfRule type="duplicateValues" dxfId="2706" priority="1633"/>
    <cfRule type="duplicateValues" dxfId="2705" priority="1634"/>
    <cfRule type="duplicateValues" dxfId="2704" priority="1635"/>
    <cfRule type="duplicateValues" dxfId="2703" priority="1636"/>
    <cfRule type="duplicateValues" dxfId="2702" priority="1637"/>
    <cfRule type="duplicateValues" dxfId="2701" priority="1638"/>
  </conditionalFormatting>
  <conditionalFormatting sqref="C144">
    <cfRule type="duplicateValues" dxfId="2700" priority="3086"/>
  </conditionalFormatting>
  <conditionalFormatting sqref="C148">
    <cfRule type="duplicateValues" dxfId="2699" priority="3083"/>
    <cfRule type="duplicateValues" dxfId="2698" priority="3084"/>
    <cfRule type="duplicateValues" dxfId="2697" priority="3085"/>
  </conditionalFormatting>
  <conditionalFormatting sqref="C159">
    <cfRule type="duplicateValues" dxfId="2696" priority="3079"/>
    <cfRule type="duplicateValues" dxfId="2695" priority="3080"/>
    <cfRule type="duplicateValues" dxfId="2694" priority="3081"/>
    <cfRule type="duplicateValues" dxfId="2693" priority="3082"/>
  </conditionalFormatting>
  <conditionalFormatting sqref="C160">
    <cfRule type="duplicateValues" dxfId="2692" priority="3075"/>
    <cfRule type="duplicateValues" dxfId="2691" priority="3076"/>
    <cfRule type="duplicateValues" dxfId="2690" priority="6815"/>
  </conditionalFormatting>
  <conditionalFormatting sqref="C161">
    <cfRule type="duplicateValues" dxfId="2689" priority="3073"/>
  </conditionalFormatting>
  <conditionalFormatting sqref="C162:C163">
    <cfRule type="duplicateValues" dxfId="2688" priority="7968"/>
    <cfRule type="duplicateValues" dxfId="2687" priority="7998"/>
    <cfRule type="duplicateValues" dxfId="2686" priority="7999"/>
  </conditionalFormatting>
  <conditionalFormatting sqref="C163">
    <cfRule type="duplicateValues" dxfId="2685" priority="3065"/>
  </conditionalFormatting>
  <conditionalFormatting sqref="C164">
    <cfRule type="duplicateValues" dxfId="2684" priority="3062"/>
  </conditionalFormatting>
  <conditionalFormatting sqref="C196">
    <cfRule type="duplicateValues" dxfId="2683" priority="3038"/>
    <cfRule type="duplicateValues" dxfId="2682" priority="3039"/>
    <cfRule type="duplicateValues" dxfId="2681" priority="3040"/>
    <cfRule type="duplicateValues" dxfId="2680" priority="3041"/>
    <cfRule type="duplicateValues" dxfId="2679" priority="3042"/>
    <cfRule type="duplicateValues" dxfId="2678" priority="3043"/>
  </conditionalFormatting>
  <conditionalFormatting sqref="C197">
    <cfRule type="duplicateValues" dxfId="2677" priority="3028"/>
  </conditionalFormatting>
  <conditionalFormatting sqref="C198">
    <cfRule type="duplicateValues" dxfId="2676" priority="3009"/>
    <cfRule type="duplicateValues" dxfId="2675" priority="3010"/>
    <cfRule type="duplicateValues" dxfId="2674" priority="3011"/>
    <cfRule type="duplicateValues" dxfId="2673" priority="3012"/>
    <cfRule type="duplicateValues" dxfId="2672" priority="3013"/>
    <cfRule type="duplicateValues" dxfId="2671" priority="3014"/>
    <cfRule type="duplicateValues" dxfId="2670" priority="3015"/>
  </conditionalFormatting>
  <conditionalFormatting sqref="C199">
    <cfRule type="duplicateValues" dxfId="2669" priority="2872"/>
    <cfRule type="duplicateValues" dxfId="2668" priority="2873"/>
  </conditionalFormatting>
  <conditionalFormatting sqref="C200">
    <cfRule type="duplicateValues" dxfId="2667" priority="2858"/>
    <cfRule type="duplicateValues" dxfId="2666" priority="2859"/>
    <cfRule type="duplicateValues" dxfId="2665" priority="2860"/>
  </conditionalFormatting>
  <conditionalFormatting sqref="C201">
    <cfRule type="duplicateValues" dxfId="2664" priority="2937"/>
    <cfRule type="duplicateValues" dxfId="2663" priority="2938"/>
    <cfRule type="duplicateValues" dxfId="2662" priority="2939"/>
  </conditionalFormatting>
  <conditionalFormatting sqref="C202">
    <cfRule type="duplicateValues" dxfId="2661" priority="1569"/>
    <cfRule type="duplicateValues" dxfId="2660" priority="1570"/>
    <cfRule type="duplicateValues" dxfId="2659" priority="1571"/>
    <cfRule type="duplicateValues" dxfId="2658" priority="1572"/>
    <cfRule type="duplicateValues" dxfId="2657" priority="1573"/>
    <cfRule type="duplicateValues" dxfId="2656" priority="1574"/>
    <cfRule type="duplicateValues" dxfId="2655" priority="1575"/>
  </conditionalFormatting>
  <conditionalFormatting sqref="C203">
    <cfRule type="duplicateValues" dxfId="2654" priority="2921"/>
    <cfRule type="duplicateValues" dxfId="2653" priority="2922"/>
    <cfRule type="duplicateValues" dxfId="2652" priority="2923"/>
    <cfRule type="duplicateValues" dxfId="2651" priority="2924"/>
  </conditionalFormatting>
  <conditionalFormatting sqref="C204">
    <cfRule type="duplicateValues" dxfId="2650" priority="2917"/>
    <cfRule type="duplicateValues" dxfId="2649" priority="2918"/>
    <cfRule type="duplicateValues" dxfId="2648" priority="2919"/>
    <cfRule type="duplicateValues" dxfId="2647" priority="2920"/>
  </conditionalFormatting>
  <conditionalFormatting sqref="C205">
    <cfRule type="duplicateValues" dxfId="2646" priority="2986"/>
    <cfRule type="duplicateValues" dxfId="2645" priority="2987"/>
    <cfRule type="duplicateValues" dxfId="2644" priority="2988"/>
    <cfRule type="duplicateValues" dxfId="2643" priority="2989"/>
  </conditionalFormatting>
  <conditionalFormatting sqref="C206">
    <cfRule type="duplicateValues" dxfId="2642" priority="2899"/>
    <cfRule type="duplicateValues" dxfId="2641" priority="2900"/>
    <cfRule type="duplicateValues" dxfId="2640" priority="2901"/>
    <cfRule type="duplicateValues" dxfId="2639" priority="2902"/>
    <cfRule type="duplicateValues" dxfId="2638" priority="2903"/>
    <cfRule type="duplicateValues" dxfId="2637" priority="2904"/>
    <cfRule type="duplicateValues" dxfId="2636" priority="2905"/>
    <cfRule type="duplicateValues" dxfId="2635" priority="2906"/>
    <cfRule type="duplicateValues" dxfId="2634" priority="2907"/>
    <cfRule type="duplicateValues" dxfId="2633" priority="2908"/>
    <cfRule type="duplicateValues" dxfId="2632" priority="2909"/>
    <cfRule type="duplicateValues" dxfId="2631" priority="2910"/>
  </conditionalFormatting>
  <conditionalFormatting sqref="C207">
    <cfRule type="duplicateValues" dxfId="2630" priority="2962"/>
    <cfRule type="duplicateValues" dxfId="2629" priority="2963"/>
    <cfRule type="duplicateValues" dxfId="2628" priority="2964"/>
    <cfRule type="duplicateValues" dxfId="2627" priority="2965"/>
    <cfRule type="duplicateValues" dxfId="2626" priority="2966"/>
    <cfRule type="duplicateValues" dxfId="2625" priority="2967"/>
    <cfRule type="duplicateValues" dxfId="2624" priority="2968"/>
    <cfRule type="duplicateValues" dxfId="2623" priority="2969"/>
    <cfRule type="duplicateValues" dxfId="2622" priority="2970"/>
    <cfRule type="duplicateValues" dxfId="2621" priority="2971"/>
    <cfRule type="duplicateValues" dxfId="2620" priority="2972"/>
    <cfRule type="duplicateValues" dxfId="2619" priority="2973"/>
  </conditionalFormatting>
  <conditionalFormatting sqref="C208">
    <cfRule type="duplicateValues" dxfId="2618" priority="2878"/>
    <cfRule type="duplicateValues" dxfId="2617" priority="2879"/>
    <cfRule type="duplicateValues" dxfId="2616" priority="2880"/>
    <cfRule type="duplicateValues" dxfId="2615" priority="2881"/>
  </conditionalFormatting>
  <conditionalFormatting sqref="C209">
    <cfRule type="duplicateValues" dxfId="2614" priority="1615"/>
    <cfRule type="duplicateValues" dxfId="2613" priority="1616"/>
    <cfRule type="duplicateValues" dxfId="2612" priority="1617"/>
    <cfRule type="duplicateValues" dxfId="2611" priority="1618"/>
    <cfRule type="duplicateValues" dxfId="2610" priority="1619"/>
    <cfRule type="duplicateValues" dxfId="2609" priority="1620"/>
    <cfRule type="duplicateValues" dxfId="2608" priority="1621"/>
    <cfRule type="duplicateValues" dxfId="2607" priority="1622"/>
    <cfRule type="duplicateValues" dxfId="2606" priority="1623"/>
    <cfRule type="duplicateValues" dxfId="2605" priority="1624"/>
    <cfRule type="duplicateValues" dxfId="2604" priority="1625"/>
    <cfRule type="duplicateValues" dxfId="2603" priority="1626"/>
    <cfRule type="duplicateValues" dxfId="2602" priority="1627"/>
    <cfRule type="duplicateValues" dxfId="2601" priority="1628"/>
    <cfRule type="duplicateValues" dxfId="2600" priority="1629"/>
    <cfRule type="duplicateValues" dxfId="2599" priority="1630"/>
  </conditionalFormatting>
  <conditionalFormatting sqref="C213">
    <cfRule type="duplicateValues" dxfId="2598" priority="2834"/>
    <cfRule type="duplicateValues" dxfId="2597" priority="2835"/>
    <cfRule type="duplicateValues" dxfId="2596" priority="2836"/>
    <cfRule type="duplicateValues" dxfId="2595" priority="2837"/>
    <cfRule type="duplicateValues" dxfId="2594" priority="2838"/>
    <cfRule type="duplicateValues" dxfId="2593" priority="2839"/>
    <cfRule type="duplicateValues" dxfId="2592" priority="2840"/>
    <cfRule type="duplicateValues" dxfId="2591" priority="2841"/>
    <cfRule type="duplicateValues" dxfId="2590" priority="2842"/>
    <cfRule type="duplicateValues" dxfId="2589" priority="2843"/>
  </conditionalFormatting>
  <conditionalFormatting sqref="C214">
    <cfRule type="duplicateValues" dxfId="2588" priority="2784"/>
    <cfRule type="duplicateValues" dxfId="2587" priority="2785"/>
    <cfRule type="duplicateValues" dxfId="2586" priority="2786"/>
    <cfRule type="duplicateValues" dxfId="2585" priority="2787"/>
    <cfRule type="duplicateValues" dxfId="2584" priority="2788"/>
    <cfRule type="duplicateValues" dxfId="2583" priority="2789"/>
    <cfRule type="duplicateValues" dxfId="2582" priority="2790"/>
    <cfRule type="duplicateValues" dxfId="2581" priority="2791"/>
    <cfRule type="duplicateValues" dxfId="2580" priority="2792"/>
    <cfRule type="duplicateValues" dxfId="2579" priority="2793"/>
  </conditionalFormatting>
  <conditionalFormatting sqref="C215">
    <cfRule type="duplicateValues" dxfId="2578" priority="2794"/>
    <cfRule type="duplicateValues" dxfId="2577" priority="2795"/>
    <cfRule type="duplicateValues" dxfId="2576" priority="2796"/>
    <cfRule type="duplicateValues" dxfId="2575" priority="2797"/>
    <cfRule type="duplicateValues" dxfId="2574" priority="2798"/>
    <cfRule type="duplicateValues" dxfId="2573" priority="2799"/>
  </conditionalFormatting>
  <conditionalFormatting sqref="C215:C218">
    <cfRule type="duplicateValues" dxfId="2572" priority="7668"/>
    <cfRule type="duplicateValues" dxfId="2571" priority="7669"/>
    <cfRule type="duplicateValues" dxfId="2570" priority="7670"/>
    <cfRule type="duplicateValues" dxfId="2569" priority="7671"/>
    <cfRule type="duplicateValues" dxfId="2568" priority="7672"/>
    <cfRule type="duplicateValues" dxfId="2567" priority="7673"/>
    <cfRule type="duplicateValues" dxfId="2566" priority="7674"/>
    <cfRule type="duplicateValues" dxfId="2565" priority="7675"/>
    <cfRule type="duplicateValues" dxfId="2564" priority="7676"/>
    <cfRule type="duplicateValues" dxfId="2563" priority="7677"/>
  </conditionalFormatting>
  <conditionalFormatting sqref="C216">
    <cfRule type="duplicateValues" dxfId="2562" priority="2800"/>
    <cfRule type="duplicateValues" dxfId="2561" priority="2801"/>
    <cfRule type="duplicateValues" dxfId="2560" priority="2802"/>
    <cfRule type="duplicateValues" dxfId="2559" priority="2803"/>
    <cfRule type="duplicateValues" dxfId="2558" priority="2804"/>
    <cfRule type="duplicateValues" dxfId="2557" priority="2805"/>
    <cfRule type="duplicateValues" dxfId="2556" priority="2806"/>
    <cfRule type="duplicateValues" dxfId="2555" priority="2807"/>
    <cfRule type="duplicateValues" dxfId="2554" priority="2808"/>
    <cfRule type="duplicateValues" dxfId="2553" priority="2809"/>
    <cfRule type="duplicateValues" dxfId="2552" priority="2810"/>
    <cfRule type="duplicateValues" dxfId="2551" priority="2811"/>
  </conditionalFormatting>
  <conditionalFormatting sqref="C217">
    <cfRule type="duplicateValues" dxfId="2550" priority="2750"/>
    <cfRule type="duplicateValues" dxfId="2549" priority="2751"/>
    <cfRule type="duplicateValues" dxfId="2548" priority="2752"/>
    <cfRule type="duplicateValues" dxfId="2547" priority="2753"/>
    <cfRule type="duplicateValues" dxfId="2546" priority="2754"/>
    <cfRule type="duplicateValues" dxfId="2545" priority="2755"/>
    <cfRule type="duplicateValues" dxfId="2544" priority="2756"/>
    <cfRule type="duplicateValues" dxfId="2543" priority="2757"/>
    <cfRule type="duplicateValues" dxfId="2542" priority="2758"/>
    <cfRule type="duplicateValues" dxfId="2541" priority="2759"/>
    <cfRule type="duplicateValues" dxfId="2540" priority="2760"/>
    <cfRule type="duplicateValues" dxfId="2539" priority="2761"/>
  </conditionalFormatting>
  <conditionalFormatting sqref="C218">
    <cfRule type="duplicateValues" dxfId="2538" priority="2748"/>
    <cfRule type="duplicateValues" dxfId="2537" priority="2749"/>
  </conditionalFormatting>
  <conditionalFormatting sqref="C219">
    <cfRule type="duplicateValues" dxfId="2536" priority="2099"/>
    <cfRule type="duplicateValues" dxfId="2535" priority="2100"/>
    <cfRule type="duplicateValues" dxfId="2534" priority="2101"/>
    <cfRule type="duplicateValues" dxfId="2533" priority="2102"/>
    <cfRule type="duplicateValues" dxfId="2532" priority="2103"/>
    <cfRule type="duplicateValues" dxfId="2531" priority="2104"/>
    <cfRule type="duplicateValues" dxfId="2530" priority="2105"/>
    <cfRule type="duplicateValues" dxfId="2529" priority="2106"/>
    <cfRule type="duplicateValues" dxfId="2528" priority="2107"/>
    <cfRule type="duplicateValues" dxfId="2527" priority="2108"/>
  </conditionalFormatting>
  <conditionalFormatting sqref="C220">
    <cfRule type="duplicateValues" dxfId="2526" priority="2283"/>
    <cfRule type="duplicateValues" dxfId="2525" priority="2284"/>
    <cfRule type="duplicateValues" dxfId="2524" priority="2285"/>
    <cfRule type="duplicateValues" dxfId="2523" priority="2286"/>
    <cfRule type="duplicateValues" dxfId="2522" priority="2287"/>
    <cfRule type="duplicateValues" dxfId="2521" priority="2288"/>
  </conditionalFormatting>
  <conditionalFormatting sqref="C221">
    <cfRule type="duplicateValues" dxfId="2520" priority="2709"/>
    <cfRule type="duplicateValues" dxfId="2519" priority="2710"/>
    <cfRule type="duplicateValues" dxfId="2518" priority="2711"/>
    <cfRule type="duplicateValues" dxfId="2517" priority="2712"/>
    <cfRule type="duplicateValues" dxfId="2516" priority="2713"/>
    <cfRule type="duplicateValues" dxfId="2515" priority="2714"/>
  </conditionalFormatting>
  <conditionalFormatting sqref="C222">
    <cfRule type="duplicateValues" dxfId="2514" priority="2630"/>
    <cfRule type="duplicateValues" dxfId="2513" priority="2631"/>
    <cfRule type="duplicateValues" dxfId="2512" priority="2632"/>
    <cfRule type="duplicateValues" dxfId="2511" priority="2633"/>
    <cfRule type="duplicateValues" dxfId="2510" priority="2634"/>
    <cfRule type="duplicateValues" dxfId="2509" priority="2635"/>
  </conditionalFormatting>
  <conditionalFormatting sqref="C223">
    <cfRule type="duplicateValues" dxfId="2508" priority="2180"/>
    <cfRule type="duplicateValues" dxfId="2507" priority="2181"/>
    <cfRule type="duplicateValues" dxfId="2506" priority="2182"/>
    <cfRule type="duplicateValues" dxfId="2505" priority="2183"/>
    <cfRule type="duplicateValues" dxfId="2504" priority="2184"/>
    <cfRule type="duplicateValues" dxfId="2503" priority="2185"/>
    <cfRule type="duplicateValues" dxfId="2502" priority="2186"/>
    <cfRule type="duplicateValues" dxfId="2501" priority="2187"/>
    <cfRule type="duplicateValues" dxfId="2500" priority="2188"/>
    <cfRule type="duplicateValues" dxfId="2499" priority="2189"/>
    <cfRule type="duplicateValues" dxfId="2498" priority="2190"/>
  </conditionalFormatting>
  <conditionalFormatting sqref="C224">
    <cfRule type="duplicateValues" dxfId="2497" priority="2580"/>
    <cfRule type="duplicateValues" dxfId="2496" priority="2581"/>
    <cfRule type="duplicateValues" dxfId="2495" priority="2582"/>
    <cfRule type="duplicateValues" dxfId="2494" priority="2583"/>
    <cfRule type="duplicateValues" dxfId="2493" priority="2584"/>
    <cfRule type="duplicateValues" dxfId="2492" priority="2585"/>
    <cfRule type="duplicateValues" dxfId="2491" priority="2586"/>
    <cfRule type="duplicateValues" dxfId="2490" priority="2587"/>
    <cfRule type="duplicateValues" dxfId="2489" priority="2588"/>
    <cfRule type="duplicateValues" dxfId="2488" priority="2589"/>
    <cfRule type="duplicateValues" dxfId="2487" priority="2590"/>
  </conditionalFormatting>
  <conditionalFormatting sqref="C225">
    <cfRule type="duplicateValues" dxfId="2486" priority="2558"/>
    <cfRule type="duplicateValues" dxfId="2485" priority="2559"/>
    <cfRule type="duplicateValues" dxfId="2484" priority="2560"/>
    <cfRule type="duplicateValues" dxfId="2483" priority="2561"/>
    <cfRule type="duplicateValues" dxfId="2482" priority="2562"/>
    <cfRule type="duplicateValues" dxfId="2481" priority="2563"/>
    <cfRule type="duplicateValues" dxfId="2480" priority="2564"/>
    <cfRule type="duplicateValues" dxfId="2479" priority="2565"/>
    <cfRule type="duplicateValues" dxfId="2478" priority="2566"/>
    <cfRule type="duplicateValues" dxfId="2477" priority="2567"/>
    <cfRule type="duplicateValues" dxfId="2476" priority="2568"/>
  </conditionalFormatting>
  <conditionalFormatting sqref="C226">
    <cfRule type="duplicateValues" dxfId="2475" priority="2547"/>
    <cfRule type="duplicateValues" dxfId="2474" priority="2548"/>
    <cfRule type="duplicateValues" dxfId="2473" priority="2549"/>
    <cfRule type="duplicateValues" dxfId="2472" priority="2550"/>
    <cfRule type="duplicateValues" dxfId="2471" priority="2551"/>
    <cfRule type="duplicateValues" dxfId="2470" priority="2552"/>
    <cfRule type="duplicateValues" dxfId="2469" priority="2553"/>
    <cfRule type="duplicateValues" dxfId="2468" priority="2554"/>
    <cfRule type="duplicateValues" dxfId="2467" priority="2555"/>
    <cfRule type="duplicateValues" dxfId="2466" priority="2556"/>
    <cfRule type="duplicateValues" dxfId="2465" priority="2557"/>
  </conditionalFormatting>
  <conditionalFormatting sqref="C227">
    <cfRule type="duplicateValues" dxfId="2464" priority="2525"/>
    <cfRule type="duplicateValues" dxfId="2463" priority="2526"/>
    <cfRule type="duplicateValues" dxfId="2462" priority="2527"/>
    <cfRule type="duplicateValues" dxfId="2461" priority="2528"/>
    <cfRule type="duplicateValues" dxfId="2460" priority="2529"/>
    <cfRule type="duplicateValues" dxfId="2459" priority="2530"/>
    <cfRule type="duplicateValues" dxfId="2458" priority="2531"/>
    <cfRule type="duplicateValues" dxfId="2457" priority="2532"/>
    <cfRule type="duplicateValues" dxfId="2456" priority="2533"/>
    <cfRule type="duplicateValues" dxfId="2455" priority="2534"/>
    <cfRule type="duplicateValues" dxfId="2454" priority="2535"/>
  </conditionalFormatting>
  <conditionalFormatting sqref="C228">
    <cfRule type="duplicateValues" dxfId="2453" priority="2518"/>
    <cfRule type="duplicateValues" dxfId="2452" priority="2519"/>
    <cfRule type="duplicateValues" dxfId="2451" priority="2520"/>
    <cfRule type="duplicateValues" dxfId="2450" priority="2521"/>
    <cfRule type="duplicateValues" dxfId="2449" priority="2522"/>
    <cfRule type="duplicateValues" dxfId="2448" priority="2523"/>
    <cfRule type="duplicateValues" dxfId="2447" priority="2524"/>
  </conditionalFormatting>
  <conditionalFormatting sqref="C229">
    <cfRule type="duplicateValues" dxfId="2446" priority="2511"/>
    <cfRule type="duplicateValues" dxfId="2445" priority="2512"/>
    <cfRule type="duplicateValues" dxfId="2444" priority="2513"/>
    <cfRule type="duplicateValues" dxfId="2443" priority="2514"/>
    <cfRule type="duplicateValues" dxfId="2442" priority="2515"/>
    <cfRule type="duplicateValues" dxfId="2441" priority="2516"/>
    <cfRule type="duplicateValues" dxfId="2440" priority="2517"/>
  </conditionalFormatting>
  <conditionalFormatting sqref="C230">
    <cfRule type="duplicateValues" dxfId="2439" priority="2148"/>
    <cfRule type="duplicateValues" dxfId="2438" priority="2149"/>
    <cfRule type="duplicateValues" dxfId="2437" priority="2150"/>
    <cfRule type="duplicateValues" dxfId="2436" priority="2151"/>
    <cfRule type="duplicateValues" dxfId="2435" priority="2152"/>
  </conditionalFormatting>
  <conditionalFormatting sqref="C231">
    <cfRule type="duplicateValues" dxfId="2434" priority="2503"/>
    <cfRule type="duplicateValues" dxfId="2433" priority="2504"/>
    <cfRule type="duplicateValues" dxfId="2432" priority="2505"/>
    <cfRule type="duplicateValues" dxfId="2431" priority="2506"/>
    <cfRule type="duplicateValues" dxfId="2430" priority="2507"/>
  </conditionalFormatting>
  <conditionalFormatting sqref="C232">
    <cfRule type="duplicateValues" dxfId="2429" priority="2498"/>
    <cfRule type="duplicateValues" dxfId="2428" priority="2499"/>
    <cfRule type="duplicateValues" dxfId="2427" priority="2500"/>
    <cfRule type="duplicateValues" dxfId="2426" priority="2501"/>
    <cfRule type="duplicateValues" dxfId="2425" priority="2502"/>
  </conditionalFormatting>
  <conditionalFormatting sqref="C233">
    <cfRule type="duplicateValues" dxfId="2424" priority="2493"/>
    <cfRule type="duplicateValues" dxfId="2423" priority="2494"/>
    <cfRule type="duplicateValues" dxfId="2422" priority="2495"/>
    <cfRule type="duplicateValues" dxfId="2421" priority="2496"/>
    <cfRule type="duplicateValues" dxfId="2420" priority="2497"/>
  </conditionalFormatting>
  <conditionalFormatting sqref="C234">
    <cfRule type="duplicateValues" dxfId="2419" priority="2109"/>
    <cfRule type="duplicateValues" dxfId="2418" priority="2110"/>
    <cfRule type="duplicateValues" dxfId="2417" priority="2111"/>
    <cfRule type="duplicateValues" dxfId="2416" priority="2112"/>
    <cfRule type="duplicateValues" dxfId="2415" priority="2113"/>
  </conditionalFormatting>
  <conditionalFormatting sqref="C235">
    <cfRule type="duplicateValues" dxfId="2414" priority="2483"/>
    <cfRule type="duplicateValues" dxfId="2413" priority="2484"/>
    <cfRule type="duplicateValues" dxfId="2412" priority="2485"/>
    <cfRule type="duplicateValues" dxfId="2411" priority="2486"/>
    <cfRule type="duplicateValues" dxfId="2410" priority="2487"/>
    <cfRule type="duplicateValues" dxfId="2409" priority="2488"/>
    <cfRule type="duplicateValues" dxfId="2408" priority="2489"/>
    <cfRule type="duplicateValues" dxfId="2407" priority="2490"/>
    <cfRule type="duplicateValues" dxfId="2406" priority="2491"/>
    <cfRule type="duplicateValues" dxfId="2405" priority="2492"/>
  </conditionalFormatting>
  <conditionalFormatting sqref="C236">
    <cfRule type="duplicateValues" dxfId="2404" priority="2477"/>
    <cfRule type="duplicateValues" dxfId="2403" priority="2478"/>
    <cfRule type="duplicateValues" dxfId="2402" priority="2479"/>
    <cfRule type="duplicateValues" dxfId="2401" priority="2480"/>
    <cfRule type="duplicateValues" dxfId="2400" priority="2481"/>
    <cfRule type="duplicateValues" dxfId="2399" priority="2482"/>
  </conditionalFormatting>
  <conditionalFormatting sqref="C237">
    <cfRule type="duplicateValues" dxfId="2398" priority="2126"/>
    <cfRule type="duplicateValues" dxfId="2397" priority="2127"/>
    <cfRule type="duplicateValues" dxfId="2396" priority="2128"/>
    <cfRule type="duplicateValues" dxfId="2395" priority="2129"/>
    <cfRule type="duplicateValues" dxfId="2394" priority="2130"/>
    <cfRule type="duplicateValues" dxfId="2393" priority="2131"/>
    <cfRule type="duplicateValues" dxfId="2392" priority="2132"/>
    <cfRule type="duplicateValues" dxfId="2391" priority="2133"/>
  </conditionalFormatting>
  <conditionalFormatting sqref="C238">
    <cfRule type="duplicateValues" dxfId="2390" priority="2464"/>
    <cfRule type="duplicateValues" dxfId="2389" priority="2465"/>
    <cfRule type="duplicateValues" dxfId="2388" priority="2466"/>
    <cfRule type="duplicateValues" dxfId="2387" priority="2467"/>
    <cfRule type="duplicateValues" dxfId="2386" priority="2468"/>
    <cfRule type="duplicateValues" dxfId="2385" priority="2469"/>
    <cfRule type="duplicateValues" dxfId="2384" priority="2470"/>
    <cfRule type="duplicateValues" dxfId="2383" priority="2471"/>
    <cfRule type="duplicateValues" dxfId="2382" priority="2472"/>
    <cfRule type="duplicateValues" dxfId="2381" priority="2473"/>
    <cfRule type="duplicateValues" dxfId="2380" priority="2474"/>
    <cfRule type="duplicateValues" dxfId="2379" priority="2475"/>
    <cfRule type="duplicateValues" dxfId="2378" priority="2476"/>
  </conditionalFormatting>
  <conditionalFormatting sqref="C239">
    <cfRule type="duplicateValues" dxfId="2377" priority="2451"/>
    <cfRule type="duplicateValues" dxfId="2376" priority="2452"/>
    <cfRule type="duplicateValues" dxfId="2375" priority="2453"/>
    <cfRule type="duplicateValues" dxfId="2374" priority="2454"/>
    <cfRule type="duplicateValues" dxfId="2373" priority="2455"/>
    <cfRule type="duplicateValues" dxfId="2372" priority="2456"/>
    <cfRule type="duplicateValues" dxfId="2371" priority="2457"/>
    <cfRule type="duplicateValues" dxfId="2370" priority="2458"/>
    <cfRule type="duplicateValues" dxfId="2369" priority="2459"/>
    <cfRule type="duplicateValues" dxfId="2368" priority="2460"/>
    <cfRule type="duplicateValues" dxfId="2367" priority="2461"/>
    <cfRule type="duplicateValues" dxfId="2366" priority="2462"/>
    <cfRule type="duplicateValues" dxfId="2365" priority="2463"/>
  </conditionalFormatting>
  <conditionalFormatting sqref="C240">
    <cfRule type="duplicateValues" dxfId="2364" priority="2135"/>
    <cfRule type="duplicateValues" dxfId="2363" priority="2136"/>
    <cfRule type="duplicateValues" dxfId="2362" priority="2137"/>
    <cfRule type="duplicateValues" dxfId="2361" priority="2138"/>
    <cfRule type="duplicateValues" dxfId="2360" priority="2139"/>
    <cfRule type="duplicateValues" dxfId="2359" priority="2140"/>
    <cfRule type="duplicateValues" dxfId="2358" priority="2141"/>
    <cfRule type="duplicateValues" dxfId="2357" priority="2142"/>
    <cfRule type="duplicateValues" dxfId="2356" priority="2143"/>
    <cfRule type="duplicateValues" dxfId="2355" priority="2144"/>
    <cfRule type="duplicateValues" dxfId="2354" priority="2145"/>
    <cfRule type="duplicateValues" dxfId="2353" priority="2146"/>
    <cfRule type="duplicateValues" dxfId="2352" priority="2147"/>
  </conditionalFormatting>
  <conditionalFormatting sqref="C241">
    <cfRule type="duplicateValues" dxfId="2351" priority="2425"/>
    <cfRule type="duplicateValues" dxfId="2350" priority="2426"/>
    <cfRule type="duplicateValues" dxfId="2349" priority="2427"/>
    <cfRule type="duplicateValues" dxfId="2348" priority="2428"/>
    <cfRule type="duplicateValues" dxfId="2347" priority="2429"/>
    <cfRule type="duplicateValues" dxfId="2346" priority="2430"/>
    <cfRule type="duplicateValues" dxfId="2345" priority="2431"/>
    <cfRule type="duplicateValues" dxfId="2344" priority="2432"/>
    <cfRule type="duplicateValues" dxfId="2343" priority="2433"/>
    <cfRule type="duplicateValues" dxfId="2342" priority="2434"/>
    <cfRule type="duplicateValues" dxfId="2341" priority="2435"/>
    <cfRule type="duplicateValues" dxfId="2340" priority="2436"/>
    <cfRule type="duplicateValues" dxfId="2339" priority="2437"/>
  </conditionalFormatting>
  <conditionalFormatting sqref="C242">
    <cfRule type="duplicateValues" dxfId="2338" priority="2412"/>
    <cfRule type="duplicateValues" dxfId="2337" priority="2413"/>
    <cfRule type="duplicateValues" dxfId="2336" priority="2414"/>
    <cfRule type="duplicateValues" dxfId="2335" priority="2415"/>
    <cfRule type="duplicateValues" dxfId="2334" priority="2416"/>
    <cfRule type="duplicateValues" dxfId="2333" priority="2417"/>
    <cfRule type="duplicateValues" dxfId="2332" priority="2418"/>
    <cfRule type="duplicateValues" dxfId="2331" priority="2419"/>
    <cfRule type="duplicateValues" dxfId="2330" priority="2420"/>
    <cfRule type="duplicateValues" dxfId="2329" priority="2421"/>
    <cfRule type="duplicateValues" dxfId="2328" priority="2422"/>
    <cfRule type="duplicateValues" dxfId="2327" priority="2423"/>
    <cfRule type="duplicateValues" dxfId="2326" priority="2424"/>
  </conditionalFormatting>
  <conditionalFormatting sqref="C243">
    <cfRule type="duplicateValues" dxfId="2325" priority="2153"/>
    <cfRule type="duplicateValues" dxfId="2324" priority="2154"/>
    <cfRule type="duplicateValues" dxfId="2323" priority="2155"/>
    <cfRule type="duplicateValues" dxfId="2322" priority="2156"/>
    <cfRule type="duplicateValues" dxfId="2321" priority="2157"/>
    <cfRule type="duplicateValues" dxfId="2320" priority="2158"/>
    <cfRule type="duplicateValues" dxfId="2319" priority="2159"/>
    <cfRule type="duplicateValues" dxfId="2318" priority="2160"/>
    <cfRule type="duplicateValues" dxfId="2317" priority="2161"/>
    <cfRule type="duplicateValues" dxfId="2316" priority="2162"/>
    <cfRule type="duplicateValues" dxfId="2315" priority="2163"/>
    <cfRule type="duplicateValues" dxfId="2314" priority="2164"/>
    <cfRule type="duplicateValues" dxfId="2313" priority="2165"/>
  </conditionalFormatting>
  <conditionalFormatting sqref="C244">
    <cfRule type="duplicateValues" dxfId="2312" priority="2167"/>
    <cfRule type="duplicateValues" dxfId="2311" priority="2168"/>
    <cfRule type="duplicateValues" dxfId="2310" priority="2169"/>
    <cfRule type="duplicateValues" dxfId="2309" priority="2170"/>
    <cfRule type="duplicateValues" dxfId="2308" priority="2171"/>
    <cfRule type="duplicateValues" dxfId="2307" priority="2172"/>
    <cfRule type="duplicateValues" dxfId="2306" priority="2173"/>
    <cfRule type="duplicateValues" dxfId="2305" priority="2174"/>
    <cfRule type="duplicateValues" dxfId="2304" priority="2175"/>
    <cfRule type="duplicateValues" dxfId="2303" priority="2176"/>
    <cfRule type="duplicateValues" dxfId="2302" priority="2177"/>
    <cfRule type="duplicateValues" dxfId="2301" priority="2178"/>
    <cfRule type="duplicateValues" dxfId="2300" priority="2179"/>
  </conditionalFormatting>
  <conditionalFormatting sqref="C245">
    <cfRule type="duplicateValues" dxfId="2299" priority="2204"/>
    <cfRule type="duplicateValues" dxfId="2298" priority="2205"/>
    <cfRule type="duplicateValues" dxfId="2297" priority="2206"/>
    <cfRule type="duplicateValues" dxfId="2296" priority="2207"/>
    <cfRule type="duplicateValues" dxfId="2295" priority="2208"/>
  </conditionalFormatting>
  <conditionalFormatting sqref="C246">
    <cfRule type="duplicateValues" dxfId="2294" priority="2089"/>
    <cfRule type="duplicateValues" dxfId="2293" priority="2090"/>
    <cfRule type="duplicateValues" dxfId="2292" priority="2091"/>
    <cfRule type="duplicateValues" dxfId="2291" priority="2092"/>
    <cfRule type="duplicateValues" dxfId="2290" priority="2094"/>
    <cfRule type="duplicateValues" dxfId="2289" priority="2095"/>
    <cfRule type="duplicateValues" dxfId="2288" priority="2096"/>
    <cfRule type="duplicateValues" dxfId="2287" priority="2097"/>
    <cfRule type="duplicateValues" dxfId="2286" priority="2098"/>
  </conditionalFormatting>
  <conditionalFormatting sqref="C247">
    <cfRule type="duplicateValues" dxfId="2285" priority="2081"/>
    <cfRule type="duplicateValues" dxfId="2284" priority="2082"/>
    <cfRule type="duplicateValues" dxfId="2283" priority="2083"/>
    <cfRule type="duplicateValues" dxfId="2282" priority="2084"/>
    <cfRule type="duplicateValues" dxfId="2281" priority="2085"/>
    <cfRule type="duplicateValues" dxfId="2280" priority="2086"/>
    <cfRule type="duplicateValues" dxfId="2279" priority="2087"/>
    <cfRule type="duplicateValues" dxfId="2278" priority="2088"/>
  </conditionalFormatting>
  <conditionalFormatting sqref="C248">
    <cfRule type="duplicateValues" dxfId="2277" priority="2271"/>
    <cfRule type="duplicateValues" dxfId="2276" priority="2272"/>
    <cfRule type="duplicateValues" dxfId="2275" priority="2273"/>
    <cfRule type="duplicateValues" dxfId="2274" priority="2274"/>
    <cfRule type="duplicateValues" dxfId="2273" priority="2275"/>
    <cfRule type="duplicateValues" dxfId="2272" priority="2276"/>
  </conditionalFormatting>
  <conditionalFormatting sqref="C249">
    <cfRule type="duplicateValues" dxfId="2271" priority="2265"/>
    <cfRule type="duplicateValues" dxfId="2270" priority="2266"/>
    <cfRule type="duplicateValues" dxfId="2269" priority="2267"/>
    <cfRule type="duplicateValues" dxfId="2268" priority="2268"/>
    <cfRule type="duplicateValues" dxfId="2267" priority="2269"/>
    <cfRule type="duplicateValues" dxfId="2266" priority="2270"/>
  </conditionalFormatting>
  <conditionalFormatting sqref="C250">
    <cfRule type="duplicateValues" dxfId="2265" priority="2259"/>
    <cfRule type="duplicateValues" dxfId="2264" priority="2260"/>
    <cfRule type="duplicateValues" dxfId="2263" priority="2261"/>
    <cfRule type="duplicateValues" dxfId="2262" priority="2262"/>
    <cfRule type="duplicateValues" dxfId="2261" priority="2263"/>
    <cfRule type="duplicateValues" dxfId="2260" priority="2264"/>
  </conditionalFormatting>
  <conditionalFormatting sqref="C251">
    <cfRule type="duplicateValues" dxfId="2259" priority="2256"/>
    <cfRule type="duplicateValues" dxfId="2258" priority="2257"/>
    <cfRule type="duplicateValues" dxfId="2257" priority="2258"/>
    <cfRule type="duplicateValues" dxfId="2256" priority="2717"/>
  </conditionalFormatting>
  <conditionalFormatting sqref="C252">
    <cfRule type="duplicateValues" dxfId="2255" priority="2328"/>
    <cfRule type="duplicateValues" dxfId="2254" priority="2329"/>
    <cfRule type="duplicateValues" dxfId="2253" priority="2330"/>
    <cfRule type="duplicateValues" dxfId="2252" priority="2331"/>
    <cfRule type="duplicateValues" dxfId="2251" priority="2332"/>
    <cfRule type="duplicateValues" dxfId="2250" priority="2333"/>
  </conditionalFormatting>
  <conditionalFormatting sqref="C253">
    <cfRule type="duplicateValues" dxfId="2249" priority="2322"/>
    <cfRule type="duplicateValues" dxfId="2248" priority="2323"/>
    <cfRule type="duplicateValues" dxfId="2247" priority="2324"/>
    <cfRule type="duplicateValues" dxfId="2246" priority="2325"/>
    <cfRule type="duplicateValues" dxfId="2245" priority="2326"/>
    <cfRule type="duplicateValues" dxfId="2244" priority="2327"/>
  </conditionalFormatting>
  <conditionalFormatting sqref="C254">
    <cfRule type="duplicateValues" dxfId="2243" priority="2311"/>
    <cfRule type="duplicateValues" dxfId="2242" priority="2312"/>
    <cfRule type="duplicateValues" dxfId="2241" priority="2313"/>
    <cfRule type="duplicateValues" dxfId="2240" priority="2314"/>
    <cfRule type="duplicateValues" dxfId="2239" priority="2315"/>
    <cfRule type="duplicateValues" dxfId="2238" priority="2316"/>
    <cfRule type="duplicateValues" dxfId="2237" priority="2317"/>
    <cfRule type="duplicateValues" dxfId="2236" priority="2318"/>
    <cfRule type="duplicateValues" dxfId="2235" priority="2319"/>
    <cfRule type="duplicateValues" dxfId="2234" priority="2320"/>
    <cfRule type="duplicateValues" dxfId="2233" priority="2321"/>
  </conditionalFormatting>
  <conditionalFormatting sqref="C255">
    <cfRule type="duplicateValues" dxfId="2232" priority="2300"/>
    <cfRule type="duplicateValues" dxfId="2231" priority="2301"/>
    <cfRule type="duplicateValues" dxfId="2230" priority="2302"/>
    <cfRule type="duplicateValues" dxfId="2229" priority="2303"/>
    <cfRule type="duplicateValues" dxfId="2228" priority="2304"/>
    <cfRule type="duplicateValues" dxfId="2227" priority="2305"/>
    <cfRule type="duplicateValues" dxfId="2226" priority="2306"/>
    <cfRule type="duplicateValues" dxfId="2225" priority="2307"/>
    <cfRule type="duplicateValues" dxfId="2224" priority="2308"/>
    <cfRule type="duplicateValues" dxfId="2223" priority="2309"/>
    <cfRule type="duplicateValues" dxfId="2222" priority="2310"/>
  </conditionalFormatting>
  <conditionalFormatting sqref="C256">
    <cfRule type="duplicateValues" dxfId="2221" priority="2289"/>
    <cfRule type="duplicateValues" dxfId="2220" priority="2290"/>
    <cfRule type="duplicateValues" dxfId="2219" priority="2291"/>
    <cfRule type="duplicateValues" dxfId="2218" priority="2292"/>
    <cfRule type="duplicateValues" dxfId="2217" priority="2293"/>
    <cfRule type="duplicateValues" dxfId="2216" priority="2294"/>
    <cfRule type="duplicateValues" dxfId="2215" priority="2295"/>
    <cfRule type="duplicateValues" dxfId="2214" priority="2296"/>
    <cfRule type="duplicateValues" dxfId="2213" priority="2297"/>
    <cfRule type="duplicateValues" dxfId="2212" priority="2298"/>
    <cfRule type="duplicateValues" dxfId="2211" priority="2299"/>
  </conditionalFormatting>
  <conditionalFormatting sqref="C257">
    <cfRule type="duplicateValues" dxfId="2210" priority="2399"/>
    <cfRule type="duplicateValues" dxfId="2209" priority="2400"/>
    <cfRule type="duplicateValues" dxfId="2208" priority="2401"/>
    <cfRule type="duplicateValues" dxfId="2207" priority="2402"/>
    <cfRule type="duplicateValues" dxfId="2206" priority="2403"/>
    <cfRule type="duplicateValues" dxfId="2205" priority="2404"/>
    <cfRule type="duplicateValues" dxfId="2204" priority="2405"/>
    <cfRule type="duplicateValues" dxfId="2203" priority="2406"/>
    <cfRule type="duplicateValues" dxfId="2202" priority="2407"/>
    <cfRule type="duplicateValues" dxfId="2201" priority="2408"/>
    <cfRule type="duplicateValues" dxfId="2200" priority="2409"/>
    <cfRule type="duplicateValues" dxfId="2199" priority="2410"/>
    <cfRule type="duplicateValues" dxfId="2198" priority="2411"/>
  </conditionalFormatting>
  <conditionalFormatting sqref="C258">
    <cfRule type="duplicateValues" dxfId="2197" priority="2373"/>
    <cfRule type="duplicateValues" dxfId="2196" priority="2374"/>
    <cfRule type="duplicateValues" dxfId="2195" priority="2375"/>
    <cfRule type="duplicateValues" dxfId="2194" priority="2376"/>
    <cfRule type="duplicateValues" dxfId="2193" priority="2377"/>
    <cfRule type="duplicateValues" dxfId="2192" priority="2378"/>
    <cfRule type="duplicateValues" dxfId="2191" priority="2379"/>
    <cfRule type="duplicateValues" dxfId="2190" priority="2380"/>
    <cfRule type="duplicateValues" dxfId="2189" priority="2381"/>
    <cfRule type="duplicateValues" dxfId="2188" priority="2382"/>
    <cfRule type="duplicateValues" dxfId="2187" priority="2383"/>
    <cfRule type="duplicateValues" dxfId="2186" priority="2384"/>
    <cfRule type="duplicateValues" dxfId="2185" priority="2385"/>
  </conditionalFormatting>
  <conditionalFormatting sqref="C259">
    <cfRule type="duplicateValues" dxfId="2184" priority="2360"/>
    <cfRule type="duplicateValues" dxfId="2183" priority="2361"/>
    <cfRule type="duplicateValues" dxfId="2182" priority="2362"/>
    <cfRule type="duplicateValues" dxfId="2181" priority="2363"/>
    <cfRule type="duplicateValues" dxfId="2180" priority="2364"/>
    <cfRule type="duplicateValues" dxfId="2179" priority="2365"/>
    <cfRule type="duplicateValues" dxfId="2178" priority="2366"/>
    <cfRule type="duplicateValues" dxfId="2177" priority="2367"/>
    <cfRule type="duplicateValues" dxfId="2176" priority="2368"/>
    <cfRule type="duplicateValues" dxfId="2175" priority="2369"/>
    <cfRule type="duplicateValues" dxfId="2174" priority="2370"/>
    <cfRule type="duplicateValues" dxfId="2173" priority="2371"/>
    <cfRule type="duplicateValues" dxfId="2172" priority="2372"/>
  </conditionalFormatting>
  <conditionalFormatting sqref="C260">
    <cfRule type="duplicateValues" dxfId="2171" priority="2347"/>
    <cfRule type="duplicateValues" dxfId="2170" priority="2348"/>
    <cfRule type="duplicateValues" dxfId="2169" priority="2349"/>
    <cfRule type="duplicateValues" dxfId="2168" priority="2350"/>
    <cfRule type="duplicateValues" dxfId="2167" priority="2351"/>
    <cfRule type="duplicateValues" dxfId="2166" priority="2352"/>
    <cfRule type="duplicateValues" dxfId="2165" priority="2353"/>
    <cfRule type="duplicateValues" dxfId="2164" priority="2354"/>
    <cfRule type="duplicateValues" dxfId="2163" priority="2355"/>
    <cfRule type="duplicateValues" dxfId="2162" priority="2356"/>
    <cfRule type="duplicateValues" dxfId="2161" priority="2357"/>
    <cfRule type="duplicateValues" dxfId="2160" priority="2358"/>
    <cfRule type="duplicateValues" dxfId="2159" priority="2359"/>
  </conditionalFormatting>
  <conditionalFormatting sqref="C261">
    <cfRule type="duplicateValues" dxfId="2158" priority="2220"/>
    <cfRule type="duplicateValues" dxfId="2157" priority="2221"/>
    <cfRule type="duplicateValues" dxfId="2156" priority="2222"/>
    <cfRule type="duplicateValues" dxfId="2155" priority="2223"/>
    <cfRule type="duplicateValues" dxfId="2154" priority="2224"/>
    <cfRule type="duplicateValues" dxfId="2153" priority="2225"/>
    <cfRule type="duplicateValues" dxfId="2152" priority="2226"/>
    <cfRule type="duplicateValues" dxfId="2151" priority="2227"/>
    <cfRule type="duplicateValues" dxfId="2150" priority="2228"/>
    <cfRule type="duplicateValues" dxfId="2149" priority="2229"/>
    <cfRule type="duplicateValues" dxfId="2148" priority="2230"/>
    <cfRule type="duplicateValues" dxfId="2147" priority="2231"/>
    <cfRule type="duplicateValues" dxfId="2146" priority="2232"/>
  </conditionalFormatting>
  <conditionalFormatting sqref="C262">
    <cfRule type="duplicateValues" dxfId="2145" priority="2683"/>
    <cfRule type="duplicateValues" dxfId="2144" priority="2684"/>
    <cfRule type="duplicateValues" dxfId="2143" priority="2685"/>
    <cfRule type="duplicateValues" dxfId="2142" priority="2686"/>
    <cfRule type="duplicateValues" dxfId="2141" priority="2687"/>
    <cfRule type="duplicateValues" dxfId="2140" priority="2688"/>
    <cfRule type="duplicateValues" dxfId="2139" priority="2689"/>
    <cfRule type="duplicateValues" dxfId="2138" priority="2690"/>
    <cfRule type="duplicateValues" dxfId="2137" priority="2691"/>
    <cfRule type="duplicateValues" dxfId="2136" priority="2692"/>
    <cfRule type="duplicateValues" dxfId="2135" priority="2693"/>
    <cfRule type="duplicateValues" dxfId="2134" priority="2694"/>
    <cfRule type="duplicateValues" dxfId="2133" priority="2695"/>
  </conditionalFormatting>
  <conditionalFormatting sqref="C263">
    <cfRule type="duplicateValues" dxfId="2132" priority="2678"/>
    <cfRule type="duplicateValues" dxfId="2131" priority="2679"/>
    <cfRule type="duplicateValues" dxfId="2130" priority="2680"/>
    <cfRule type="duplicateValues" dxfId="2129" priority="2681"/>
    <cfRule type="duplicateValues" dxfId="2128" priority="2682"/>
  </conditionalFormatting>
  <conditionalFormatting sqref="C264">
    <cfRule type="duplicateValues" dxfId="2127" priority="2668"/>
    <cfRule type="duplicateValues" dxfId="2126" priority="2669"/>
    <cfRule type="duplicateValues" dxfId="2125" priority="2670"/>
    <cfRule type="duplicateValues" dxfId="2124" priority="2671"/>
    <cfRule type="duplicateValues" dxfId="2123" priority="2672"/>
  </conditionalFormatting>
  <conditionalFormatting sqref="C265">
    <cfRule type="duplicateValues" dxfId="2122" priority="2209"/>
    <cfRule type="duplicateValues" dxfId="2121" priority="2210"/>
    <cfRule type="duplicateValues" dxfId="2120" priority="2211"/>
    <cfRule type="duplicateValues" dxfId="2119" priority="2212"/>
    <cfRule type="duplicateValues" dxfId="2118" priority="2213"/>
    <cfRule type="duplicateValues" dxfId="2117" priority="2214"/>
    <cfRule type="duplicateValues" dxfId="2116" priority="2215"/>
    <cfRule type="duplicateValues" dxfId="2115" priority="2216"/>
    <cfRule type="duplicateValues" dxfId="2114" priority="2217"/>
    <cfRule type="duplicateValues" dxfId="2113" priority="2218"/>
    <cfRule type="duplicateValues" dxfId="2112" priority="2219"/>
  </conditionalFormatting>
  <conditionalFormatting sqref="C266">
    <cfRule type="duplicateValues" dxfId="2111" priority="2651"/>
    <cfRule type="duplicateValues" dxfId="2110" priority="2652"/>
    <cfRule type="duplicateValues" dxfId="2109" priority="2653"/>
    <cfRule type="duplicateValues" dxfId="2108" priority="2654"/>
    <cfRule type="duplicateValues" dxfId="2107" priority="2655"/>
    <cfRule type="duplicateValues" dxfId="2106" priority="2656"/>
    <cfRule type="duplicateValues" dxfId="2105" priority="2657"/>
    <cfRule type="duplicateValues" dxfId="2104" priority="2658"/>
    <cfRule type="duplicateValues" dxfId="2103" priority="2659"/>
    <cfRule type="duplicateValues" dxfId="2102" priority="2660"/>
    <cfRule type="duplicateValues" dxfId="2101" priority="2661"/>
  </conditionalFormatting>
  <conditionalFormatting sqref="C271">
    <cfRule type="duplicateValues" dxfId="2100" priority="2053"/>
    <cfRule type="duplicateValues" dxfId="2099" priority="2054"/>
    <cfRule type="duplicateValues" dxfId="2098" priority="2055"/>
    <cfRule type="duplicateValues" dxfId="2097" priority="2056"/>
  </conditionalFormatting>
  <conditionalFormatting sqref="C272">
    <cfRule type="duplicateValues" dxfId="2096" priority="1784"/>
    <cfRule type="duplicateValues" dxfId="2095" priority="1785"/>
    <cfRule type="duplicateValues" dxfId="2094" priority="1786"/>
    <cfRule type="duplicateValues" dxfId="2093" priority="1787"/>
  </conditionalFormatting>
  <conditionalFormatting sqref="C273">
    <cfRule type="duplicateValues" dxfId="2092" priority="2049"/>
    <cfRule type="duplicateValues" dxfId="2091" priority="2050"/>
    <cfRule type="duplicateValues" dxfId="2090" priority="2051"/>
    <cfRule type="duplicateValues" dxfId="2089" priority="2052"/>
  </conditionalFormatting>
  <conditionalFormatting sqref="C274">
    <cfRule type="duplicateValues" dxfId="2088" priority="1818"/>
    <cfRule type="duplicateValues" dxfId="2087" priority="1819"/>
    <cfRule type="duplicateValues" dxfId="2086" priority="1820"/>
    <cfRule type="duplicateValues" dxfId="2085" priority="1821"/>
    <cfRule type="duplicateValues" dxfId="2084" priority="1822"/>
  </conditionalFormatting>
  <conditionalFormatting sqref="C275">
    <cfRule type="duplicateValues" dxfId="2083" priority="2044"/>
    <cfRule type="duplicateValues" dxfId="2082" priority="2045"/>
    <cfRule type="duplicateValues" dxfId="2081" priority="2046"/>
    <cfRule type="duplicateValues" dxfId="2080" priority="2047"/>
    <cfRule type="duplicateValues" dxfId="2079" priority="2048"/>
  </conditionalFormatting>
  <conditionalFormatting sqref="C276">
    <cfRule type="duplicateValues" dxfId="2078" priority="1828"/>
    <cfRule type="duplicateValues" dxfId="2077" priority="1829"/>
    <cfRule type="duplicateValues" dxfId="2076" priority="1830"/>
    <cfRule type="duplicateValues" dxfId="2075" priority="1831"/>
    <cfRule type="duplicateValues" dxfId="2074" priority="1832"/>
  </conditionalFormatting>
  <conditionalFormatting sqref="C277">
    <cfRule type="duplicateValues" dxfId="2073" priority="2031"/>
    <cfRule type="duplicateValues" dxfId="2072" priority="2032"/>
    <cfRule type="duplicateValues" dxfId="2071" priority="2033"/>
    <cfRule type="duplicateValues" dxfId="2070" priority="2034"/>
    <cfRule type="duplicateValues" dxfId="2069" priority="2035"/>
    <cfRule type="duplicateValues" dxfId="2068" priority="2036"/>
    <cfRule type="duplicateValues" dxfId="2067" priority="2037"/>
    <cfRule type="duplicateValues" dxfId="2066" priority="2038"/>
    <cfRule type="duplicateValues" dxfId="2065" priority="2039"/>
    <cfRule type="duplicateValues" dxfId="2064" priority="2040"/>
    <cfRule type="duplicateValues" dxfId="2063" priority="2041"/>
    <cfRule type="duplicateValues" dxfId="2062" priority="2042"/>
    <cfRule type="duplicateValues" dxfId="2061" priority="2043"/>
  </conditionalFormatting>
  <conditionalFormatting sqref="C278">
    <cfRule type="duplicateValues" dxfId="2060" priority="2010"/>
    <cfRule type="duplicateValues" dxfId="2059" priority="2011"/>
    <cfRule type="duplicateValues" dxfId="2058" priority="2012"/>
    <cfRule type="duplicateValues" dxfId="2057" priority="2013"/>
    <cfRule type="duplicateValues" dxfId="2056" priority="2014"/>
    <cfRule type="duplicateValues" dxfId="2055" priority="2015"/>
    <cfRule type="duplicateValues" dxfId="2054" priority="2016"/>
    <cfRule type="duplicateValues" dxfId="2053" priority="2017"/>
    <cfRule type="duplicateValues" dxfId="2052" priority="2018"/>
    <cfRule type="duplicateValues" dxfId="2051" priority="2019"/>
  </conditionalFormatting>
  <conditionalFormatting sqref="C279">
    <cfRule type="duplicateValues" dxfId="2050" priority="1999"/>
    <cfRule type="duplicateValues" dxfId="2049" priority="2000"/>
    <cfRule type="duplicateValues" dxfId="2048" priority="2001"/>
    <cfRule type="duplicateValues" dxfId="2047" priority="2002"/>
  </conditionalFormatting>
  <conditionalFormatting sqref="C280">
    <cfRule type="duplicateValues" dxfId="2046" priority="1856"/>
    <cfRule type="duplicateValues" dxfId="2045" priority="1857"/>
    <cfRule type="duplicateValues" dxfId="2044" priority="1858"/>
    <cfRule type="duplicateValues" dxfId="2043" priority="1859"/>
  </conditionalFormatting>
  <conditionalFormatting sqref="C281">
    <cfRule type="duplicateValues" dxfId="2042" priority="1995"/>
    <cfRule type="duplicateValues" dxfId="2041" priority="1996"/>
    <cfRule type="duplicateValues" dxfId="2040" priority="1997"/>
    <cfRule type="duplicateValues" dxfId="2039" priority="1998"/>
  </conditionalFormatting>
  <conditionalFormatting sqref="C282">
    <cfRule type="duplicateValues" dxfId="2038" priority="1990"/>
  </conditionalFormatting>
  <conditionalFormatting sqref="C283">
    <cfRule type="duplicateValues" dxfId="2037" priority="1852"/>
    <cfRule type="duplicateValues" dxfId="2036" priority="1853"/>
    <cfRule type="duplicateValues" dxfId="2035" priority="1854"/>
    <cfRule type="duplicateValues" dxfId="2034" priority="1855"/>
  </conditionalFormatting>
  <conditionalFormatting sqref="C284">
    <cfRule type="duplicateValues" dxfId="2033" priority="1981"/>
    <cfRule type="duplicateValues" dxfId="2032" priority="1982"/>
    <cfRule type="duplicateValues" dxfId="2031" priority="1983"/>
    <cfRule type="duplicateValues" dxfId="2030" priority="1984"/>
    <cfRule type="duplicateValues" dxfId="2029" priority="1985"/>
  </conditionalFormatting>
  <conditionalFormatting sqref="C285">
    <cfRule type="duplicateValues" dxfId="2028" priority="1976"/>
    <cfRule type="duplicateValues" dxfId="2027" priority="1977"/>
    <cfRule type="duplicateValues" dxfId="2026" priority="1978"/>
    <cfRule type="duplicateValues" dxfId="2025" priority="1979"/>
    <cfRule type="duplicateValues" dxfId="2024" priority="1980"/>
  </conditionalFormatting>
  <conditionalFormatting sqref="C286">
    <cfRule type="duplicateValues" dxfId="2023" priority="1972"/>
    <cfRule type="duplicateValues" dxfId="2022" priority="1973"/>
    <cfRule type="duplicateValues" dxfId="2021" priority="1974"/>
    <cfRule type="duplicateValues" dxfId="2020" priority="1975"/>
  </conditionalFormatting>
  <conditionalFormatting sqref="C287">
    <cfRule type="duplicateValues" dxfId="2019" priority="1867"/>
    <cfRule type="duplicateValues" dxfId="2018" priority="1868"/>
    <cfRule type="duplicateValues" dxfId="2017" priority="1869"/>
    <cfRule type="duplicateValues" dxfId="2016" priority="1870"/>
  </conditionalFormatting>
  <conditionalFormatting sqref="C288">
    <cfRule type="duplicateValues" dxfId="2015" priority="1875"/>
    <cfRule type="duplicateValues" dxfId="2014" priority="1876"/>
    <cfRule type="duplicateValues" dxfId="2013" priority="1877"/>
    <cfRule type="duplicateValues" dxfId="2012" priority="1878"/>
  </conditionalFormatting>
  <conditionalFormatting sqref="C289">
    <cfRule type="duplicateValues" dxfId="2011" priority="1848"/>
    <cfRule type="duplicateValues" dxfId="2010" priority="1849"/>
    <cfRule type="duplicateValues" dxfId="2009" priority="1850"/>
    <cfRule type="duplicateValues" dxfId="2008" priority="1851"/>
  </conditionalFormatting>
  <conditionalFormatting sqref="C290">
    <cfRule type="duplicateValues" dxfId="2007" priority="1961"/>
    <cfRule type="duplicateValues" dxfId="2006" priority="1962"/>
    <cfRule type="duplicateValues" dxfId="2005" priority="1963"/>
    <cfRule type="duplicateValues" dxfId="2004" priority="1964"/>
  </conditionalFormatting>
  <conditionalFormatting sqref="C291">
    <cfRule type="duplicateValues" dxfId="2003" priority="1860"/>
    <cfRule type="duplicateValues" dxfId="2002" priority="1861"/>
    <cfRule type="duplicateValues" dxfId="2001" priority="1862"/>
    <cfRule type="duplicateValues" dxfId="2000" priority="1863"/>
  </conditionalFormatting>
  <conditionalFormatting sqref="C292">
    <cfRule type="duplicateValues" dxfId="1999" priority="1951"/>
    <cfRule type="duplicateValues" dxfId="1998" priority="1952"/>
    <cfRule type="duplicateValues" dxfId="1997" priority="1953"/>
    <cfRule type="duplicateValues" dxfId="1996" priority="1954"/>
    <cfRule type="duplicateValues" dxfId="1995" priority="1955"/>
    <cfRule type="duplicateValues" dxfId="1994" priority="1956"/>
  </conditionalFormatting>
  <conditionalFormatting sqref="C293">
    <cfRule type="duplicateValues" dxfId="1993" priority="1928"/>
    <cfRule type="duplicateValues" dxfId="1992" priority="1929"/>
    <cfRule type="duplicateValues" dxfId="1991" priority="1930"/>
    <cfRule type="duplicateValues" dxfId="1990" priority="1931"/>
    <cfRule type="duplicateValues" dxfId="1989" priority="1932"/>
    <cfRule type="duplicateValues" dxfId="1988" priority="1933"/>
    <cfRule type="duplicateValues" dxfId="1987" priority="1934"/>
    <cfRule type="duplicateValues" dxfId="1986" priority="1935"/>
    <cfRule type="duplicateValues" dxfId="1985" priority="1936"/>
    <cfRule type="duplicateValues" dxfId="1984" priority="1937"/>
    <cfRule type="duplicateValues" dxfId="1983" priority="1938"/>
    <cfRule type="duplicateValues" dxfId="1982" priority="1939"/>
    <cfRule type="duplicateValues" dxfId="1981" priority="1940"/>
  </conditionalFormatting>
  <conditionalFormatting sqref="C294">
    <cfRule type="duplicateValues" dxfId="1980" priority="1879"/>
    <cfRule type="duplicateValues" dxfId="1979" priority="1880"/>
    <cfRule type="duplicateValues" dxfId="1978" priority="1881"/>
    <cfRule type="duplicateValues" dxfId="1977" priority="1882"/>
    <cfRule type="duplicateValues" dxfId="1976" priority="1883"/>
    <cfRule type="duplicateValues" dxfId="1975" priority="1884"/>
    <cfRule type="duplicateValues" dxfId="1974" priority="1885"/>
    <cfRule type="duplicateValues" dxfId="1973" priority="1886"/>
    <cfRule type="duplicateValues" dxfId="1972" priority="1887"/>
  </conditionalFormatting>
  <conditionalFormatting sqref="C295">
    <cfRule type="duplicateValues" dxfId="1971" priority="1923"/>
    <cfRule type="duplicateValues" dxfId="1970" priority="1924"/>
    <cfRule type="duplicateValues" dxfId="1969" priority="1925"/>
    <cfRule type="duplicateValues" dxfId="1968" priority="1926"/>
    <cfRule type="duplicateValues" dxfId="1967" priority="1927"/>
  </conditionalFormatting>
  <conditionalFormatting sqref="C296">
    <cfRule type="duplicateValues" dxfId="1966" priority="1919"/>
    <cfRule type="duplicateValues" dxfId="1965" priority="1920"/>
    <cfRule type="duplicateValues" dxfId="1964" priority="1921"/>
    <cfRule type="duplicateValues" dxfId="1963" priority="1922"/>
  </conditionalFormatting>
  <conditionalFormatting sqref="C297">
    <cfRule type="duplicateValues" dxfId="1962" priority="1912"/>
    <cfRule type="duplicateValues" dxfId="1961" priority="1913"/>
  </conditionalFormatting>
  <conditionalFormatting sqref="C298">
    <cfRule type="duplicateValues" dxfId="1960" priority="1810"/>
    <cfRule type="duplicateValues" dxfId="1959" priority="1811"/>
    <cfRule type="duplicateValues" dxfId="1958" priority="1812"/>
    <cfRule type="duplicateValues" dxfId="1957" priority="1813"/>
    <cfRule type="duplicateValues" dxfId="1956" priority="1814"/>
    <cfRule type="duplicateValues" dxfId="1955" priority="1815"/>
    <cfRule type="duplicateValues" dxfId="1954" priority="1816"/>
    <cfRule type="duplicateValues" dxfId="1953" priority="1817"/>
  </conditionalFormatting>
  <conditionalFormatting sqref="C299">
    <cfRule type="duplicateValues" dxfId="1952" priority="1904"/>
    <cfRule type="duplicateValues" dxfId="1951" priority="1905"/>
    <cfRule type="duplicateValues" dxfId="1950" priority="1906"/>
    <cfRule type="duplicateValues" dxfId="1949" priority="1907"/>
  </conditionalFormatting>
  <conditionalFormatting sqref="C300">
    <cfRule type="duplicateValues" dxfId="1948" priority="1896"/>
    <cfRule type="duplicateValues" dxfId="1947" priority="1897"/>
    <cfRule type="duplicateValues" dxfId="1946" priority="1898"/>
    <cfRule type="duplicateValues" dxfId="1945" priority="1899"/>
    <cfRule type="duplicateValues" dxfId="1944" priority="1900"/>
    <cfRule type="duplicateValues" dxfId="1943" priority="1901"/>
    <cfRule type="duplicateValues" dxfId="1942" priority="1902"/>
    <cfRule type="duplicateValues" dxfId="1941" priority="1903"/>
  </conditionalFormatting>
  <conditionalFormatting sqref="C301">
    <cfRule type="duplicateValues" dxfId="1940" priority="1892"/>
    <cfRule type="duplicateValues" dxfId="1939" priority="1893"/>
    <cfRule type="duplicateValues" dxfId="1938" priority="1894"/>
    <cfRule type="duplicateValues" dxfId="1937" priority="1895"/>
  </conditionalFormatting>
  <conditionalFormatting sqref="C302">
    <cfRule type="duplicateValues" dxfId="1936" priority="1871"/>
    <cfRule type="duplicateValues" dxfId="1935" priority="1872"/>
    <cfRule type="duplicateValues" dxfId="1934" priority="1873"/>
    <cfRule type="duplicateValues" dxfId="1933" priority="1874"/>
  </conditionalFormatting>
  <conditionalFormatting sqref="C303">
    <cfRule type="duplicateValues" dxfId="1932" priority="1755"/>
    <cfRule type="duplicateValues" dxfId="1931" priority="1756"/>
    <cfRule type="duplicateValues" dxfId="1930" priority="1757"/>
    <cfRule type="duplicateValues" dxfId="1929" priority="1758"/>
    <cfRule type="duplicateValues" dxfId="1928" priority="1759"/>
    <cfRule type="duplicateValues" dxfId="1927" priority="1760"/>
    <cfRule type="duplicateValues" dxfId="1926" priority="1761"/>
    <cfRule type="duplicateValues" dxfId="1925" priority="1762"/>
  </conditionalFormatting>
  <conditionalFormatting sqref="C304:C305">
    <cfRule type="duplicateValues" dxfId="1924" priority="1768"/>
    <cfRule type="duplicateValues" dxfId="1923" priority="1769"/>
    <cfRule type="duplicateValues" dxfId="1922" priority="1770"/>
    <cfRule type="duplicateValues" dxfId="1921" priority="1772"/>
    <cfRule type="duplicateValues" dxfId="1920" priority="1773"/>
  </conditionalFormatting>
  <conditionalFormatting sqref="C305">
    <cfRule type="duplicateValues" dxfId="1919" priority="1771"/>
  </conditionalFormatting>
  <conditionalFormatting sqref="C306:C321">
    <cfRule type="duplicateValues" dxfId="1918" priority="1688"/>
    <cfRule type="duplicateValues" dxfId="1917" priority="1689"/>
    <cfRule type="duplicateValues" dxfId="1916" priority="1690"/>
    <cfRule type="duplicateValues" dxfId="1915" priority="1691"/>
    <cfRule type="duplicateValues" dxfId="1914" priority="1692"/>
    <cfRule type="duplicateValues" dxfId="1913" priority="1693"/>
    <cfRule type="duplicateValues" dxfId="1912" priority="1694"/>
    <cfRule type="duplicateValues" dxfId="1911" priority="1695"/>
    <cfRule type="duplicateValues" dxfId="1910" priority="1696"/>
    <cfRule type="duplicateValues" dxfId="1909" priority="1697"/>
    <cfRule type="duplicateValues" dxfId="1908" priority="1698"/>
  </conditionalFormatting>
  <conditionalFormatting sqref="C307">
    <cfRule type="duplicateValues" dxfId="1907" priority="1658"/>
    <cfRule type="duplicateValues" dxfId="1906" priority="1659"/>
    <cfRule type="duplicateValues" dxfId="1905" priority="1660"/>
    <cfRule type="duplicateValues" dxfId="1904" priority="1661"/>
    <cfRule type="duplicateValues" dxfId="1903" priority="1662"/>
    <cfRule type="duplicateValues" dxfId="1902" priority="1663"/>
    <cfRule type="duplicateValues" dxfId="1901" priority="1664"/>
    <cfRule type="duplicateValues" dxfId="1900" priority="1665"/>
    <cfRule type="duplicateValues" dxfId="1899" priority="1666"/>
    <cfRule type="duplicateValues" dxfId="1898" priority="1667"/>
    <cfRule type="duplicateValues" dxfId="1897" priority="1668"/>
    <cfRule type="duplicateValues" dxfId="1896" priority="1669"/>
    <cfRule type="duplicateValues" dxfId="1895" priority="1670"/>
  </conditionalFormatting>
  <conditionalFormatting sqref="C308:C321">
    <cfRule type="duplicateValues" dxfId="1894" priority="1653"/>
    <cfRule type="duplicateValues" dxfId="1893" priority="1654"/>
    <cfRule type="duplicateValues" dxfId="1892" priority="1655"/>
    <cfRule type="duplicateValues" dxfId="1891" priority="1656"/>
    <cfRule type="duplicateValues" dxfId="1890" priority="1657"/>
  </conditionalFormatting>
  <conditionalFormatting sqref="C322">
    <cfRule type="duplicateValues" dxfId="1889" priority="1584"/>
    <cfRule type="duplicateValues" dxfId="1888" priority="1585"/>
    <cfRule type="duplicateValues" dxfId="1887" priority="1586"/>
    <cfRule type="duplicateValues" dxfId="1886" priority="1587"/>
    <cfRule type="duplicateValues" dxfId="1885" priority="1588"/>
    <cfRule type="duplicateValues" dxfId="1884" priority="1589"/>
    <cfRule type="duplicateValues" dxfId="1883" priority="1590"/>
    <cfRule type="duplicateValues" dxfId="1882" priority="1591"/>
    <cfRule type="duplicateValues" dxfId="1881" priority="1592"/>
    <cfRule type="duplicateValues" dxfId="1880" priority="1593"/>
    <cfRule type="duplicateValues" dxfId="1879" priority="1594"/>
    <cfRule type="duplicateValues" dxfId="1878" priority="1595"/>
    <cfRule type="duplicateValues" dxfId="1877" priority="1596"/>
    <cfRule type="duplicateValues" dxfId="1876" priority="1597"/>
    <cfRule type="duplicateValues" dxfId="1875" priority="1598"/>
    <cfRule type="duplicateValues" dxfId="1874" priority="1599"/>
    <cfRule type="duplicateValues" dxfId="1873" priority="1600"/>
    <cfRule type="duplicateValues" dxfId="1872" priority="1601"/>
    <cfRule type="duplicateValues" dxfId="1871" priority="1602"/>
  </conditionalFormatting>
  <conditionalFormatting sqref="C534:C1048576 C143:C198 C1:C141">
    <cfRule type="duplicateValues" dxfId="1870" priority="2990"/>
  </conditionalFormatting>
  <conditionalFormatting sqref="C534:C1048576 C210:C218 C143:C201 C203:C208 C1:C141">
    <cfRule type="duplicateValues" dxfId="1869" priority="2728"/>
  </conditionalFormatting>
  <conditionalFormatting sqref="C534:C1048576 C210:C302 C143:C201 C203:C208 C1:C141">
    <cfRule type="duplicateValues" dxfId="1868" priority="1779"/>
  </conditionalFormatting>
  <conditionalFormatting sqref="C534:C1048576 C210:C305 C143:C201 C203:C208 C1:C141">
    <cfRule type="duplicateValues" dxfId="1867" priority="1750"/>
  </conditionalFormatting>
  <conditionalFormatting sqref="C534:C1048576 C143:C198 C2:C141">
    <cfRule type="duplicateValues" dxfId="1866" priority="3631"/>
  </conditionalFormatting>
  <conditionalFormatting sqref="G246">
    <cfRule type="duplicateValues" dxfId="1865" priority="2093"/>
  </conditionalFormatting>
  <conditionalFormatting sqref="C297">
    <cfRule type="duplicateValues" dxfId="1864" priority="8530"/>
  </conditionalFormatting>
  <conditionalFormatting sqref="C210:C212">
    <cfRule type="duplicateValues" dxfId="1863" priority="8738"/>
    <cfRule type="duplicateValues" dxfId="1862" priority="8739"/>
  </conditionalFormatting>
  <conditionalFormatting sqref="C126:C128">
    <cfRule type="duplicateValues" dxfId="1861" priority="8825"/>
    <cfRule type="duplicateValues" dxfId="1860" priority="8826"/>
    <cfRule type="duplicateValues" dxfId="1859" priority="8827"/>
    <cfRule type="duplicateValues" dxfId="1858" priority="8828"/>
    <cfRule type="duplicateValues" dxfId="1857" priority="8829"/>
    <cfRule type="duplicateValues" dxfId="1856" priority="8830"/>
  </conditionalFormatting>
  <conditionalFormatting sqref="C118:C128">
    <cfRule type="duplicateValues" dxfId="1855" priority="9034"/>
  </conditionalFormatting>
  <conditionalFormatting sqref="C54:C70">
    <cfRule type="duplicateValues" dxfId="1854" priority="9261"/>
    <cfRule type="duplicateValues" dxfId="1853" priority="9262"/>
    <cfRule type="duplicateValues" dxfId="1852" priority="9263"/>
    <cfRule type="duplicateValues" dxfId="1851" priority="9264"/>
    <cfRule type="duplicateValues" dxfId="1850" priority="9265"/>
    <cfRule type="duplicateValues" dxfId="1849" priority="9266"/>
  </conditionalFormatting>
  <conditionalFormatting sqref="C23:C70">
    <cfRule type="duplicateValues" dxfId="1848" priority="9335"/>
  </conditionalFormatting>
  <conditionalFormatting sqref="C15:C22">
    <cfRule type="duplicateValues" dxfId="1847" priority="9345"/>
  </conditionalFormatting>
  <conditionalFormatting sqref="C297">
    <cfRule type="duplicateValues" dxfId="1846" priority="9409"/>
  </conditionalFormatting>
  <conditionalFormatting sqref="C296:C302">
    <cfRule type="duplicateValues" dxfId="1845" priority="9441"/>
    <cfRule type="duplicateValues" dxfId="1844" priority="9442"/>
    <cfRule type="duplicateValues" dxfId="1843" priority="9443"/>
    <cfRule type="duplicateValues" dxfId="1842" priority="9444"/>
    <cfRule type="duplicateValues" dxfId="1841" priority="9445"/>
  </conditionalFormatting>
  <conditionalFormatting sqref="C275 C271 C273 C277:C302">
    <cfRule type="duplicateValues" dxfId="1840" priority="9451"/>
  </conditionalFormatting>
  <conditionalFormatting sqref="C196">
    <cfRule type="duplicateValues" dxfId="1839" priority="9459"/>
  </conditionalFormatting>
  <conditionalFormatting sqref="C165:C195">
    <cfRule type="duplicateValues" dxfId="1838" priority="10399"/>
    <cfRule type="duplicateValues" dxfId="1837" priority="10400"/>
    <cfRule type="duplicateValues" dxfId="1836" priority="10401"/>
    <cfRule type="duplicateValues" dxfId="1835" priority="10402"/>
    <cfRule type="duplicateValues" dxfId="1834" priority="10403"/>
    <cfRule type="duplicateValues" dxfId="1833" priority="10404"/>
    <cfRule type="duplicateValues" dxfId="1832" priority="10405"/>
  </conditionalFormatting>
  <conditionalFormatting sqref="C140:C141 C143:C195">
    <cfRule type="duplicateValues" dxfId="1831" priority="10457"/>
  </conditionalFormatting>
  <conditionalFormatting sqref="C164:C195">
    <cfRule type="duplicateValues" dxfId="1830" priority="10461"/>
    <cfRule type="duplicateValues" dxfId="1829" priority="10462"/>
  </conditionalFormatting>
  <conditionalFormatting sqref="C108">
    <cfRule type="duplicateValues" dxfId="1828" priority="10469"/>
    <cfRule type="duplicateValues" dxfId="1827" priority="10470"/>
    <cfRule type="duplicateValues" dxfId="1826" priority="10471"/>
    <cfRule type="duplicateValues" dxfId="1825" priority="10472"/>
    <cfRule type="duplicateValues" dxfId="1824" priority="10473"/>
  </conditionalFormatting>
  <conditionalFormatting sqref="C342">
    <cfRule type="duplicateValues" dxfId="1823" priority="1534"/>
  </conditionalFormatting>
  <conditionalFormatting sqref="C342">
    <cfRule type="duplicateValues" dxfId="1822" priority="1539"/>
    <cfRule type="duplicateValues" dxfId="1821" priority="1540"/>
  </conditionalFormatting>
  <conditionalFormatting sqref="C342">
    <cfRule type="duplicateValues" dxfId="1820" priority="1538"/>
  </conditionalFormatting>
  <conditionalFormatting sqref="C342">
    <cfRule type="duplicateValues" dxfId="1819" priority="1537"/>
  </conditionalFormatting>
  <conditionalFormatting sqref="C342">
    <cfRule type="duplicateValues" dxfId="1818" priority="1536"/>
  </conditionalFormatting>
  <conditionalFormatting sqref="C342">
    <cfRule type="duplicateValues" dxfId="1817" priority="1535"/>
  </conditionalFormatting>
  <conditionalFormatting sqref="C342">
    <cfRule type="duplicateValues" dxfId="1816" priority="1541"/>
  </conditionalFormatting>
  <conditionalFormatting sqref="C328">
    <cfRule type="duplicateValues" dxfId="1815" priority="1520"/>
  </conditionalFormatting>
  <conditionalFormatting sqref="C328">
    <cfRule type="duplicateValues" dxfId="1814" priority="1533"/>
  </conditionalFormatting>
  <conditionalFormatting sqref="C328">
    <cfRule type="duplicateValues" dxfId="1813" priority="1532"/>
  </conditionalFormatting>
  <conditionalFormatting sqref="C328">
    <cfRule type="duplicateValues" dxfId="1812" priority="1526"/>
    <cfRule type="duplicateValues" dxfId="1811" priority="1527"/>
    <cfRule type="duplicateValues" dxfId="1810" priority="1528"/>
    <cfRule type="duplicateValues" dxfId="1809" priority="1529"/>
    <cfRule type="duplicateValues" dxfId="1808" priority="1530"/>
    <cfRule type="duplicateValues" dxfId="1807" priority="1531"/>
  </conditionalFormatting>
  <conditionalFormatting sqref="C328">
    <cfRule type="duplicateValues" dxfId="1806" priority="1524"/>
  </conditionalFormatting>
  <conditionalFormatting sqref="C328">
    <cfRule type="duplicateValues" dxfId="1805" priority="1523"/>
  </conditionalFormatting>
  <conditionalFormatting sqref="C328">
    <cfRule type="duplicateValues" dxfId="1804" priority="1522"/>
  </conditionalFormatting>
  <conditionalFormatting sqref="C328">
    <cfRule type="duplicateValues" dxfId="1803" priority="1521"/>
  </conditionalFormatting>
  <conditionalFormatting sqref="C328">
    <cfRule type="duplicateValues" dxfId="1802" priority="1525"/>
  </conditionalFormatting>
  <conditionalFormatting sqref="C329">
    <cfRule type="duplicateValues" dxfId="1801" priority="1506"/>
  </conditionalFormatting>
  <conditionalFormatting sqref="C329">
    <cfRule type="duplicateValues" dxfId="1800" priority="1519"/>
  </conditionalFormatting>
  <conditionalFormatting sqref="C329">
    <cfRule type="duplicateValues" dxfId="1799" priority="1518"/>
  </conditionalFormatting>
  <conditionalFormatting sqref="C329">
    <cfRule type="duplicateValues" dxfId="1798" priority="1512"/>
    <cfRule type="duplicateValues" dxfId="1797" priority="1513"/>
    <cfRule type="duplicateValues" dxfId="1796" priority="1514"/>
    <cfRule type="duplicateValues" dxfId="1795" priority="1515"/>
    <cfRule type="duplicateValues" dxfId="1794" priority="1516"/>
    <cfRule type="duplicateValues" dxfId="1793" priority="1517"/>
  </conditionalFormatting>
  <conditionalFormatting sqref="C329">
    <cfRule type="duplicateValues" dxfId="1792" priority="1510"/>
  </conditionalFormatting>
  <conditionalFormatting sqref="C329">
    <cfRule type="duplicateValues" dxfId="1791" priority="1509"/>
  </conditionalFormatting>
  <conditionalFormatting sqref="C329">
    <cfRule type="duplicateValues" dxfId="1790" priority="1508"/>
  </conditionalFormatting>
  <conditionalFormatting sqref="C329">
    <cfRule type="duplicateValues" dxfId="1789" priority="1507"/>
  </conditionalFormatting>
  <conditionalFormatting sqref="C329">
    <cfRule type="duplicateValues" dxfId="1788" priority="1511"/>
  </conditionalFormatting>
  <conditionalFormatting sqref="C331">
    <cfRule type="duplicateValues" dxfId="1787" priority="1492"/>
  </conditionalFormatting>
  <conditionalFormatting sqref="C331">
    <cfRule type="duplicateValues" dxfId="1786" priority="1505"/>
  </conditionalFormatting>
  <conditionalFormatting sqref="C331">
    <cfRule type="duplicateValues" dxfId="1785" priority="1504"/>
  </conditionalFormatting>
  <conditionalFormatting sqref="C331">
    <cfRule type="duplicateValues" dxfId="1784" priority="1498"/>
    <cfRule type="duplicateValues" dxfId="1783" priority="1499"/>
    <cfRule type="duplicateValues" dxfId="1782" priority="1500"/>
    <cfRule type="duplicateValues" dxfId="1781" priority="1501"/>
    <cfRule type="duplicateValues" dxfId="1780" priority="1502"/>
    <cfRule type="duplicateValues" dxfId="1779" priority="1503"/>
  </conditionalFormatting>
  <conditionalFormatting sqref="C331">
    <cfRule type="duplicateValues" dxfId="1778" priority="1496"/>
  </conditionalFormatting>
  <conditionalFormatting sqref="C331">
    <cfRule type="duplicateValues" dxfId="1777" priority="1495"/>
  </conditionalFormatting>
  <conditionalFormatting sqref="C331">
    <cfRule type="duplicateValues" dxfId="1776" priority="1494"/>
  </conditionalFormatting>
  <conditionalFormatting sqref="C331">
    <cfRule type="duplicateValues" dxfId="1775" priority="1493"/>
  </conditionalFormatting>
  <conditionalFormatting sqref="C331">
    <cfRule type="duplicateValues" dxfId="1774" priority="1497"/>
  </conditionalFormatting>
  <conditionalFormatting sqref="C334">
    <cfRule type="duplicateValues" dxfId="1773" priority="1485"/>
    <cfRule type="duplicateValues" dxfId="1772" priority="1486"/>
    <cfRule type="duplicateValues" dxfId="1771" priority="1487"/>
    <cfRule type="duplicateValues" dxfId="1770" priority="1488"/>
    <cfRule type="duplicateValues" dxfId="1769" priority="1489"/>
    <cfRule type="duplicateValues" dxfId="1768" priority="1490"/>
    <cfRule type="duplicateValues" dxfId="1767" priority="1491"/>
  </conditionalFormatting>
  <conditionalFormatting sqref="C335">
    <cfRule type="duplicateValues" dxfId="1766" priority="1477"/>
  </conditionalFormatting>
  <conditionalFormatting sqref="C335">
    <cfRule type="duplicateValues" dxfId="1765" priority="1482"/>
    <cfRule type="duplicateValues" dxfId="1764" priority="1483"/>
  </conditionalFormatting>
  <conditionalFormatting sqref="C335">
    <cfRule type="duplicateValues" dxfId="1763" priority="1481"/>
  </conditionalFormatting>
  <conditionalFormatting sqref="C335">
    <cfRule type="duplicateValues" dxfId="1762" priority="1480"/>
  </conditionalFormatting>
  <conditionalFormatting sqref="C335">
    <cfRule type="duplicateValues" dxfId="1761" priority="1479"/>
  </conditionalFormatting>
  <conditionalFormatting sqref="C335">
    <cfRule type="duplicateValues" dxfId="1760" priority="1478"/>
  </conditionalFormatting>
  <conditionalFormatting sqref="C335">
    <cfRule type="duplicateValues" dxfId="1759" priority="1484"/>
  </conditionalFormatting>
  <conditionalFormatting sqref="C337">
    <cfRule type="duplicateValues" dxfId="1758" priority="1470"/>
  </conditionalFormatting>
  <conditionalFormatting sqref="C337">
    <cfRule type="duplicateValues" dxfId="1757" priority="1475"/>
  </conditionalFormatting>
  <conditionalFormatting sqref="C337">
    <cfRule type="duplicateValues" dxfId="1756" priority="1474"/>
  </conditionalFormatting>
  <conditionalFormatting sqref="C337">
    <cfRule type="duplicateValues" dxfId="1755" priority="1473"/>
  </conditionalFormatting>
  <conditionalFormatting sqref="C337">
    <cfRule type="duplicateValues" dxfId="1754" priority="1472"/>
  </conditionalFormatting>
  <conditionalFormatting sqref="C337">
    <cfRule type="duplicateValues" dxfId="1753" priority="1471"/>
  </conditionalFormatting>
  <conditionalFormatting sqref="C337">
    <cfRule type="duplicateValues" dxfId="1752" priority="1476"/>
  </conditionalFormatting>
  <conditionalFormatting sqref="C338:C341">
    <cfRule type="duplicateValues" dxfId="1751" priority="1460"/>
  </conditionalFormatting>
  <conditionalFormatting sqref="C338">
    <cfRule type="duplicateValues" dxfId="1750" priority="1468"/>
  </conditionalFormatting>
  <conditionalFormatting sqref="C339">
    <cfRule type="duplicateValues" dxfId="1749" priority="1465"/>
  </conditionalFormatting>
  <conditionalFormatting sqref="C340">
    <cfRule type="duplicateValues" dxfId="1748" priority="1467"/>
  </conditionalFormatting>
  <conditionalFormatting sqref="C341">
    <cfRule type="duplicateValues" dxfId="1747" priority="1466"/>
  </conditionalFormatting>
  <conditionalFormatting sqref="C338:C341">
    <cfRule type="duplicateValues" dxfId="1746" priority="1464"/>
  </conditionalFormatting>
  <conditionalFormatting sqref="C338:C341">
    <cfRule type="duplicateValues" dxfId="1745" priority="1463"/>
  </conditionalFormatting>
  <conditionalFormatting sqref="C338:C341">
    <cfRule type="duplicateValues" dxfId="1744" priority="1462"/>
  </conditionalFormatting>
  <conditionalFormatting sqref="C338:C341">
    <cfRule type="duplicateValues" dxfId="1743" priority="1461"/>
  </conditionalFormatting>
  <conditionalFormatting sqref="C338:C341">
    <cfRule type="duplicateValues" dxfId="1742" priority="1469"/>
  </conditionalFormatting>
  <conditionalFormatting sqref="C381">
    <cfRule type="duplicateValues" dxfId="1741" priority="1447"/>
  </conditionalFormatting>
  <conditionalFormatting sqref="C381">
    <cfRule type="duplicateValues" dxfId="1740" priority="1459"/>
  </conditionalFormatting>
  <conditionalFormatting sqref="C381">
    <cfRule type="duplicateValues" dxfId="1739" priority="1449"/>
    <cfRule type="duplicateValues" dxfId="1738" priority="1450"/>
    <cfRule type="duplicateValues" dxfId="1737" priority="1451"/>
    <cfRule type="duplicateValues" dxfId="1736" priority="1452"/>
    <cfRule type="duplicateValues" dxfId="1735" priority="1453"/>
  </conditionalFormatting>
  <conditionalFormatting sqref="C381">
    <cfRule type="duplicateValues" dxfId="1734" priority="1457"/>
    <cfRule type="duplicateValues" dxfId="1733" priority="1458"/>
  </conditionalFormatting>
  <conditionalFormatting sqref="C381">
    <cfRule type="duplicateValues" dxfId="1732" priority="1455"/>
  </conditionalFormatting>
  <conditionalFormatting sqref="C381">
    <cfRule type="duplicateValues" dxfId="1731" priority="1456"/>
  </conditionalFormatting>
  <conditionalFormatting sqref="C381">
    <cfRule type="duplicateValues" dxfId="1730" priority="1454"/>
  </conditionalFormatting>
  <conditionalFormatting sqref="C381">
    <cfRule type="duplicateValues" dxfId="1729" priority="1448"/>
  </conditionalFormatting>
  <conditionalFormatting sqref="C387">
    <cfRule type="duplicateValues" dxfId="1728" priority="1440"/>
  </conditionalFormatting>
  <conditionalFormatting sqref="C387">
    <cfRule type="duplicateValues" dxfId="1727" priority="1441"/>
    <cfRule type="duplicateValues" dxfId="1726" priority="1442"/>
    <cfRule type="duplicateValues" dxfId="1725" priority="1443"/>
    <cfRule type="duplicateValues" dxfId="1724" priority="1444"/>
    <cfRule type="duplicateValues" dxfId="1723" priority="1445"/>
    <cfRule type="duplicateValues" dxfId="1722" priority="1446"/>
  </conditionalFormatting>
  <conditionalFormatting sqref="C324">
    <cfRule type="duplicateValues" dxfId="1721" priority="1429"/>
  </conditionalFormatting>
  <conditionalFormatting sqref="C324">
    <cfRule type="duplicateValues" dxfId="1720" priority="1438"/>
  </conditionalFormatting>
  <conditionalFormatting sqref="C324">
    <cfRule type="duplicateValues" dxfId="1719" priority="1439"/>
  </conditionalFormatting>
  <conditionalFormatting sqref="C324">
    <cfRule type="duplicateValues" dxfId="1718" priority="1434"/>
    <cfRule type="duplicateValues" dxfId="1717" priority="1435"/>
    <cfRule type="duplicateValues" dxfId="1716" priority="1436"/>
  </conditionalFormatting>
  <conditionalFormatting sqref="C324">
    <cfRule type="duplicateValues" dxfId="1715" priority="1433"/>
  </conditionalFormatting>
  <conditionalFormatting sqref="C324">
    <cfRule type="duplicateValues" dxfId="1714" priority="1432"/>
  </conditionalFormatting>
  <conditionalFormatting sqref="C324">
    <cfRule type="duplicateValues" dxfId="1713" priority="1431"/>
  </conditionalFormatting>
  <conditionalFormatting sqref="C324">
    <cfRule type="duplicateValues" dxfId="1712" priority="1430"/>
  </conditionalFormatting>
  <conditionalFormatting sqref="C324">
    <cfRule type="duplicateValues" dxfId="1711" priority="1437"/>
  </conditionalFormatting>
  <conditionalFormatting sqref="C325">
    <cfRule type="duplicateValues" dxfId="1710" priority="1420"/>
  </conditionalFormatting>
  <conditionalFormatting sqref="C325">
    <cfRule type="duplicateValues" dxfId="1709" priority="1428"/>
  </conditionalFormatting>
  <conditionalFormatting sqref="C325">
    <cfRule type="duplicateValues" dxfId="1708" priority="1426"/>
  </conditionalFormatting>
  <conditionalFormatting sqref="C325">
    <cfRule type="duplicateValues" dxfId="1707" priority="1427"/>
  </conditionalFormatting>
  <conditionalFormatting sqref="C325">
    <cfRule type="duplicateValues" dxfId="1706" priority="1424"/>
  </conditionalFormatting>
  <conditionalFormatting sqref="C325">
    <cfRule type="duplicateValues" dxfId="1705" priority="1423"/>
  </conditionalFormatting>
  <conditionalFormatting sqref="C325">
    <cfRule type="duplicateValues" dxfId="1704" priority="1422"/>
  </conditionalFormatting>
  <conditionalFormatting sqref="C325">
    <cfRule type="duplicateValues" dxfId="1703" priority="1421"/>
  </conditionalFormatting>
  <conditionalFormatting sqref="C325">
    <cfRule type="duplicateValues" dxfId="1702" priority="1425"/>
  </conditionalFormatting>
  <conditionalFormatting sqref="C357">
    <cfRule type="duplicateValues" dxfId="1701" priority="1407"/>
  </conditionalFormatting>
  <conditionalFormatting sqref="C357">
    <cfRule type="duplicateValues" dxfId="1700" priority="1419"/>
  </conditionalFormatting>
  <conditionalFormatting sqref="C357">
    <cfRule type="duplicateValues" dxfId="1699" priority="1412"/>
    <cfRule type="duplicateValues" dxfId="1698" priority="1413"/>
    <cfRule type="duplicateValues" dxfId="1697" priority="1414"/>
    <cfRule type="duplicateValues" dxfId="1696" priority="1415"/>
    <cfRule type="duplicateValues" dxfId="1695" priority="1416"/>
    <cfRule type="duplicateValues" dxfId="1694" priority="1417"/>
  </conditionalFormatting>
  <conditionalFormatting sqref="C357">
    <cfRule type="duplicateValues" dxfId="1693" priority="1411"/>
  </conditionalFormatting>
  <conditionalFormatting sqref="C357">
    <cfRule type="duplicateValues" dxfId="1692" priority="1410"/>
  </conditionalFormatting>
  <conditionalFormatting sqref="C357">
    <cfRule type="duplicateValues" dxfId="1691" priority="1409"/>
  </conditionalFormatting>
  <conditionalFormatting sqref="C357">
    <cfRule type="duplicateValues" dxfId="1690" priority="1408"/>
  </conditionalFormatting>
  <conditionalFormatting sqref="C357">
    <cfRule type="duplicateValues" dxfId="1689" priority="1418"/>
  </conditionalFormatting>
  <conditionalFormatting sqref="C376">
    <cfRule type="duplicateValues" dxfId="1688" priority="1397"/>
  </conditionalFormatting>
  <conditionalFormatting sqref="C376">
    <cfRule type="duplicateValues" dxfId="1687" priority="1400"/>
    <cfRule type="duplicateValues" dxfId="1686" priority="1401"/>
    <cfRule type="duplicateValues" dxfId="1685" priority="1402"/>
    <cfRule type="duplicateValues" dxfId="1684" priority="1403"/>
    <cfRule type="duplicateValues" dxfId="1683" priority="1404"/>
    <cfRule type="duplicateValues" dxfId="1682" priority="1405"/>
    <cfRule type="duplicateValues" dxfId="1681" priority="1406"/>
  </conditionalFormatting>
  <conditionalFormatting sqref="C376">
    <cfRule type="duplicateValues" dxfId="1680" priority="1399"/>
  </conditionalFormatting>
  <conditionalFormatting sqref="C376">
    <cfRule type="duplicateValues" dxfId="1679" priority="1398"/>
  </conditionalFormatting>
  <conditionalFormatting sqref="C377">
    <cfRule type="duplicateValues" dxfId="1678" priority="1389"/>
  </conditionalFormatting>
  <conditionalFormatting sqref="C377">
    <cfRule type="duplicateValues" dxfId="1677" priority="1396"/>
  </conditionalFormatting>
  <conditionalFormatting sqref="C377">
    <cfRule type="duplicateValues" dxfId="1676" priority="1392"/>
    <cfRule type="duplicateValues" dxfId="1675" priority="1393"/>
    <cfRule type="duplicateValues" dxfId="1674" priority="1394"/>
    <cfRule type="duplicateValues" dxfId="1673" priority="1395"/>
  </conditionalFormatting>
  <conditionalFormatting sqref="C377">
    <cfRule type="duplicateValues" dxfId="1672" priority="1391"/>
  </conditionalFormatting>
  <conditionalFormatting sqref="C377">
    <cfRule type="duplicateValues" dxfId="1671" priority="1390"/>
  </conditionalFormatting>
  <conditionalFormatting sqref="C378">
    <cfRule type="duplicateValues" dxfId="1670" priority="1381"/>
  </conditionalFormatting>
  <conditionalFormatting sqref="C378">
    <cfRule type="duplicateValues" dxfId="1669" priority="1388"/>
  </conditionalFormatting>
  <conditionalFormatting sqref="C378">
    <cfRule type="duplicateValues" dxfId="1668" priority="1384"/>
    <cfRule type="duplicateValues" dxfId="1667" priority="1385"/>
    <cfRule type="duplicateValues" dxfId="1666" priority="1386"/>
    <cfRule type="duplicateValues" dxfId="1665" priority="1387"/>
  </conditionalFormatting>
  <conditionalFormatting sqref="C378">
    <cfRule type="duplicateValues" dxfId="1664" priority="1383"/>
  </conditionalFormatting>
  <conditionalFormatting sqref="C378">
    <cfRule type="duplicateValues" dxfId="1663" priority="1382"/>
  </conditionalFormatting>
  <conditionalFormatting sqref="C379">
    <cfRule type="duplicateValues" dxfId="1662" priority="1373"/>
  </conditionalFormatting>
  <conditionalFormatting sqref="C379">
    <cfRule type="duplicateValues" dxfId="1661" priority="1380"/>
  </conditionalFormatting>
  <conditionalFormatting sqref="C379">
    <cfRule type="duplicateValues" dxfId="1660" priority="1376"/>
    <cfRule type="duplicateValues" dxfId="1659" priority="1377"/>
    <cfRule type="duplicateValues" dxfId="1658" priority="1378"/>
    <cfRule type="duplicateValues" dxfId="1657" priority="1379"/>
  </conditionalFormatting>
  <conditionalFormatting sqref="C379">
    <cfRule type="duplicateValues" dxfId="1656" priority="1375"/>
  </conditionalFormatting>
  <conditionalFormatting sqref="C379">
    <cfRule type="duplicateValues" dxfId="1655" priority="1374"/>
  </conditionalFormatting>
  <conditionalFormatting sqref="C380">
    <cfRule type="duplicateValues" dxfId="1654" priority="1362"/>
  </conditionalFormatting>
  <conditionalFormatting sqref="C380">
    <cfRule type="duplicateValues" dxfId="1653" priority="1372"/>
  </conditionalFormatting>
  <conditionalFormatting sqref="C380">
    <cfRule type="duplicateValues" dxfId="1652" priority="1365"/>
    <cfRule type="duplicateValues" dxfId="1651" priority="1366"/>
    <cfRule type="duplicateValues" dxfId="1650" priority="1367"/>
    <cfRule type="duplicateValues" dxfId="1649" priority="1368"/>
    <cfRule type="duplicateValues" dxfId="1648" priority="1369"/>
    <cfRule type="duplicateValues" dxfId="1647" priority="1370"/>
    <cfRule type="duplicateValues" dxfId="1646" priority="1371"/>
  </conditionalFormatting>
  <conditionalFormatting sqref="C380">
    <cfRule type="duplicateValues" dxfId="1645" priority="1364"/>
  </conditionalFormatting>
  <conditionalFormatting sqref="C380">
    <cfRule type="duplicateValues" dxfId="1644" priority="1363"/>
  </conditionalFormatting>
  <conditionalFormatting sqref="C382">
    <cfRule type="duplicateValues" dxfId="1643" priority="1348"/>
  </conditionalFormatting>
  <conditionalFormatting sqref="C382">
    <cfRule type="duplicateValues" dxfId="1642" priority="1361"/>
  </conditionalFormatting>
  <conditionalFormatting sqref="C382">
    <cfRule type="duplicateValues" dxfId="1641" priority="1350"/>
    <cfRule type="duplicateValues" dxfId="1640" priority="1351"/>
    <cfRule type="duplicateValues" dxfId="1639" priority="1352"/>
    <cfRule type="duplicateValues" dxfId="1638" priority="1353"/>
    <cfRule type="duplicateValues" dxfId="1637" priority="1354"/>
  </conditionalFormatting>
  <conditionalFormatting sqref="C382">
    <cfRule type="duplicateValues" dxfId="1636" priority="1356"/>
    <cfRule type="duplicateValues" dxfId="1635" priority="1357"/>
    <cfRule type="duplicateValues" dxfId="1634" priority="1358"/>
    <cfRule type="duplicateValues" dxfId="1633" priority="1359"/>
    <cfRule type="duplicateValues" dxfId="1632" priority="1360"/>
  </conditionalFormatting>
  <conditionalFormatting sqref="C382">
    <cfRule type="duplicateValues" dxfId="1631" priority="1355"/>
  </conditionalFormatting>
  <conditionalFormatting sqref="C382">
    <cfRule type="duplicateValues" dxfId="1630" priority="1349"/>
  </conditionalFormatting>
  <conditionalFormatting sqref="C383">
    <cfRule type="duplicateValues" dxfId="1629" priority="1341"/>
  </conditionalFormatting>
  <conditionalFormatting sqref="C383">
    <cfRule type="duplicateValues" dxfId="1628" priority="1343"/>
    <cfRule type="duplicateValues" dxfId="1627" priority="1344"/>
    <cfRule type="duplicateValues" dxfId="1626" priority="1345"/>
    <cfRule type="duplicateValues" dxfId="1625" priority="1346"/>
    <cfRule type="duplicateValues" dxfId="1624" priority="1347"/>
  </conditionalFormatting>
  <conditionalFormatting sqref="C383">
    <cfRule type="duplicateValues" dxfId="1623" priority="1342"/>
  </conditionalFormatting>
  <conditionalFormatting sqref="C384">
    <cfRule type="duplicateValues" dxfId="1622" priority="1335"/>
  </conditionalFormatting>
  <conditionalFormatting sqref="C384">
    <cfRule type="duplicateValues" dxfId="1621" priority="1337"/>
    <cfRule type="duplicateValues" dxfId="1620" priority="1338"/>
    <cfRule type="duplicateValues" dxfId="1619" priority="1339"/>
    <cfRule type="duplicateValues" dxfId="1618" priority="1340"/>
  </conditionalFormatting>
  <conditionalFormatting sqref="C384">
    <cfRule type="duplicateValues" dxfId="1617" priority="1336"/>
  </conditionalFormatting>
  <conditionalFormatting sqref="C385">
    <cfRule type="duplicateValues" dxfId="1616" priority="1328"/>
  </conditionalFormatting>
  <conditionalFormatting sqref="C385">
    <cfRule type="duplicateValues" dxfId="1615" priority="1329"/>
    <cfRule type="duplicateValues" dxfId="1614" priority="1330"/>
    <cfRule type="duplicateValues" dxfId="1613" priority="1331"/>
    <cfRule type="duplicateValues" dxfId="1612" priority="1332"/>
    <cfRule type="duplicateValues" dxfId="1611" priority="1333"/>
    <cfRule type="duplicateValues" dxfId="1610" priority="1334"/>
  </conditionalFormatting>
  <conditionalFormatting sqref="C386">
    <cfRule type="duplicateValues" dxfId="1609" priority="1321"/>
  </conditionalFormatting>
  <conditionalFormatting sqref="C386">
    <cfRule type="duplicateValues" dxfId="1608" priority="1322"/>
    <cfRule type="duplicateValues" dxfId="1607" priority="1323"/>
    <cfRule type="duplicateValues" dxfId="1606" priority="1324"/>
    <cfRule type="duplicateValues" dxfId="1605" priority="1325"/>
    <cfRule type="duplicateValues" dxfId="1604" priority="1326"/>
    <cfRule type="duplicateValues" dxfId="1603" priority="1327"/>
  </conditionalFormatting>
  <conditionalFormatting sqref="C333">
    <cfRule type="duplicateValues" dxfId="1602" priority="1311"/>
  </conditionalFormatting>
  <conditionalFormatting sqref="C333">
    <cfRule type="duplicateValues" dxfId="1601" priority="1320"/>
  </conditionalFormatting>
  <conditionalFormatting sqref="C333">
    <cfRule type="duplicateValues" dxfId="1600" priority="1318"/>
    <cfRule type="duplicateValues" dxfId="1599" priority="1319"/>
  </conditionalFormatting>
  <conditionalFormatting sqref="C333">
    <cfRule type="duplicateValues" dxfId="1598" priority="1316"/>
  </conditionalFormatting>
  <conditionalFormatting sqref="C333">
    <cfRule type="duplicateValues" dxfId="1597" priority="1315"/>
  </conditionalFormatting>
  <conditionalFormatting sqref="C333">
    <cfRule type="duplicateValues" dxfId="1596" priority="1314"/>
  </conditionalFormatting>
  <conditionalFormatting sqref="C333">
    <cfRule type="duplicateValues" dxfId="1595" priority="1313"/>
  </conditionalFormatting>
  <conditionalFormatting sqref="C333">
    <cfRule type="duplicateValues" dxfId="1594" priority="1312"/>
  </conditionalFormatting>
  <conditionalFormatting sqref="C333">
    <cfRule type="duplicateValues" dxfId="1593" priority="1317"/>
  </conditionalFormatting>
  <conditionalFormatting sqref="C356">
    <cfRule type="duplicateValues" dxfId="1592" priority="1304"/>
  </conditionalFormatting>
  <conditionalFormatting sqref="C356">
    <cfRule type="duplicateValues" dxfId="1591" priority="1310"/>
  </conditionalFormatting>
  <conditionalFormatting sqref="C356">
    <cfRule type="duplicateValues" dxfId="1590" priority="1308"/>
  </conditionalFormatting>
  <conditionalFormatting sqref="C356">
    <cfRule type="duplicateValues" dxfId="1589" priority="1307"/>
  </conditionalFormatting>
  <conditionalFormatting sqref="C356">
    <cfRule type="duplicateValues" dxfId="1588" priority="1306"/>
  </conditionalFormatting>
  <conditionalFormatting sqref="C356">
    <cfRule type="duplicateValues" dxfId="1587" priority="1305"/>
  </conditionalFormatting>
  <conditionalFormatting sqref="C356">
    <cfRule type="duplicateValues" dxfId="1586" priority="1309"/>
  </conditionalFormatting>
  <conditionalFormatting sqref="C330">
    <cfRule type="duplicateValues" dxfId="1585" priority="1290"/>
  </conditionalFormatting>
  <conditionalFormatting sqref="C330">
    <cfRule type="duplicateValues" dxfId="1584" priority="1303"/>
  </conditionalFormatting>
  <conditionalFormatting sqref="C330">
    <cfRule type="duplicateValues" dxfId="1583" priority="1302"/>
  </conditionalFormatting>
  <conditionalFormatting sqref="C330">
    <cfRule type="duplicateValues" dxfId="1582" priority="1296"/>
    <cfRule type="duplicateValues" dxfId="1581" priority="1297"/>
    <cfRule type="duplicateValues" dxfId="1580" priority="1298"/>
    <cfRule type="duplicateValues" dxfId="1579" priority="1299"/>
    <cfRule type="duplicateValues" dxfId="1578" priority="1300"/>
    <cfRule type="duplicateValues" dxfId="1577" priority="1301"/>
  </conditionalFormatting>
  <conditionalFormatting sqref="C330">
    <cfRule type="duplicateValues" dxfId="1576" priority="1294"/>
  </conditionalFormatting>
  <conditionalFormatting sqref="C330">
    <cfRule type="duplicateValues" dxfId="1575" priority="1293"/>
  </conditionalFormatting>
  <conditionalFormatting sqref="C330">
    <cfRule type="duplicateValues" dxfId="1574" priority="1292"/>
  </conditionalFormatting>
  <conditionalFormatting sqref="C330">
    <cfRule type="duplicateValues" dxfId="1573" priority="1291"/>
  </conditionalFormatting>
  <conditionalFormatting sqref="C330">
    <cfRule type="duplicateValues" dxfId="1572" priority="1295"/>
  </conditionalFormatting>
  <conditionalFormatting sqref="C336">
    <cfRule type="duplicateValues" dxfId="1571" priority="1280"/>
  </conditionalFormatting>
  <conditionalFormatting sqref="C336">
    <cfRule type="duplicateValues" dxfId="1570" priority="1285"/>
    <cfRule type="duplicateValues" dxfId="1569" priority="1286"/>
    <cfRule type="duplicateValues" dxfId="1568" priority="1287"/>
    <cfRule type="duplicateValues" dxfId="1567" priority="1288"/>
  </conditionalFormatting>
  <conditionalFormatting sqref="C336">
    <cfRule type="duplicateValues" dxfId="1566" priority="1284"/>
  </conditionalFormatting>
  <conditionalFormatting sqref="C336">
    <cfRule type="duplicateValues" dxfId="1565" priority="1283"/>
  </conditionalFormatting>
  <conditionalFormatting sqref="C336">
    <cfRule type="duplicateValues" dxfId="1564" priority="1282"/>
  </conditionalFormatting>
  <conditionalFormatting sqref="C336">
    <cfRule type="duplicateValues" dxfId="1563" priority="1281"/>
  </conditionalFormatting>
  <conditionalFormatting sqref="C336">
    <cfRule type="duplicateValues" dxfId="1562" priority="1289"/>
  </conditionalFormatting>
  <conditionalFormatting sqref="C365">
    <cfRule type="duplicateValues" dxfId="1561" priority="1272"/>
  </conditionalFormatting>
  <conditionalFormatting sqref="C365">
    <cfRule type="duplicateValues" dxfId="1560" priority="1279"/>
  </conditionalFormatting>
  <conditionalFormatting sqref="C365">
    <cfRule type="duplicateValues" dxfId="1559" priority="1278"/>
  </conditionalFormatting>
  <conditionalFormatting sqref="C365">
    <cfRule type="duplicateValues" dxfId="1558" priority="1276"/>
  </conditionalFormatting>
  <conditionalFormatting sqref="C365">
    <cfRule type="duplicateValues" dxfId="1557" priority="1275"/>
  </conditionalFormatting>
  <conditionalFormatting sqref="C365">
    <cfRule type="duplicateValues" dxfId="1556" priority="1274"/>
  </conditionalFormatting>
  <conditionalFormatting sqref="C365">
    <cfRule type="duplicateValues" dxfId="1555" priority="1273"/>
  </conditionalFormatting>
  <conditionalFormatting sqref="C365">
    <cfRule type="duplicateValues" dxfId="1554" priority="1277"/>
  </conditionalFormatting>
  <conditionalFormatting sqref="C363">
    <cfRule type="duplicateValues" dxfId="1553" priority="1264"/>
  </conditionalFormatting>
  <conditionalFormatting sqref="C363">
    <cfRule type="duplicateValues" dxfId="1552" priority="1271"/>
  </conditionalFormatting>
  <conditionalFormatting sqref="C363">
    <cfRule type="duplicateValues" dxfId="1551" priority="1270"/>
  </conditionalFormatting>
  <conditionalFormatting sqref="C363">
    <cfRule type="duplicateValues" dxfId="1550" priority="1268"/>
  </conditionalFormatting>
  <conditionalFormatting sqref="C363">
    <cfRule type="duplicateValues" dxfId="1549" priority="1267"/>
  </conditionalFormatting>
  <conditionalFormatting sqref="C363">
    <cfRule type="duplicateValues" dxfId="1548" priority="1266"/>
  </conditionalFormatting>
  <conditionalFormatting sqref="C363">
    <cfRule type="duplicateValues" dxfId="1547" priority="1265"/>
  </conditionalFormatting>
  <conditionalFormatting sqref="C363">
    <cfRule type="duplicateValues" dxfId="1546" priority="1269"/>
  </conditionalFormatting>
  <conditionalFormatting sqref="C375">
    <cfRule type="duplicateValues" dxfId="1545" priority="1248"/>
  </conditionalFormatting>
  <conditionalFormatting sqref="C375">
    <cfRule type="duplicateValues" dxfId="1544" priority="1251"/>
    <cfRule type="duplicateValues" dxfId="1543" priority="1252"/>
    <cfRule type="duplicateValues" dxfId="1542" priority="1253"/>
    <cfRule type="duplicateValues" dxfId="1541" priority="1254"/>
    <cfRule type="duplicateValues" dxfId="1540" priority="1255"/>
    <cfRule type="duplicateValues" dxfId="1539" priority="1256"/>
    <cfRule type="duplicateValues" dxfId="1538" priority="1257"/>
    <cfRule type="duplicateValues" dxfId="1537" priority="1258"/>
    <cfRule type="duplicateValues" dxfId="1536" priority="1259"/>
    <cfRule type="duplicateValues" dxfId="1535" priority="1260"/>
    <cfRule type="duplicateValues" dxfId="1534" priority="1261"/>
  </conditionalFormatting>
  <conditionalFormatting sqref="C375">
    <cfRule type="duplicateValues" dxfId="1533" priority="1262"/>
  </conditionalFormatting>
  <conditionalFormatting sqref="C375">
    <cfRule type="duplicateValues" dxfId="1532" priority="1263"/>
  </conditionalFormatting>
  <conditionalFormatting sqref="C375">
    <cfRule type="duplicateValues" dxfId="1531" priority="1250"/>
  </conditionalFormatting>
  <conditionalFormatting sqref="C375">
    <cfRule type="duplicateValues" dxfId="1530" priority="1249"/>
  </conditionalFormatting>
  <conditionalFormatting sqref="C326">
    <cfRule type="duplicateValues" dxfId="1529" priority="1239"/>
  </conditionalFormatting>
  <conditionalFormatting sqref="C326">
    <cfRule type="duplicateValues" dxfId="1528" priority="1247"/>
  </conditionalFormatting>
  <conditionalFormatting sqref="C326">
    <cfRule type="duplicateValues" dxfId="1527" priority="1245"/>
  </conditionalFormatting>
  <conditionalFormatting sqref="C326">
    <cfRule type="duplicateValues" dxfId="1526" priority="1246"/>
  </conditionalFormatting>
  <conditionalFormatting sqref="C326">
    <cfRule type="duplicateValues" dxfId="1525" priority="1243"/>
  </conditionalFormatting>
  <conditionalFormatting sqref="C326">
    <cfRule type="duplicateValues" dxfId="1524" priority="1242"/>
  </conditionalFormatting>
  <conditionalFormatting sqref="C326">
    <cfRule type="duplicateValues" dxfId="1523" priority="1241"/>
  </conditionalFormatting>
  <conditionalFormatting sqref="C326">
    <cfRule type="duplicateValues" dxfId="1522" priority="1240"/>
  </conditionalFormatting>
  <conditionalFormatting sqref="C326">
    <cfRule type="duplicateValues" dxfId="1521" priority="1244"/>
  </conditionalFormatting>
  <conditionalFormatting sqref="C327">
    <cfRule type="duplicateValues" dxfId="1520" priority="1231"/>
  </conditionalFormatting>
  <conditionalFormatting sqref="C327">
    <cfRule type="duplicateValues" dxfId="1519" priority="1238"/>
  </conditionalFormatting>
  <conditionalFormatting sqref="C327">
    <cfRule type="duplicateValues" dxfId="1518" priority="1237"/>
  </conditionalFormatting>
  <conditionalFormatting sqref="C327">
    <cfRule type="duplicateValues" dxfId="1517" priority="1235"/>
  </conditionalFormatting>
  <conditionalFormatting sqref="C327">
    <cfRule type="duplicateValues" dxfId="1516" priority="1234"/>
  </conditionalFormatting>
  <conditionalFormatting sqref="C327">
    <cfRule type="duplicateValues" dxfId="1515" priority="1233"/>
  </conditionalFormatting>
  <conditionalFormatting sqref="C327">
    <cfRule type="duplicateValues" dxfId="1514" priority="1232"/>
  </conditionalFormatting>
  <conditionalFormatting sqref="C327">
    <cfRule type="duplicateValues" dxfId="1513" priority="1236"/>
  </conditionalFormatting>
  <conditionalFormatting sqref="C373">
    <cfRule type="duplicateValues" dxfId="1512" priority="1220"/>
  </conditionalFormatting>
  <conditionalFormatting sqref="C373">
    <cfRule type="duplicateValues" dxfId="1511" priority="1223"/>
    <cfRule type="duplicateValues" dxfId="1510" priority="1224"/>
    <cfRule type="duplicateValues" dxfId="1509" priority="1225"/>
    <cfRule type="duplicateValues" dxfId="1508" priority="1226"/>
    <cfRule type="duplicateValues" dxfId="1507" priority="1227"/>
    <cfRule type="duplicateValues" dxfId="1506" priority="1228"/>
  </conditionalFormatting>
  <conditionalFormatting sqref="C373">
    <cfRule type="duplicateValues" dxfId="1505" priority="1229"/>
  </conditionalFormatting>
  <conditionalFormatting sqref="C373">
    <cfRule type="duplicateValues" dxfId="1504" priority="1230"/>
  </conditionalFormatting>
  <conditionalFormatting sqref="C373">
    <cfRule type="duplicateValues" dxfId="1503" priority="1222"/>
  </conditionalFormatting>
  <conditionalFormatting sqref="C373">
    <cfRule type="duplicateValues" dxfId="1502" priority="1221"/>
  </conditionalFormatting>
  <conditionalFormatting sqref="C374">
    <cfRule type="duplicateValues" dxfId="1501" priority="1204"/>
  </conditionalFormatting>
  <conditionalFormatting sqref="C374">
    <cfRule type="duplicateValues" dxfId="1500" priority="1207"/>
    <cfRule type="duplicateValues" dxfId="1499" priority="1208"/>
    <cfRule type="duplicateValues" dxfId="1498" priority="1209"/>
    <cfRule type="duplicateValues" dxfId="1497" priority="1210"/>
    <cfRule type="duplicateValues" dxfId="1496" priority="1211"/>
    <cfRule type="duplicateValues" dxfId="1495" priority="1212"/>
    <cfRule type="duplicateValues" dxfId="1494" priority="1213"/>
    <cfRule type="duplicateValues" dxfId="1493" priority="1214"/>
    <cfRule type="duplicateValues" dxfId="1492" priority="1215"/>
    <cfRule type="duplicateValues" dxfId="1491" priority="1216"/>
    <cfRule type="duplicateValues" dxfId="1490" priority="1217"/>
  </conditionalFormatting>
  <conditionalFormatting sqref="C374">
    <cfRule type="duplicateValues" dxfId="1489" priority="1218"/>
  </conditionalFormatting>
  <conditionalFormatting sqref="C374">
    <cfRule type="duplicateValues" dxfId="1488" priority="1219"/>
  </conditionalFormatting>
  <conditionalFormatting sqref="C374">
    <cfRule type="duplicateValues" dxfId="1487" priority="1206"/>
  </conditionalFormatting>
  <conditionalFormatting sqref="C374">
    <cfRule type="duplicateValues" dxfId="1486" priority="1205"/>
  </conditionalFormatting>
  <conditionalFormatting sqref="C344">
    <cfRule type="duplicateValues" dxfId="1485" priority="1191"/>
  </conditionalFormatting>
  <conditionalFormatting sqref="C344">
    <cfRule type="duplicateValues" dxfId="1484" priority="1196"/>
    <cfRule type="duplicateValues" dxfId="1483" priority="1197"/>
    <cfRule type="duplicateValues" dxfId="1482" priority="1199"/>
    <cfRule type="duplicateValues" dxfId="1481" priority="1200"/>
    <cfRule type="duplicateValues" dxfId="1480" priority="1201"/>
    <cfRule type="duplicateValues" dxfId="1479" priority="1202"/>
  </conditionalFormatting>
  <conditionalFormatting sqref="C344">
    <cfRule type="duplicateValues" dxfId="1478" priority="1195"/>
  </conditionalFormatting>
  <conditionalFormatting sqref="C344">
    <cfRule type="duplicateValues" dxfId="1477" priority="1194"/>
  </conditionalFormatting>
  <conditionalFormatting sqref="C344">
    <cfRule type="duplicateValues" dxfId="1476" priority="1193"/>
  </conditionalFormatting>
  <conditionalFormatting sqref="C344">
    <cfRule type="duplicateValues" dxfId="1475" priority="1192"/>
  </conditionalFormatting>
  <conditionalFormatting sqref="C344">
    <cfRule type="duplicateValues" dxfId="1474" priority="1203"/>
  </conditionalFormatting>
  <conditionalFormatting sqref="G344">
    <cfRule type="duplicateValues" dxfId="1473" priority="1198"/>
  </conditionalFormatting>
  <conditionalFormatting sqref="C345">
    <cfRule type="duplicateValues" dxfId="1472" priority="1182"/>
  </conditionalFormatting>
  <conditionalFormatting sqref="C345">
    <cfRule type="duplicateValues" dxfId="1471" priority="1187"/>
    <cfRule type="duplicateValues" dxfId="1470" priority="1188"/>
    <cfRule type="duplicateValues" dxfId="1469" priority="1189"/>
  </conditionalFormatting>
  <conditionalFormatting sqref="C345">
    <cfRule type="duplicateValues" dxfId="1468" priority="1186"/>
  </conditionalFormatting>
  <conditionalFormatting sqref="C345">
    <cfRule type="duplicateValues" dxfId="1467" priority="1185"/>
  </conditionalFormatting>
  <conditionalFormatting sqref="C345">
    <cfRule type="duplicateValues" dxfId="1466" priority="1184"/>
  </conditionalFormatting>
  <conditionalFormatting sqref="C345">
    <cfRule type="duplicateValues" dxfId="1465" priority="1183"/>
  </conditionalFormatting>
  <conditionalFormatting sqref="C345">
    <cfRule type="duplicateValues" dxfId="1464" priority="1190"/>
  </conditionalFormatting>
  <conditionalFormatting sqref="C346">
    <cfRule type="duplicateValues" dxfId="1463" priority="1173"/>
  </conditionalFormatting>
  <conditionalFormatting sqref="C346">
    <cfRule type="duplicateValues" dxfId="1462" priority="1178"/>
    <cfRule type="duplicateValues" dxfId="1461" priority="1179"/>
    <cfRule type="duplicateValues" dxfId="1460" priority="1180"/>
  </conditionalFormatting>
  <conditionalFormatting sqref="C346">
    <cfRule type="duplicateValues" dxfId="1459" priority="1177"/>
  </conditionalFormatting>
  <conditionalFormatting sqref="C346">
    <cfRule type="duplicateValues" dxfId="1458" priority="1176"/>
  </conditionalFormatting>
  <conditionalFormatting sqref="C346">
    <cfRule type="duplicateValues" dxfId="1457" priority="1175"/>
  </conditionalFormatting>
  <conditionalFormatting sqref="C346">
    <cfRule type="duplicateValues" dxfId="1456" priority="1174"/>
  </conditionalFormatting>
  <conditionalFormatting sqref="C346">
    <cfRule type="duplicateValues" dxfId="1455" priority="1181"/>
  </conditionalFormatting>
  <conditionalFormatting sqref="C347">
    <cfRule type="duplicateValues" dxfId="1454" priority="1164"/>
  </conditionalFormatting>
  <conditionalFormatting sqref="C347">
    <cfRule type="duplicateValues" dxfId="1453" priority="1169"/>
    <cfRule type="duplicateValues" dxfId="1452" priority="1170"/>
    <cfRule type="duplicateValues" dxfId="1451" priority="1171"/>
  </conditionalFormatting>
  <conditionalFormatting sqref="C347">
    <cfRule type="duplicateValues" dxfId="1450" priority="1168"/>
  </conditionalFormatting>
  <conditionalFormatting sqref="C347">
    <cfRule type="duplicateValues" dxfId="1449" priority="1167"/>
  </conditionalFormatting>
  <conditionalFormatting sqref="C347">
    <cfRule type="duplicateValues" dxfId="1448" priority="1166"/>
  </conditionalFormatting>
  <conditionalFormatting sqref="C347">
    <cfRule type="duplicateValues" dxfId="1447" priority="1165"/>
  </conditionalFormatting>
  <conditionalFormatting sqref="C347">
    <cfRule type="duplicateValues" dxfId="1446" priority="1172"/>
  </conditionalFormatting>
  <conditionalFormatting sqref="C349">
    <cfRule type="duplicateValues" dxfId="1445" priority="1152"/>
  </conditionalFormatting>
  <conditionalFormatting sqref="C349">
    <cfRule type="duplicateValues" dxfId="1444" priority="1157"/>
    <cfRule type="duplicateValues" dxfId="1443" priority="1158"/>
    <cfRule type="duplicateValues" dxfId="1442" priority="1159"/>
    <cfRule type="duplicateValues" dxfId="1441" priority="1160"/>
    <cfRule type="duplicateValues" dxfId="1440" priority="1161"/>
    <cfRule type="duplicateValues" dxfId="1439" priority="1162"/>
  </conditionalFormatting>
  <conditionalFormatting sqref="C349">
    <cfRule type="duplicateValues" dxfId="1438" priority="1156"/>
  </conditionalFormatting>
  <conditionalFormatting sqref="C349">
    <cfRule type="duplicateValues" dxfId="1437" priority="1155"/>
  </conditionalFormatting>
  <conditionalFormatting sqref="C349">
    <cfRule type="duplicateValues" dxfId="1436" priority="1154"/>
  </conditionalFormatting>
  <conditionalFormatting sqref="C349">
    <cfRule type="duplicateValues" dxfId="1435" priority="1153"/>
  </conditionalFormatting>
  <conditionalFormatting sqref="C349">
    <cfRule type="duplicateValues" dxfId="1434" priority="1163"/>
  </conditionalFormatting>
  <conditionalFormatting sqref="C351">
    <cfRule type="duplicateValues" dxfId="1433" priority="1144"/>
  </conditionalFormatting>
  <conditionalFormatting sqref="C351">
    <cfRule type="duplicateValues" dxfId="1432" priority="1149"/>
    <cfRule type="duplicateValues" dxfId="1431" priority="1150"/>
  </conditionalFormatting>
  <conditionalFormatting sqref="C351">
    <cfRule type="duplicateValues" dxfId="1430" priority="1148"/>
  </conditionalFormatting>
  <conditionalFormatting sqref="C351">
    <cfRule type="duplicateValues" dxfId="1429" priority="1147"/>
  </conditionalFormatting>
  <conditionalFormatting sqref="C351">
    <cfRule type="duplicateValues" dxfId="1428" priority="1146"/>
  </conditionalFormatting>
  <conditionalFormatting sqref="C351">
    <cfRule type="duplicateValues" dxfId="1427" priority="1145"/>
  </conditionalFormatting>
  <conditionalFormatting sqref="C351">
    <cfRule type="duplicateValues" dxfId="1426" priority="1151"/>
  </conditionalFormatting>
  <conditionalFormatting sqref="C353">
    <cfRule type="duplicateValues" dxfId="1425" priority="1137"/>
  </conditionalFormatting>
  <conditionalFormatting sqref="C353">
    <cfRule type="duplicateValues" dxfId="1424" priority="1143"/>
  </conditionalFormatting>
  <conditionalFormatting sqref="C353">
    <cfRule type="duplicateValues" dxfId="1423" priority="1141"/>
  </conditionalFormatting>
  <conditionalFormatting sqref="C353">
    <cfRule type="duplicateValues" dxfId="1422" priority="1140"/>
  </conditionalFormatting>
  <conditionalFormatting sqref="C353">
    <cfRule type="duplicateValues" dxfId="1421" priority="1139"/>
  </conditionalFormatting>
  <conditionalFormatting sqref="C353">
    <cfRule type="duplicateValues" dxfId="1420" priority="1138"/>
  </conditionalFormatting>
  <conditionalFormatting sqref="C353">
    <cfRule type="duplicateValues" dxfId="1419" priority="1142"/>
  </conditionalFormatting>
  <conditionalFormatting sqref="C354">
    <cfRule type="duplicateValues" dxfId="1418" priority="1130"/>
  </conditionalFormatting>
  <conditionalFormatting sqref="C354">
    <cfRule type="duplicateValues" dxfId="1417" priority="1136"/>
  </conditionalFormatting>
  <conditionalFormatting sqref="C354">
    <cfRule type="duplicateValues" dxfId="1416" priority="1134"/>
  </conditionalFormatting>
  <conditionalFormatting sqref="C354">
    <cfRule type="duplicateValues" dxfId="1415" priority="1133"/>
  </conditionalFormatting>
  <conditionalFormatting sqref="C354">
    <cfRule type="duplicateValues" dxfId="1414" priority="1132"/>
  </conditionalFormatting>
  <conditionalFormatting sqref="C354">
    <cfRule type="duplicateValues" dxfId="1413" priority="1131"/>
  </conditionalFormatting>
  <conditionalFormatting sqref="C354">
    <cfRule type="duplicateValues" dxfId="1412" priority="1135"/>
  </conditionalFormatting>
  <conditionalFormatting sqref="C371">
    <cfRule type="duplicateValues" dxfId="1411" priority="1117"/>
  </conditionalFormatting>
  <conditionalFormatting sqref="C371">
    <cfRule type="duplicateValues" dxfId="1410" priority="1120"/>
    <cfRule type="duplicateValues" dxfId="1409" priority="1121"/>
    <cfRule type="duplicateValues" dxfId="1408" priority="1122"/>
    <cfRule type="duplicateValues" dxfId="1407" priority="1123"/>
    <cfRule type="duplicateValues" dxfId="1406" priority="1124"/>
    <cfRule type="duplicateValues" dxfId="1405" priority="1125"/>
    <cfRule type="duplicateValues" dxfId="1404" priority="1126"/>
    <cfRule type="duplicateValues" dxfId="1403" priority="1127"/>
  </conditionalFormatting>
  <conditionalFormatting sqref="C371">
    <cfRule type="duplicateValues" dxfId="1402" priority="1128"/>
  </conditionalFormatting>
  <conditionalFormatting sqref="C371">
    <cfRule type="duplicateValues" dxfId="1401" priority="1129"/>
  </conditionalFormatting>
  <conditionalFormatting sqref="C371">
    <cfRule type="duplicateValues" dxfId="1400" priority="1119"/>
  </conditionalFormatting>
  <conditionalFormatting sqref="C371">
    <cfRule type="duplicateValues" dxfId="1399" priority="1118"/>
  </conditionalFormatting>
  <conditionalFormatting sqref="C388">
    <cfRule type="duplicateValues" dxfId="1398" priority="1110"/>
  </conditionalFormatting>
  <conditionalFormatting sqref="C388">
    <cfRule type="duplicateValues" dxfId="1397" priority="1111"/>
    <cfRule type="duplicateValues" dxfId="1396" priority="1112"/>
    <cfRule type="duplicateValues" dxfId="1395" priority="1113"/>
    <cfRule type="duplicateValues" dxfId="1394" priority="1114"/>
    <cfRule type="duplicateValues" dxfId="1393" priority="1115"/>
    <cfRule type="duplicateValues" dxfId="1392" priority="1116"/>
  </conditionalFormatting>
  <conditionalFormatting sqref="C390">
    <cfRule type="duplicateValues" dxfId="1391" priority="1103"/>
  </conditionalFormatting>
  <conditionalFormatting sqref="C390">
    <cfRule type="duplicateValues" dxfId="1390" priority="1104"/>
    <cfRule type="duplicateValues" dxfId="1389" priority="1105"/>
    <cfRule type="duplicateValues" dxfId="1388" priority="1106"/>
    <cfRule type="duplicateValues" dxfId="1387" priority="1107"/>
    <cfRule type="duplicateValues" dxfId="1386" priority="1108"/>
    <cfRule type="duplicateValues" dxfId="1385" priority="1109"/>
  </conditionalFormatting>
  <conditionalFormatting sqref="C391:C394">
    <cfRule type="duplicateValues" dxfId="1384" priority="1070"/>
  </conditionalFormatting>
  <conditionalFormatting sqref="C391">
    <cfRule type="duplicateValues" dxfId="1383" priority="1098"/>
    <cfRule type="duplicateValues" dxfId="1382" priority="1099"/>
    <cfRule type="duplicateValues" dxfId="1381" priority="1100"/>
    <cfRule type="duplicateValues" dxfId="1380" priority="1101"/>
    <cfRule type="duplicateValues" dxfId="1379" priority="1102"/>
  </conditionalFormatting>
  <conditionalFormatting sqref="C392">
    <cfRule type="duplicateValues" dxfId="1378" priority="1082"/>
    <cfRule type="duplicateValues" dxfId="1377" priority="1083"/>
    <cfRule type="duplicateValues" dxfId="1376" priority="1084"/>
    <cfRule type="duplicateValues" dxfId="1375" priority="1085"/>
    <cfRule type="duplicateValues" dxfId="1374" priority="1086"/>
    <cfRule type="duplicateValues" dxfId="1373" priority="1087"/>
    <cfRule type="duplicateValues" dxfId="1372" priority="1088"/>
    <cfRule type="duplicateValues" dxfId="1371" priority="1089"/>
    <cfRule type="duplicateValues" dxfId="1370" priority="1090"/>
    <cfRule type="duplicateValues" dxfId="1369" priority="1091"/>
  </conditionalFormatting>
  <conditionalFormatting sqref="C393">
    <cfRule type="duplicateValues" dxfId="1368" priority="1071"/>
    <cfRule type="duplicateValues" dxfId="1367" priority="1072"/>
    <cfRule type="duplicateValues" dxfId="1366" priority="1073"/>
    <cfRule type="duplicateValues" dxfId="1365" priority="1074"/>
    <cfRule type="duplicateValues" dxfId="1364" priority="1075"/>
    <cfRule type="duplicateValues" dxfId="1363" priority="1076"/>
    <cfRule type="duplicateValues" dxfId="1362" priority="1077"/>
    <cfRule type="duplicateValues" dxfId="1361" priority="1078"/>
    <cfRule type="duplicateValues" dxfId="1360" priority="1079"/>
    <cfRule type="duplicateValues" dxfId="1359" priority="1080"/>
    <cfRule type="duplicateValues" dxfId="1358" priority="1081"/>
  </conditionalFormatting>
  <conditionalFormatting sqref="C394">
    <cfRule type="duplicateValues" dxfId="1357" priority="1092"/>
    <cfRule type="duplicateValues" dxfId="1356" priority="1093"/>
    <cfRule type="duplicateValues" dxfId="1355" priority="1094"/>
    <cfRule type="duplicateValues" dxfId="1354" priority="1095"/>
    <cfRule type="duplicateValues" dxfId="1353" priority="1096"/>
    <cfRule type="duplicateValues" dxfId="1352" priority="1097"/>
  </conditionalFormatting>
  <conditionalFormatting sqref="C369">
    <cfRule type="duplicateValues" dxfId="1351" priority="1064"/>
  </conditionalFormatting>
  <conditionalFormatting sqref="C369">
    <cfRule type="duplicateValues" dxfId="1350" priority="1065"/>
    <cfRule type="duplicateValues" dxfId="1349" priority="1066"/>
    <cfRule type="duplicateValues" dxfId="1348" priority="1067"/>
    <cfRule type="duplicateValues" dxfId="1347" priority="1068"/>
    <cfRule type="duplicateValues" dxfId="1346" priority="1069"/>
  </conditionalFormatting>
  <conditionalFormatting sqref="C352">
    <cfRule type="duplicateValues" dxfId="1345" priority="1056"/>
  </conditionalFormatting>
  <conditionalFormatting sqref="C352">
    <cfRule type="duplicateValues" dxfId="1344" priority="1063"/>
  </conditionalFormatting>
  <conditionalFormatting sqref="C352">
    <cfRule type="duplicateValues" dxfId="1343" priority="1061"/>
  </conditionalFormatting>
  <conditionalFormatting sqref="C352">
    <cfRule type="duplicateValues" dxfId="1342" priority="1060"/>
  </conditionalFormatting>
  <conditionalFormatting sqref="C352">
    <cfRule type="duplicateValues" dxfId="1341" priority="1059"/>
  </conditionalFormatting>
  <conditionalFormatting sqref="C352">
    <cfRule type="duplicateValues" dxfId="1340" priority="1058"/>
  </conditionalFormatting>
  <conditionalFormatting sqref="C352">
    <cfRule type="duplicateValues" dxfId="1339" priority="1057"/>
  </conditionalFormatting>
  <conditionalFormatting sqref="C352">
    <cfRule type="duplicateValues" dxfId="1338" priority="1062"/>
  </conditionalFormatting>
  <conditionalFormatting sqref="C370">
    <cfRule type="duplicateValues" dxfId="1337" priority="1045"/>
  </conditionalFormatting>
  <conditionalFormatting sqref="C370">
    <cfRule type="duplicateValues" dxfId="1336" priority="1046"/>
    <cfRule type="duplicateValues" dxfId="1335" priority="1047"/>
    <cfRule type="duplicateValues" dxfId="1334" priority="1048"/>
    <cfRule type="duplicateValues" dxfId="1333" priority="1049"/>
    <cfRule type="duplicateValues" dxfId="1332" priority="1050"/>
    <cfRule type="duplicateValues" dxfId="1331" priority="1051"/>
    <cfRule type="duplicateValues" dxfId="1330" priority="1052"/>
    <cfRule type="duplicateValues" dxfId="1329" priority="1053"/>
    <cfRule type="duplicateValues" dxfId="1328" priority="1054"/>
    <cfRule type="duplicateValues" dxfId="1327" priority="1055"/>
  </conditionalFormatting>
  <conditionalFormatting sqref="C348">
    <cfRule type="duplicateValues" dxfId="1326" priority="1032"/>
  </conditionalFormatting>
  <conditionalFormatting sqref="C348">
    <cfRule type="duplicateValues" dxfId="1325" priority="1037"/>
    <cfRule type="duplicateValues" dxfId="1324" priority="1038"/>
    <cfRule type="duplicateValues" dxfId="1323" priority="1039"/>
    <cfRule type="duplicateValues" dxfId="1322" priority="1040"/>
    <cfRule type="duplicateValues" dxfId="1321" priority="1041"/>
    <cfRule type="duplicateValues" dxfId="1320" priority="1042"/>
    <cfRule type="duplicateValues" dxfId="1319" priority="1043"/>
  </conditionalFormatting>
  <conditionalFormatting sqref="C348">
    <cfRule type="duplicateValues" dxfId="1318" priority="1036"/>
  </conditionalFormatting>
  <conditionalFormatting sqref="C348">
    <cfRule type="duplicateValues" dxfId="1317" priority="1035"/>
  </conditionalFormatting>
  <conditionalFormatting sqref="C348">
    <cfRule type="duplicateValues" dxfId="1316" priority="1034"/>
  </conditionalFormatting>
  <conditionalFormatting sqref="C348">
    <cfRule type="duplicateValues" dxfId="1315" priority="1033"/>
  </conditionalFormatting>
  <conditionalFormatting sqref="C348">
    <cfRule type="duplicateValues" dxfId="1314" priority="1044"/>
  </conditionalFormatting>
  <conditionalFormatting sqref="C368">
    <cfRule type="duplicateValues" dxfId="1313" priority="1021"/>
  </conditionalFormatting>
  <conditionalFormatting sqref="C368">
    <cfRule type="duplicateValues" dxfId="1312" priority="1022"/>
    <cfRule type="duplicateValues" dxfId="1311" priority="1023"/>
    <cfRule type="duplicateValues" dxfId="1310" priority="1024"/>
    <cfRule type="duplicateValues" dxfId="1309" priority="1025"/>
    <cfRule type="duplicateValues" dxfId="1308" priority="1026"/>
    <cfRule type="duplicateValues" dxfId="1307" priority="1027"/>
    <cfRule type="duplicateValues" dxfId="1306" priority="1028"/>
    <cfRule type="duplicateValues" dxfId="1305" priority="1029"/>
    <cfRule type="duplicateValues" dxfId="1304" priority="1030"/>
    <cfRule type="duplicateValues" dxfId="1303" priority="1031"/>
  </conditionalFormatting>
  <conditionalFormatting sqref="C332">
    <cfRule type="duplicateValues" dxfId="1302" priority="1007"/>
  </conditionalFormatting>
  <conditionalFormatting sqref="C332">
    <cfRule type="duplicateValues" dxfId="1301" priority="1020"/>
  </conditionalFormatting>
  <conditionalFormatting sqref="C332">
    <cfRule type="duplicateValues" dxfId="1300" priority="1019"/>
  </conditionalFormatting>
  <conditionalFormatting sqref="C332">
    <cfRule type="duplicateValues" dxfId="1299" priority="1013"/>
    <cfRule type="duplicateValues" dxfId="1298" priority="1014"/>
    <cfRule type="duplicateValues" dxfId="1297" priority="1015"/>
    <cfRule type="duplicateValues" dxfId="1296" priority="1016"/>
    <cfRule type="duplicateValues" dxfId="1295" priority="1017"/>
    <cfRule type="duplicateValues" dxfId="1294" priority="1018"/>
  </conditionalFormatting>
  <conditionalFormatting sqref="C332">
    <cfRule type="duplicateValues" dxfId="1293" priority="1011"/>
  </conditionalFormatting>
  <conditionalFormatting sqref="C332">
    <cfRule type="duplicateValues" dxfId="1292" priority="1010"/>
  </conditionalFormatting>
  <conditionalFormatting sqref="C332">
    <cfRule type="duplicateValues" dxfId="1291" priority="1009"/>
  </conditionalFormatting>
  <conditionalFormatting sqref="C332">
    <cfRule type="duplicateValues" dxfId="1290" priority="1008"/>
  </conditionalFormatting>
  <conditionalFormatting sqref="C332">
    <cfRule type="duplicateValues" dxfId="1289" priority="1012"/>
  </conditionalFormatting>
  <conditionalFormatting sqref="C358">
    <cfRule type="duplicateValues" dxfId="1288" priority="994"/>
  </conditionalFormatting>
  <conditionalFormatting sqref="C358">
    <cfRule type="duplicateValues" dxfId="1287" priority="1006"/>
  </conditionalFormatting>
  <conditionalFormatting sqref="C358">
    <cfRule type="duplicateValues" dxfId="1286" priority="999"/>
    <cfRule type="duplicateValues" dxfId="1285" priority="1000"/>
    <cfRule type="duplicateValues" dxfId="1284" priority="1001"/>
    <cfRule type="duplicateValues" dxfId="1283" priority="1002"/>
    <cfRule type="duplicateValues" dxfId="1282" priority="1003"/>
    <cfRule type="duplicateValues" dxfId="1281" priority="1004"/>
  </conditionalFormatting>
  <conditionalFormatting sqref="C358">
    <cfRule type="duplicateValues" dxfId="1280" priority="998"/>
  </conditionalFormatting>
  <conditionalFormatting sqref="C358">
    <cfRule type="duplicateValues" dxfId="1279" priority="997"/>
  </conditionalFormatting>
  <conditionalFormatting sqref="C358">
    <cfRule type="duplicateValues" dxfId="1278" priority="996"/>
  </conditionalFormatting>
  <conditionalFormatting sqref="C358">
    <cfRule type="duplicateValues" dxfId="1277" priority="995"/>
  </conditionalFormatting>
  <conditionalFormatting sqref="C358">
    <cfRule type="duplicateValues" dxfId="1276" priority="1005"/>
  </conditionalFormatting>
  <conditionalFormatting sqref="C355">
    <cfRule type="duplicateValues" dxfId="1275" priority="987"/>
  </conditionalFormatting>
  <conditionalFormatting sqref="C355">
    <cfRule type="duplicateValues" dxfId="1274" priority="993"/>
  </conditionalFormatting>
  <conditionalFormatting sqref="C355">
    <cfRule type="duplicateValues" dxfId="1273" priority="991"/>
  </conditionalFormatting>
  <conditionalFormatting sqref="C355">
    <cfRule type="duplicateValues" dxfId="1272" priority="990"/>
  </conditionalFormatting>
  <conditionalFormatting sqref="C355">
    <cfRule type="duplicateValues" dxfId="1271" priority="989"/>
  </conditionalFormatting>
  <conditionalFormatting sqref="C355">
    <cfRule type="duplicateValues" dxfId="1270" priority="988"/>
  </conditionalFormatting>
  <conditionalFormatting sqref="C355">
    <cfRule type="duplicateValues" dxfId="1269" priority="992"/>
  </conditionalFormatting>
  <conditionalFormatting sqref="C389">
    <cfRule type="duplicateValues" dxfId="1268" priority="985"/>
  </conditionalFormatting>
  <conditionalFormatting sqref="C389">
    <cfRule type="duplicateValues" dxfId="1267" priority="986"/>
  </conditionalFormatting>
  <conditionalFormatting sqref="C323">
    <cfRule type="duplicateValues" dxfId="1266" priority="976"/>
  </conditionalFormatting>
  <conditionalFormatting sqref="C323">
    <cfRule type="duplicateValues" dxfId="1265" priority="983"/>
  </conditionalFormatting>
  <conditionalFormatting sqref="C323">
    <cfRule type="duplicateValues" dxfId="1264" priority="984"/>
  </conditionalFormatting>
  <conditionalFormatting sqref="C323">
    <cfRule type="duplicateValues" dxfId="1263" priority="981"/>
  </conditionalFormatting>
  <conditionalFormatting sqref="C323">
    <cfRule type="duplicateValues" dxfId="1262" priority="980"/>
  </conditionalFormatting>
  <conditionalFormatting sqref="C323">
    <cfRule type="duplicateValues" dxfId="1261" priority="979"/>
  </conditionalFormatting>
  <conditionalFormatting sqref="C323">
    <cfRule type="duplicateValues" dxfId="1260" priority="978"/>
  </conditionalFormatting>
  <conditionalFormatting sqref="C323">
    <cfRule type="duplicateValues" dxfId="1259" priority="977"/>
  </conditionalFormatting>
  <conditionalFormatting sqref="C323">
    <cfRule type="duplicateValues" dxfId="1258" priority="982"/>
  </conditionalFormatting>
  <conditionalFormatting sqref="C359">
    <cfRule type="duplicateValues" dxfId="1257" priority="966"/>
  </conditionalFormatting>
  <conditionalFormatting sqref="C359">
    <cfRule type="duplicateValues" dxfId="1256" priority="974"/>
  </conditionalFormatting>
  <conditionalFormatting sqref="C359">
    <cfRule type="duplicateValues" dxfId="1255" priority="975"/>
  </conditionalFormatting>
  <conditionalFormatting sqref="C359">
    <cfRule type="duplicateValues" dxfId="1254" priority="971"/>
    <cfRule type="duplicateValues" dxfId="1253" priority="972"/>
  </conditionalFormatting>
  <conditionalFormatting sqref="C359">
    <cfRule type="duplicateValues" dxfId="1252" priority="970"/>
  </conditionalFormatting>
  <conditionalFormatting sqref="C359">
    <cfRule type="duplicateValues" dxfId="1251" priority="969"/>
  </conditionalFormatting>
  <conditionalFormatting sqref="C359">
    <cfRule type="duplicateValues" dxfId="1250" priority="968"/>
  </conditionalFormatting>
  <conditionalFormatting sqref="C359">
    <cfRule type="duplicateValues" dxfId="1249" priority="967"/>
  </conditionalFormatting>
  <conditionalFormatting sqref="C359">
    <cfRule type="duplicateValues" dxfId="1248" priority="973"/>
  </conditionalFormatting>
  <conditionalFormatting sqref="C360">
    <cfRule type="duplicateValues" dxfId="1247" priority="958"/>
  </conditionalFormatting>
  <conditionalFormatting sqref="C360">
    <cfRule type="duplicateValues" dxfId="1246" priority="964"/>
  </conditionalFormatting>
  <conditionalFormatting sqref="C360">
    <cfRule type="duplicateValues" dxfId="1245" priority="965"/>
  </conditionalFormatting>
  <conditionalFormatting sqref="C360">
    <cfRule type="duplicateValues" dxfId="1244" priority="962"/>
  </conditionalFormatting>
  <conditionalFormatting sqref="C360">
    <cfRule type="duplicateValues" dxfId="1243" priority="961"/>
  </conditionalFormatting>
  <conditionalFormatting sqref="C360">
    <cfRule type="duplicateValues" dxfId="1242" priority="960"/>
  </conditionalFormatting>
  <conditionalFormatting sqref="C360">
    <cfRule type="duplicateValues" dxfId="1241" priority="959"/>
  </conditionalFormatting>
  <conditionalFormatting sqref="C360">
    <cfRule type="duplicateValues" dxfId="1240" priority="963"/>
  </conditionalFormatting>
  <conditionalFormatting sqref="C361">
    <cfRule type="duplicateValues" dxfId="1239" priority="950"/>
  </conditionalFormatting>
  <conditionalFormatting sqref="C361">
    <cfRule type="duplicateValues" dxfId="1238" priority="956"/>
  </conditionalFormatting>
  <conditionalFormatting sqref="C361">
    <cfRule type="duplicateValues" dxfId="1237" priority="957"/>
  </conditionalFormatting>
  <conditionalFormatting sqref="C361">
    <cfRule type="duplicateValues" dxfId="1236" priority="954"/>
  </conditionalFormatting>
  <conditionalFormatting sqref="C361">
    <cfRule type="duplicateValues" dxfId="1235" priority="953"/>
  </conditionalFormatting>
  <conditionalFormatting sqref="C361">
    <cfRule type="duplicateValues" dxfId="1234" priority="952"/>
  </conditionalFormatting>
  <conditionalFormatting sqref="C361">
    <cfRule type="duplicateValues" dxfId="1233" priority="951"/>
  </conditionalFormatting>
  <conditionalFormatting sqref="C361">
    <cfRule type="duplicateValues" dxfId="1232" priority="955"/>
  </conditionalFormatting>
  <conditionalFormatting sqref="C362">
    <cfRule type="duplicateValues" dxfId="1231" priority="942"/>
  </conditionalFormatting>
  <conditionalFormatting sqref="C362">
    <cfRule type="duplicateValues" dxfId="1230" priority="948"/>
  </conditionalFormatting>
  <conditionalFormatting sqref="C362">
    <cfRule type="duplicateValues" dxfId="1229" priority="949"/>
  </conditionalFormatting>
  <conditionalFormatting sqref="C362">
    <cfRule type="duplicateValues" dxfId="1228" priority="946"/>
  </conditionalFormatting>
  <conditionalFormatting sqref="C362">
    <cfRule type="duplicateValues" dxfId="1227" priority="945"/>
  </conditionalFormatting>
  <conditionalFormatting sqref="C362">
    <cfRule type="duplicateValues" dxfId="1226" priority="944"/>
  </conditionalFormatting>
  <conditionalFormatting sqref="C362">
    <cfRule type="duplicateValues" dxfId="1225" priority="943"/>
  </conditionalFormatting>
  <conditionalFormatting sqref="C362">
    <cfRule type="duplicateValues" dxfId="1224" priority="947"/>
  </conditionalFormatting>
  <conditionalFormatting sqref="C343">
    <cfRule type="duplicateValues" dxfId="1223" priority="934"/>
  </conditionalFormatting>
  <conditionalFormatting sqref="C343">
    <cfRule type="duplicateValues" dxfId="1222" priority="939"/>
    <cfRule type="duplicateValues" dxfId="1221" priority="940"/>
  </conditionalFormatting>
  <conditionalFormatting sqref="C343">
    <cfRule type="duplicateValues" dxfId="1220" priority="938"/>
  </conditionalFormatting>
  <conditionalFormatting sqref="C343">
    <cfRule type="duplicateValues" dxfId="1219" priority="937"/>
  </conditionalFormatting>
  <conditionalFormatting sqref="C343">
    <cfRule type="duplicateValues" dxfId="1218" priority="936"/>
  </conditionalFormatting>
  <conditionalFormatting sqref="C343">
    <cfRule type="duplicateValues" dxfId="1217" priority="935"/>
  </conditionalFormatting>
  <conditionalFormatting sqref="C343">
    <cfRule type="duplicateValues" dxfId="1216" priority="941"/>
  </conditionalFormatting>
  <conditionalFormatting sqref="C350">
    <cfRule type="duplicateValues" dxfId="1215" priority="918"/>
  </conditionalFormatting>
  <conditionalFormatting sqref="C350">
    <cfRule type="duplicateValues" dxfId="1214" priority="923"/>
    <cfRule type="duplicateValues" dxfId="1213" priority="924"/>
    <cfRule type="duplicateValues" dxfId="1212" priority="925"/>
    <cfRule type="duplicateValues" dxfId="1211" priority="926"/>
    <cfRule type="duplicateValues" dxfId="1210" priority="927"/>
    <cfRule type="duplicateValues" dxfId="1209" priority="928"/>
    <cfRule type="duplicateValues" dxfId="1208" priority="929"/>
    <cfRule type="duplicateValues" dxfId="1207" priority="930"/>
    <cfRule type="duplicateValues" dxfId="1206" priority="931"/>
    <cfRule type="duplicateValues" dxfId="1205" priority="932"/>
  </conditionalFormatting>
  <conditionalFormatting sqref="C350">
    <cfRule type="duplicateValues" dxfId="1204" priority="922"/>
  </conditionalFormatting>
  <conditionalFormatting sqref="C350">
    <cfRule type="duplicateValues" dxfId="1203" priority="921"/>
  </conditionalFormatting>
  <conditionalFormatting sqref="C350">
    <cfRule type="duplicateValues" dxfId="1202" priority="920"/>
  </conditionalFormatting>
  <conditionalFormatting sqref="C350">
    <cfRule type="duplicateValues" dxfId="1201" priority="919"/>
  </conditionalFormatting>
  <conditionalFormatting sqref="C350">
    <cfRule type="duplicateValues" dxfId="1200" priority="933"/>
  </conditionalFormatting>
  <conditionalFormatting sqref="C364">
    <cfRule type="duplicateValues" dxfId="1199" priority="910"/>
  </conditionalFormatting>
  <conditionalFormatting sqref="C364">
    <cfRule type="duplicateValues" dxfId="1198" priority="917"/>
  </conditionalFormatting>
  <conditionalFormatting sqref="C364">
    <cfRule type="duplicateValues" dxfId="1197" priority="916"/>
  </conditionalFormatting>
  <conditionalFormatting sqref="C364">
    <cfRule type="duplicateValues" dxfId="1196" priority="914"/>
  </conditionalFormatting>
  <conditionalFormatting sqref="C364">
    <cfRule type="duplicateValues" dxfId="1195" priority="913"/>
  </conditionalFormatting>
  <conditionalFormatting sqref="C364">
    <cfRule type="duplicateValues" dxfId="1194" priority="912"/>
  </conditionalFormatting>
  <conditionalFormatting sqref="C364">
    <cfRule type="duplicateValues" dxfId="1193" priority="911"/>
  </conditionalFormatting>
  <conditionalFormatting sqref="C364">
    <cfRule type="duplicateValues" dxfId="1192" priority="915"/>
  </conditionalFormatting>
  <conditionalFormatting sqref="C366">
    <cfRule type="duplicateValues" dxfId="1191" priority="900"/>
  </conditionalFormatting>
  <conditionalFormatting sqref="C366">
    <cfRule type="duplicateValues" dxfId="1190" priority="909"/>
  </conditionalFormatting>
  <conditionalFormatting sqref="C366">
    <cfRule type="duplicateValues" dxfId="1189" priority="908"/>
  </conditionalFormatting>
  <conditionalFormatting sqref="C366">
    <cfRule type="duplicateValues" dxfId="1188" priority="905"/>
    <cfRule type="duplicateValues" dxfId="1187" priority="906"/>
  </conditionalFormatting>
  <conditionalFormatting sqref="C366">
    <cfRule type="duplicateValues" dxfId="1186" priority="904"/>
  </conditionalFormatting>
  <conditionalFormatting sqref="C366">
    <cfRule type="duplicateValues" dxfId="1185" priority="903"/>
  </conditionalFormatting>
  <conditionalFormatting sqref="C366">
    <cfRule type="duplicateValues" dxfId="1184" priority="902"/>
  </conditionalFormatting>
  <conditionalFormatting sqref="C366">
    <cfRule type="duplicateValues" dxfId="1183" priority="901"/>
  </conditionalFormatting>
  <conditionalFormatting sqref="C366">
    <cfRule type="duplicateValues" dxfId="1182" priority="907"/>
  </conditionalFormatting>
  <conditionalFormatting sqref="C367">
    <cfRule type="duplicateValues" dxfId="1181" priority="894"/>
  </conditionalFormatting>
  <conditionalFormatting sqref="C367">
    <cfRule type="duplicateValues" dxfId="1180" priority="898"/>
    <cfRule type="duplicateValues" dxfId="1179" priority="899"/>
  </conditionalFormatting>
  <conditionalFormatting sqref="C367">
    <cfRule type="duplicateValues" dxfId="1178" priority="897"/>
  </conditionalFormatting>
  <conditionalFormatting sqref="C367">
    <cfRule type="duplicateValues" dxfId="1177" priority="896"/>
  </conditionalFormatting>
  <conditionalFormatting sqref="C367">
    <cfRule type="duplicateValues" dxfId="1176" priority="895"/>
  </conditionalFormatting>
  <conditionalFormatting sqref="C372">
    <cfRule type="duplicateValues" dxfId="1175" priority="887"/>
  </conditionalFormatting>
  <conditionalFormatting sqref="C372">
    <cfRule type="duplicateValues" dxfId="1174" priority="893"/>
  </conditionalFormatting>
  <conditionalFormatting sqref="C372">
    <cfRule type="duplicateValues" dxfId="1173" priority="891"/>
  </conditionalFormatting>
  <conditionalFormatting sqref="C372">
    <cfRule type="duplicateValues" dxfId="1172" priority="890"/>
  </conditionalFormatting>
  <conditionalFormatting sqref="C372">
    <cfRule type="duplicateValues" dxfId="1171" priority="889"/>
  </conditionalFormatting>
  <conditionalFormatting sqref="C372">
    <cfRule type="duplicateValues" dxfId="1170" priority="888"/>
  </conditionalFormatting>
  <conditionalFormatting sqref="C372">
    <cfRule type="duplicateValues" dxfId="1169" priority="892"/>
  </conditionalFormatting>
  <conditionalFormatting sqref="C442">
    <cfRule type="duplicateValues" dxfId="1168" priority="884"/>
    <cfRule type="duplicateValues" dxfId="1167" priority="885"/>
  </conditionalFormatting>
  <conditionalFormatting sqref="C454:C455 C476 C459">
    <cfRule type="duplicateValues" dxfId="1166" priority="865"/>
  </conditionalFormatting>
  <conditionalFormatting sqref="C454:C455 C459">
    <cfRule type="duplicateValues" dxfId="1165" priority="880"/>
  </conditionalFormatting>
  <conditionalFormatting sqref="C454:C455 C459">
    <cfRule type="duplicateValues" dxfId="1164" priority="878"/>
    <cfRule type="duplicateValues" dxfId="1163" priority="879"/>
  </conditionalFormatting>
  <conditionalFormatting sqref="C454:C455 C459">
    <cfRule type="duplicateValues" dxfId="1162" priority="871"/>
    <cfRule type="duplicateValues" dxfId="1161" priority="872"/>
    <cfRule type="duplicateValues" dxfId="1160" priority="873"/>
    <cfRule type="duplicateValues" dxfId="1159" priority="874"/>
    <cfRule type="duplicateValues" dxfId="1158" priority="875"/>
    <cfRule type="duplicateValues" dxfId="1157" priority="876"/>
    <cfRule type="duplicateValues" dxfId="1156" priority="877"/>
  </conditionalFormatting>
  <conditionalFormatting sqref="C454:C455">
    <cfRule type="duplicateValues" dxfId="1155" priority="869"/>
  </conditionalFormatting>
  <conditionalFormatting sqref="C454:C455">
    <cfRule type="duplicateValues" dxfId="1154" priority="868"/>
  </conditionalFormatting>
  <conditionalFormatting sqref="C454:C455">
    <cfRule type="duplicateValues" dxfId="1153" priority="867"/>
  </conditionalFormatting>
  <conditionalFormatting sqref="C454:C455">
    <cfRule type="duplicateValues" dxfId="1152" priority="866"/>
  </conditionalFormatting>
  <conditionalFormatting sqref="C454:C455">
    <cfRule type="duplicateValues" dxfId="1151" priority="870"/>
  </conditionalFormatting>
  <conditionalFormatting sqref="C476">
    <cfRule type="duplicateValues" dxfId="1150" priority="861"/>
    <cfRule type="duplicateValues" dxfId="1149" priority="862"/>
    <cfRule type="duplicateValues" dxfId="1148" priority="863"/>
    <cfRule type="duplicateValues" dxfId="1147" priority="864"/>
  </conditionalFormatting>
  <conditionalFormatting sqref="C453">
    <cfRule type="duplicateValues" dxfId="1146" priority="848"/>
  </conditionalFormatting>
  <conditionalFormatting sqref="C453">
    <cfRule type="duplicateValues" dxfId="1145" priority="860"/>
  </conditionalFormatting>
  <conditionalFormatting sqref="C453">
    <cfRule type="duplicateValues" dxfId="1144" priority="858"/>
    <cfRule type="duplicateValues" dxfId="1143" priority="859"/>
  </conditionalFormatting>
  <conditionalFormatting sqref="C453">
    <cfRule type="duplicateValues" dxfId="1142" priority="853"/>
    <cfRule type="duplicateValues" dxfId="1141" priority="854"/>
    <cfRule type="duplicateValues" dxfId="1140" priority="855"/>
    <cfRule type="duplicateValues" dxfId="1139" priority="856"/>
  </conditionalFormatting>
  <conditionalFormatting sqref="C453">
    <cfRule type="duplicateValues" dxfId="1138" priority="852"/>
  </conditionalFormatting>
  <conditionalFormatting sqref="C453">
    <cfRule type="duplicateValues" dxfId="1137" priority="851"/>
  </conditionalFormatting>
  <conditionalFormatting sqref="C453">
    <cfRule type="duplicateValues" dxfId="1136" priority="850"/>
  </conditionalFormatting>
  <conditionalFormatting sqref="C453">
    <cfRule type="duplicateValues" dxfId="1135" priority="849"/>
  </conditionalFormatting>
  <conditionalFormatting sqref="C453">
    <cfRule type="duplicateValues" dxfId="1134" priority="857"/>
  </conditionalFormatting>
  <conditionalFormatting sqref="C474">
    <cfRule type="duplicateValues" dxfId="1133" priority="832"/>
  </conditionalFormatting>
  <conditionalFormatting sqref="C474">
    <cfRule type="duplicateValues" dxfId="1132" priority="835"/>
    <cfRule type="duplicateValues" dxfId="1131" priority="836"/>
    <cfRule type="duplicateValues" dxfId="1130" priority="837"/>
    <cfRule type="duplicateValues" dxfId="1129" priority="838"/>
    <cfRule type="duplicateValues" dxfId="1128" priority="839"/>
    <cfRule type="duplicateValues" dxfId="1127" priority="840"/>
    <cfRule type="duplicateValues" dxfId="1126" priority="841"/>
    <cfRule type="duplicateValues" dxfId="1125" priority="842"/>
    <cfRule type="duplicateValues" dxfId="1124" priority="843"/>
    <cfRule type="duplicateValues" dxfId="1123" priority="844"/>
    <cfRule type="duplicateValues" dxfId="1122" priority="845"/>
  </conditionalFormatting>
  <conditionalFormatting sqref="C474">
    <cfRule type="duplicateValues" dxfId="1121" priority="846"/>
  </conditionalFormatting>
  <conditionalFormatting sqref="C474">
    <cfRule type="duplicateValues" dxfId="1120" priority="847"/>
  </conditionalFormatting>
  <conditionalFormatting sqref="C474">
    <cfRule type="duplicateValues" dxfId="1119" priority="834"/>
  </conditionalFormatting>
  <conditionalFormatting sqref="C474">
    <cfRule type="duplicateValues" dxfId="1118" priority="833"/>
  </conditionalFormatting>
  <conditionalFormatting sqref="C466:C467">
    <cfRule type="duplicateValues" dxfId="1117" priority="808"/>
  </conditionalFormatting>
  <conditionalFormatting sqref="C466:C467">
    <cfRule type="duplicateValues" dxfId="1116" priority="823"/>
  </conditionalFormatting>
  <conditionalFormatting sqref="C466:C467">
    <cfRule type="duplicateValues" dxfId="1115" priority="821"/>
    <cfRule type="duplicateValues" dxfId="1114" priority="822"/>
  </conditionalFormatting>
  <conditionalFormatting sqref="C466:C467">
    <cfRule type="duplicateValues" dxfId="1113" priority="814"/>
    <cfRule type="duplicateValues" dxfId="1112" priority="815"/>
    <cfRule type="duplicateValues" dxfId="1111" priority="816"/>
    <cfRule type="duplicateValues" dxfId="1110" priority="817"/>
    <cfRule type="duplicateValues" dxfId="1109" priority="818"/>
    <cfRule type="duplicateValues" dxfId="1108" priority="819"/>
    <cfRule type="duplicateValues" dxfId="1107" priority="820"/>
  </conditionalFormatting>
  <conditionalFormatting sqref="C466:C467">
    <cfRule type="duplicateValues" dxfId="1106" priority="812"/>
  </conditionalFormatting>
  <conditionalFormatting sqref="C466:C467">
    <cfRule type="duplicateValues" dxfId="1105" priority="811"/>
  </conditionalFormatting>
  <conditionalFormatting sqref="C466:C467">
    <cfRule type="duplicateValues" dxfId="1104" priority="810"/>
  </conditionalFormatting>
  <conditionalFormatting sqref="C466:C467">
    <cfRule type="duplicateValues" dxfId="1103" priority="809"/>
  </conditionalFormatting>
  <conditionalFormatting sqref="C466:C467">
    <cfRule type="duplicateValues" dxfId="1102" priority="813"/>
  </conditionalFormatting>
  <conditionalFormatting sqref="C443">
    <cfRule type="duplicateValues" dxfId="1101" priority="797"/>
  </conditionalFormatting>
  <conditionalFormatting sqref="C443">
    <cfRule type="duplicateValues" dxfId="1100" priority="802"/>
    <cfRule type="duplicateValues" dxfId="1099" priority="803"/>
    <cfRule type="duplicateValues" dxfId="1098" priority="804"/>
    <cfRule type="duplicateValues" dxfId="1097" priority="805"/>
    <cfRule type="duplicateValues" dxfId="1096" priority="806"/>
  </conditionalFormatting>
  <conditionalFormatting sqref="C443">
    <cfRule type="duplicateValues" dxfId="1095" priority="801"/>
  </conditionalFormatting>
  <conditionalFormatting sqref="C443">
    <cfRule type="duplicateValues" dxfId="1094" priority="800"/>
  </conditionalFormatting>
  <conditionalFormatting sqref="C443">
    <cfRule type="duplicateValues" dxfId="1093" priority="799"/>
  </conditionalFormatting>
  <conditionalFormatting sqref="C443">
    <cfRule type="duplicateValues" dxfId="1092" priority="798"/>
  </conditionalFormatting>
  <conditionalFormatting sqref="C443">
    <cfRule type="duplicateValues" dxfId="1091" priority="807"/>
  </conditionalFormatting>
  <conditionalFormatting sqref="C456">
    <cfRule type="duplicateValues" dxfId="1090" priority="781"/>
  </conditionalFormatting>
  <conditionalFormatting sqref="C456">
    <cfRule type="duplicateValues" dxfId="1089" priority="796"/>
  </conditionalFormatting>
  <conditionalFormatting sqref="C456">
    <cfRule type="duplicateValues" dxfId="1088" priority="794"/>
    <cfRule type="duplicateValues" dxfId="1087" priority="795"/>
  </conditionalFormatting>
  <conditionalFormatting sqref="C456">
    <cfRule type="duplicateValues" dxfId="1086" priority="787"/>
    <cfRule type="duplicateValues" dxfId="1085" priority="788"/>
    <cfRule type="duplicateValues" dxfId="1084" priority="789"/>
    <cfRule type="duplicateValues" dxfId="1083" priority="790"/>
    <cfRule type="duplicateValues" dxfId="1082" priority="791"/>
    <cfRule type="duplicateValues" dxfId="1081" priority="792"/>
    <cfRule type="duplicateValues" dxfId="1080" priority="793"/>
  </conditionalFormatting>
  <conditionalFormatting sqref="C456">
    <cfRule type="duplicateValues" dxfId="1079" priority="785"/>
  </conditionalFormatting>
  <conditionalFormatting sqref="C456">
    <cfRule type="duplicateValues" dxfId="1078" priority="784"/>
  </conditionalFormatting>
  <conditionalFormatting sqref="C456">
    <cfRule type="duplicateValues" dxfId="1077" priority="783"/>
  </conditionalFormatting>
  <conditionalFormatting sqref="C456">
    <cfRule type="duplicateValues" dxfId="1076" priority="782"/>
  </conditionalFormatting>
  <conditionalFormatting sqref="C456">
    <cfRule type="duplicateValues" dxfId="1075" priority="786"/>
  </conditionalFormatting>
  <conditionalFormatting sqref="C477">
    <cfRule type="duplicateValues" dxfId="1074" priority="765"/>
  </conditionalFormatting>
  <conditionalFormatting sqref="C477">
    <cfRule type="duplicateValues" dxfId="1073" priority="780"/>
  </conditionalFormatting>
  <conditionalFormatting sqref="C477">
    <cfRule type="duplicateValues" dxfId="1072" priority="778"/>
    <cfRule type="duplicateValues" dxfId="1071" priority="779"/>
  </conditionalFormatting>
  <conditionalFormatting sqref="C477">
    <cfRule type="duplicateValues" dxfId="1070" priority="771"/>
    <cfRule type="duplicateValues" dxfId="1069" priority="772"/>
    <cfRule type="duplicateValues" dxfId="1068" priority="773"/>
    <cfRule type="duplicateValues" dxfId="1067" priority="774"/>
    <cfRule type="duplicateValues" dxfId="1066" priority="775"/>
    <cfRule type="duplicateValues" dxfId="1065" priority="776"/>
    <cfRule type="duplicateValues" dxfId="1064" priority="777"/>
  </conditionalFormatting>
  <conditionalFormatting sqref="C477">
    <cfRule type="duplicateValues" dxfId="1063" priority="769"/>
  </conditionalFormatting>
  <conditionalFormatting sqref="C477">
    <cfRule type="duplicateValues" dxfId="1062" priority="768"/>
  </conditionalFormatting>
  <conditionalFormatting sqref="C477">
    <cfRule type="duplicateValues" dxfId="1061" priority="767"/>
  </conditionalFormatting>
  <conditionalFormatting sqref="C477">
    <cfRule type="duplicateValues" dxfId="1060" priority="766"/>
  </conditionalFormatting>
  <conditionalFormatting sqref="C477">
    <cfRule type="duplicateValues" dxfId="1059" priority="770"/>
  </conditionalFormatting>
  <conditionalFormatting sqref="C463">
    <cfRule type="duplicateValues" dxfId="1058" priority="749"/>
  </conditionalFormatting>
  <conditionalFormatting sqref="C463">
    <cfRule type="duplicateValues" dxfId="1057" priority="764"/>
  </conditionalFormatting>
  <conditionalFormatting sqref="C463">
    <cfRule type="duplicateValues" dxfId="1056" priority="762"/>
    <cfRule type="duplicateValues" dxfId="1055" priority="763"/>
  </conditionalFormatting>
  <conditionalFormatting sqref="C463">
    <cfRule type="duplicateValues" dxfId="1054" priority="755"/>
    <cfRule type="duplicateValues" dxfId="1053" priority="756"/>
    <cfRule type="duplicateValues" dxfId="1052" priority="757"/>
    <cfRule type="duplicateValues" dxfId="1051" priority="758"/>
    <cfRule type="duplicateValues" dxfId="1050" priority="759"/>
    <cfRule type="duplicateValues" dxfId="1049" priority="760"/>
    <cfRule type="duplicateValues" dxfId="1048" priority="761"/>
  </conditionalFormatting>
  <conditionalFormatting sqref="C463">
    <cfRule type="duplicateValues" dxfId="1047" priority="753"/>
  </conditionalFormatting>
  <conditionalFormatting sqref="C463">
    <cfRule type="duplicateValues" dxfId="1046" priority="752"/>
  </conditionalFormatting>
  <conditionalFormatting sqref="C463">
    <cfRule type="duplicateValues" dxfId="1045" priority="751"/>
  </conditionalFormatting>
  <conditionalFormatting sqref="C463">
    <cfRule type="duplicateValues" dxfId="1044" priority="750"/>
  </conditionalFormatting>
  <conditionalFormatting sqref="C463">
    <cfRule type="duplicateValues" dxfId="1043" priority="754"/>
  </conditionalFormatting>
  <conditionalFormatting sqref="C448">
    <cfRule type="duplicateValues" dxfId="1042" priority="717"/>
  </conditionalFormatting>
  <conditionalFormatting sqref="C448">
    <cfRule type="duplicateValues" dxfId="1041" priority="723"/>
    <cfRule type="duplicateValues" dxfId="1040" priority="724"/>
    <cfRule type="duplicateValues" dxfId="1039" priority="725"/>
    <cfRule type="duplicateValues" dxfId="1038" priority="726"/>
    <cfRule type="duplicateValues" dxfId="1037" priority="727"/>
    <cfRule type="duplicateValues" dxfId="1036" priority="728"/>
    <cfRule type="duplicateValues" dxfId="1035" priority="729"/>
    <cfRule type="duplicateValues" dxfId="1034" priority="730"/>
    <cfRule type="duplicateValues" dxfId="1033" priority="731"/>
    <cfRule type="duplicateValues" dxfId="1032" priority="732"/>
  </conditionalFormatting>
  <conditionalFormatting sqref="C448">
    <cfRule type="duplicateValues" dxfId="1031" priority="721"/>
  </conditionalFormatting>
  <conditionalFormatting sqref="C448">
    <cfRule type="duplicateValues" dxfId="1030" priority="720"/>
  </conditionalFormatting>
  <conditionalFormatting sqref="C448">
    <cfRule type="duplicateValues" dxfId="1029" priority="719"/>
  </conditionalFormatting>
  <conditionalFormatting sqref="C448">
    <cfRule type="duplicateValues" dxfId="1028" priority="718"/>
  </conditionalFormatting>
  <conditionalFormatting sqref="C448">
    <cfRule type="duplicateValues" dxfId="1027" priority="722"/>
  </conditionalFormatting>
  <conditionalFormatting sqref="C450">
    <cfRule type="duplicateValues" dxfId="1026" priority="701"/>
  </conditionalFormatting>
  <conditionalFormatting sqref="C450">
    <cfRule type="duplicateValues" dxfId="1025" priority="706"/>
    <cfRule type="duplicateValues" dxfId="1024" priority="707"/>
    <cfRule type="duplicateValues" dxfId="1023" priority="708"/>
    <cfRule type="duplicateValues" dxfId="1022" priority="709"/>
    <cfRule type="duplicateValues" dxfId="1021" priority="710"/>
    <cfRule type="duplicateValues" dxfId="1020" priority="711"/>
    <cfRule type="duplicateValues" dxfId="1019" priority="712"/>
    <cfRule type="duplicateValues" dxfId="1018" priority="713"/>
    <cfRule type="duplicateValues" dxfId="1017" priority="714"/>
    <cfRule type="duplicateValues" dxfId="1016" priority="715"/>
  </conditionalFormatting>
  <conditionalFormatting sqref="C450">
    <cfRule type="duplicateValues" dxfId="1015" priority="705"/>
  </conditionalFormatting>
  <conditionalFormatting sqref="C450">
    <cfRule type="duplicateValues" dxfId="1014" priority="704"/>
  </conditionalFormatting>
  <conditionalFormatting sqref="C450">
    <cfRule type="duplicateValues" dxfId="1013" priority="703"/>
  </conditionalFormatting>
  <conditionalFormatting sqref="C450">
    <cfRule type="duplicateValues" dxfId="1012" priority="702"/>
  </conditionalFormatting>
  <conditionalFormatting sqref="C450">
    <cfRule type="duplicateValues" dxfId="1011" priority="716"/>
  </conditionalFormatting>
  <conditionalFormatting sqref="C473">
    <cfRule type="duplicateValues" dxfId="1010" priority="686"/>
  </conditionalFormatting>
  <conditionalFormatting sqref="C473">
    <cfRule type="duplicateValues" dxfId="1009" priority="689"/>
    <cfRule type="duplicateValues" dxfId="1008" priority="690"/>
    <cfRule type="duplicateValues" dxfId="1007" priority="691"/>
    <cfRule type="duplicateValues" dxfId="1006" priority="692"/>
    <cfRule type="duplicateValues" dxfId="1005" priority="693"/>
    <cfRule type="duplicateValues" dxfId="1004" priority="694"/>
    <cfRule type="duplicateValues" dxfId="1003" priority="695"/>
    <cfRule type="duplicateValues" dxfId="1002" priority="696"/>
    <cfRule type="duplicateValues" dxfId="1001" priority="697"/>
    <cfRule type="duplicateValues" dxfId="1000" priority="698"/>
    <cfRule type="duplicateValues" dxfId="999" priority="699"/>
  </conditionalFormatting>
  <conditionalFormatting sqref="C473">
    <cfRule type="duplicateValues" dxfId="998" priority="700"/>
  </conditionalFormatting>
  <conditionalFormatting sqref="C473">
    <cfRule type="duplicateValues" dxfId="997" priority="688"/>
  </conditionalFormatting>
  <conditionalFormatting sqref="C473">
    <cfRule type="duplicateValues" dxfId="996" priority="687"/>
  </conditionalFormatting>
  <conditionalFormatting sqref="C475">
    <cfRule type="duplicateValues" dxfId="995" priority="671"/>
  </conditionalFormatting>
  <conditionalFormatting sqref="C475">
    <cfRule type="duplicateValues" dxfId="994" priority="685"/>
  </conditionalFormatting>
  <conditionalFormatting sqref="C475">
    <cfRule type="duplicateValues" dxfId="993" priority="673"/>
    <cfRule type="duplicateValues" dxfId="992" priority="674"/>
    <cfRule type="duplicateValues" dxfId="991" priority="675"/>
    <cfRule type="duplicateValues" dxfId="990" priority="676"/>
    <cfRule type="duplicateValues" dxfId="989" priority="677"/>
  </conditionalFormatting>
  <conditionalFormatting sqref="C475">
    <cfRule type="duplicateValues" dxfId="988" priority="680"/>
  </conditionalFormatting>
  <conditionalFormatting sqref="C475">
    <cfRule type="duplicateValues" dxfId="987" priority="679"/>
    <cfRule type="duplicateValues" dxfId="986" priority="681"/>
    <cfRule type="duplicateValues" dxfId="985" priority="682"/>
    <cfRule type="duplicateValues" dxfId="984" priority="683"/>
    <cfRule type="duplicateValues" dxfId="983" priority="684"/>
  </conditionalFormatting>
  <conditionalFormatting sqref="C475">
    <cfRule type="duplicateValues" dxfId="982" priority="678"/>
  </conditionalFormatting>
  <conditionalFormatting sqref="C475">
    <cfRule type="duplicateValues" dxfId="981" priority="672"/>
  </conditionalFormatting>
  <conditionalFormatting sqref="C470">
    <cfRule type="duplicateValues" dxfId="980" priority="663"/>
  </conditionalFormatting>
  <conditionalFormatting sqref="C470">
    <cfRule type="duplicateValues" dxfId="979" priority="667"/>
    <cfRule type="duplicateValues" dxfId="978" priority="668"/>
    <cfRule type="duplicateValues" dxfId="977" priority="669"/>
    <cfRule type="duplicateValues" dxfId="976" priority="670"/>
  </conditionalFormatting>
  <conditionalFormatting sqref="C471">
    <cfRule type="duplicateValues" dxfId="975" priority="655"/>
    <cfRule type="duplicateValues" dxfId="974" priority="656"/>
    <cfRule type="duplicateValues" dxfId="973" priority="657"/>
    <cfRule type="duplicateValues" dxfId="972" priority="658"/>
    <cfRule type="duplicateValues" dxfId="971" priority="659"/>
    <cfRule type="duplicateValues" dxfId="970" priority="660"/>
    <cfRule type="duplicateValues" dxfId="969" priority="661"/>
    <cfRule type="duplicateValues" dxfId="968" priority="662"/>
  </conditionalFormatting>
  <conditionalFormatting sqref="C472">
    <cfRule type="duplicateValues" dxfId="967" priority="647"/>
    <cfRule type="duplicateValues" dxfId="966" priority="648"/>
    <cfRule type="duplicateValues" dxfId="965" priority="649"/>
    <cfRule type="duplicateValues" dxfId="964" priority="650"/>
    <cfRule type="duplicateValues" dxfId="963" priority="651"/>
    <cfRule type="duplicateValues" dxfId="962" priority="652"/>
    <cfRule type="duplicateValues" dxfId="961" priority="653"/>
    <cfRule type="duplicateValues" dxfId="960" priority="654"/>
  </conditionalFormatting>
  <conditionalFormatting sqref="C470">
    <cfRule type="duplicateValues" dxfId="959" priority="666"/>
  </conditionalFormatting>
  <conditionalFormatting sqref="C470">
    <cfRule type="duplicateValues" dxfId="958" priority="665"/>
  </conditionalFormatting>
  <conditionalFormatting sqref="C470">
    <cfRule type="duplicateValues" dxfId="957" priority="664"/>
  </conditionalFormatting>
  <conditionalFormatting sqref="C447">
    <cfRule type="duplicateValues" dxfId="956" priority="631"/>
  </conditionalFormatting>
  <conditionalFormatting sqref="C447">
    <cfRule type="duplicateValues" dxfId="955" priority="636"/>
    <cfRule type="duplicateValues" dxfId="954" priority="637"/>
    <cfRule type="duplicateValues" dxfId="953" priority="638"/>
    <cfRule type="duplicateValues" dxfId="952" priority="639"/>
    <cfRule type="duplicateValues" dxfId="951" priority="640"/>
    <cfRule type="duplicateValues" dxfId="950" priority="641"/>
    <cfRule type="duplicateValues" dxfId="949" priority="642"/>
    <cfRule type="duplicateValues" dxfId="948" priority="643"/>
    <cfRule type="duplicateValues" dxfId="947" priority="644"/>
    <cfRule type="duplicateValues" dxfId="946" priority="645"/>
  </conditionalFormatting>
  <conditionalFormatting sqref="C447">
    <cfRule type="duplicateValues" dxfId="945" priority="635"/>
  </conditionalFormatting>
  <conditionalFormatting sqref="C447">
    <cfRule type="duplicateValues" dxfId="944" priority="634"/>
  </conditionalFormatting>
  <conditionalFormatting sqref="C447">
    <cfRule type="duplicateValues" dxfId="943" priority="633"/>
  </conditionalFormatting>
  <conditionalFormatting sqref="C447">
    <cfRule type="duplicateValues" dxfId="942" priority="632"/>
  </conditionalFormatting>
  <conditionalFormatting sqref="C447">
    <cfRule type="duplicateValues" dxfId="941" priority="646"/>
  </conditionalFormatting>
  <conditionalFormatting sqref="C449">
    <cfRule type="duplicateValues" dxfId="940" priority="615"/>
  </conditionalFormatting>
  <conditionalFormatting sqref="C449">
    <cfRule type="duplicateValues" dxfId="939" priority="621"/>
    <cfRule type="duplicateValues" dxfId="938" priority="622"/>
    <cfRule type="duplicateValues" dxfId="937" priority="623"/>
    <cfRule type="duplicateValues" dxfId="936" priority="624"/>
    <cfRule type="duplicateValues" dxfId="935" priority="625"/>
    <cfRule type="duplicateValues" dxfId="934" priority="626"/>
    <cfRule type="duplicateValues" dxfId="933" priority="627"/>
    <cfRule type="duplicateValues" dxfId="932" priority="628"/>
    <cfRule type="duplicateValues" dxfId="931" priority="629"/>
    <cfRule type="duplicateValues" dxfId="930" priority="630"/>
  </conditionalFormatting>
  <conditionalFormatting sqref="C449">
    <cfRule type="duplicateValues" dxfId="929" priority="619"/>
  </conditionalFormatting>
  <conditionalFormatting sqref="C449">
    <cfRule type="duplicateValues" dxfId="928" priority="618"/>
  </conditionalFormatting>
  <conditionalFormatting sqref="C449">
    <cfRule type="duplicateValues" dxfId="927" priority="617"/>
  </conditionalFormatting>
  <conditionalFormatting sqref="C449">
    <cfRule type="duplicateValues" dxfId="926" priority="616"/>
  </conditionalFormatting>
  <conditionalFormatting sqref="C449">
    <cfRule type="duplicateValues" dxfId="925" priority="620"/>
  </conditionalFormatting>
  <conditionalFormatting sqref="C451">
    <cfRule type="duplicateValues" dxfId="924" priority="604"/>
  </conditionalFormatting>
  <conditionalFormatting sqref="C451">
    <cfRule type="duplicateValues" dxfId="923" priority="609"/>
    <cfRule type="duplicateValues" dxfId="922" priority="610"/>
    <cfRule type="duplicateValues" dxfId="921" priority="611"/>
    <cfRule type="duplicateValues" dxfId="920" priority="612"/>
    <cfRule type="duplicateValues" dxfId="919" priority="613"/>
  </conditionalFormatting>
  <conditionalFormatting sqref="C451">
    <cfRule type="duplicateValues" dxfId="918" priority="608"/>
  </conditionalFormatting>
  <conditionalFormatting sqref="C451">
    <cfRule type="duplicateValues" dxfId="917" priority="607"/>
  </conditionalFormatting>
  <conditionalFormatting sqref="C451">
    <cfRule type="duplicateValues" dxfId="916" priority="606"/>
  </conditionalFormatting>
  <conditionalFormatting sqref="C451">
    <cfRule type="duplicateValues" dxfId="915" priority="605"/>
  </conditionalFormatting>
  <conditionalFormatting sqref="C451">
    <cfRule type="duplicateValues" dxfId="914" priority="614"/>
  </conditionalFormatting>
  <conditionalFormatting sqref="C464">
    <cfRule type="duplicateValues" dxfId="913" priority="588"/>
  </conditionalFormatting>
  <conditionalFormatting sqref="C464">
    <cfRule type="duplicateValues" dxfId="912" priority="603"/>
  </conditionalFormatting>
  <conditionalFormatting sqref="C464">
    <cfRule type="duplicateValues" dxfId="911" priority="601"/>
    <cfRule type="duplicateValues" dxfId="910" priority="602"/>
  </conditionalFormatting>
  <conditionalFormatting sqref="C464">
    <cfRule type="duplicateValues" dxfId="909" priority="594"/>
    <cfRule type="duplicateValues" dxfId="908" priority="595"/>
    <cfRule type="duplicateValues" dxfId="907" priority="596"/>
    <cfRule type="duplicateValues" dxfId="906" priority="597"/>
    <cfRule type="duplicateValues" dxfId="905" priority="598"/>
    <cfRule type="duplicateValues" dxfId="904" priority="599"/>
    <cfRule type="duplicateValues" dxfId="903" priority="600"/>
  </conditionalFormatting>
  <conditionalFormatting sqref="C464">
    <cfRule type="duplicateValues" dxfId="902" priority="592"/>
  </conditionalFormatting>
  <conditionalFormatting sqref="C464">
    <cfRule type="duplicateValues" dxfId="901" priority="591"/>
  </conditionalFormatting>
  <conditionalFormatting sqref="C464">
    <cfRule type="duplicateValues" dxfId="900" priority="590"/>
  </conditionalFormatting>
  <conditionalFormatting sqref="C464">
    <cfRule type="duplicateValues" dxfId="899" priority="589"/>
  </conditionalFormatting>
  <conditionalFormatting sqref="C464">
    <cfRule type="duplicateValues" dxfId="898" priority="593"/>
  </conditionalFormatting>
  <conditionalFormatting sqref="C468">
    <cfRule type="duplicateValues" dxfId="897" priority="572"/>
  </conditionalFormatting>
  <conditionalFormatting sqref="C468">
    <cfRule type="duplicateValues" dxfId="896" priority="587"/>
  </conditionalFormatting>
  <conditionalFormatting sqref="C468">
    <cfRule type="duplicateValues" dxfId="895" priority="585"/>
    <cfRule type="duplicateValues" dxfId="894" priority="586"/>
  </conditionalFormatting>
  <conditionalFormatting sqref="C468">
    <cfRule type="duplicateValues" dxfId="893" priority="578"/>
    <cfRule type="duplicateValues" dxfId="892" priority="579"/>
    <cfRule type="duplicateValues" dxfId="891" priority="580"/>
    <cfRule type="duplicateValues" dxfId="890" priority="581"/>
    <cfRule type="duplicateValues" dxfId="889" priority="582"/>
    <cfRule type="duplicateValues" dxfId="888" priority="583"/>
    <cfRule type="duplicateValues" dxfId="887" priority="584"/>
  </conditionalFormatting>
  <conditionalFormatting sqref="C468">
    <cfRule type="duplicateValues" dxfId="886" priority="576"/>
  </conditionalFormatting>
  <conditionalFormatting sqref="C468">
    <cfRule type="duplicateValues" dxfId="885" priority="575"/>
  </conditionalFormatting>
  <conditionalFormatting sqref="C468">
    <cfRule type="duplicateValues" dxfId="884" priority="574"/>
  </conditionalFormatting>
  <conditionalFormatting sqref="C468">
    <cfRule type="duplicateValues" dxfId="883" priority="573"/>
  </conditionalFormatting>
  <conditionalFormatting sqref="C468">
    <cfRule type="duplicateValues" dxfId="882" priority="577"/>
  </conditionalFormatting>
  <conditionalFormatting sqref="C457">
    <cfRule type="duplicateValues" dxfId="881" priority="556"/>
  </conditionalFormatting>
  <conditionalFormatting sqref="C457">
    <cfRule type="duplicateValues" dxfId="880" priority="571"/>
  </conditionalFormatting>
  <conditionalFormatting sqref="C457">
    <cfRule type="duplicateValues" dxfId="879" priority="569"/>
    <cfRule type="duplicateValues" dxfId="878" priority="570"/>
  </conditionalFormatting>
  <conditionalFormatting sqref="C457">
    <cfRule type="duplicateValues" dxfId="877" priority="562"/>
    <cfRule type="duplicateValues" dxfId="876" priority="563"/>
    <cfRule type="duplicateValues" dxfId="875" priority="564"/>
    <cfRule type="duplicateValues" dxfId="874" priority="565"/>
    <cfRule type="duplicateValues" dxfId="873" priority="566"/>
    <cfRule type="duplicateValues" dxfId="872" priority="567"/>
    <cfRule type="duplicateValues" dxfId="871" priority="568"/>
  </conditionalFormatting>
  <conditionalFormatting sqref="C457">
    <cfRule type="duplicateValues" dxfId="870" priority="560"/>
  </conditionalFormatting>
  <conditionalFormatting sqref="C457">
    <cfRule type="duplicateValues" dxfId="869" priority="559"/>
  </conditionalFormatting>
  <conditionalFormatting sqref="C457">
    <cfRule type="duplicateValues" dxfId="868" priority="558"/>
  </conditionalFormatting>
  <conditionalFormatting sqref="C457">
    <cfRule type="duplicateValues" dxfId="867" priority="557"/>
  </conditionalFormatting>
  <conditionalFormatting sqref="C457">
    <cfRule type="duplicateValues" dxfId="866" priority="561"/>
  </conditionalFormatting>
  <conditionalFormatting sqref="C460">
    <cfRule type="duplicateValues" dxfId="865" priority="540"/>
  </conditionalFormatting>
  <conditionalFormatting sqref="C460">
    <cfRule type="duplicateValues" dxfId="864" priority="555"/>
  </conditionalFormatting>
  <conditionalFormatting sqref="C460">
    <cfRule type="duplicateValues" dxfId="863" priority="553"/>
    <cfRule type="duplicateValues" dxfId="862" priority="554"/>
  </conditionalFormatting>
  <conditionalFormatting sqref="C460">
    <cfRule type="duplicateValues" dxfId="861" priority="546"/>
    <cfRule type="duplicateValues" dxfId="860" priority="547"/>
    <cfRule type="duplicateValues" dxfId="859" priority="548"/>
    <cfRule type="duplicateValues" dxfId="858" priority="549"/>
    <cfRule type="duplicateValues" dxfId="857" priority="550"/>
    <cfRule type="duplicateValues" dxfId="856" priority="551"/>
    <cfRule type="duplicateValues" dxfId="855" priority="552"/>
  </conditionalFormatting>
  <conditionalFormatting sqref="C460">
    <cfRule type="duplicateValues" dxfId="854" priority="544"/>
  </conditionalFormatting>
  <conditionalFormatting sqref="C460">
    <cfRule type="duplicateValues" dxfId="853" priority="543"/>
  </conditionalFormatting>
  <conditionalFormatting sqref="C460">
    <cfRule type="duplicateValues" dxfId="852" priority="542"/>
  </conditionalFormatting>
  <conditionalFormatting sqref="C460">
    <cfRule type="duplicateValues" dxfId="851" priority="541"/>
  </conditionalFormatting>
  <conditionalFormatting sqref="C460">
    <cfRule type="duplicateValues" dxfId="850" priority="545"/>
  </conditionalFormatting>
  <conditionalFormatting sqref="C461">
    <cfRule type="duplicateValues" dxfId="849" priority="524"/>
  </conditionalFormatting>
  <conditionalFormatting sqref="C461">
    <cfRule type="duplicateValues" dxfId="848" priority="539"/>
  </conditionalFormatting>
  <conditionalFormatting sqref="C461">
    <cfRule type="duplicateValues" dxfId="847" priority="537"/>
    <cfRule type="duplicateValues" dxfId="846" priority="538"/>
  </conditionalFormatting>
  <conditionalFormatting sqref="C461">
    <cfRule type="duplicateValues" dxfId="845" priority="530"/>
    <cfRule type="duplicateValues" dxfId="844" priority="531"/>
    <cfRule type="duplicateValues" dxfId="843" priority="532"/>
    <cfRule type="duplicateValues" dxfId="842" priority="533"/>
    <cfRule type="duplicateValues" dxfId="841" priority="534"/>
    <cfRule type="duplicateValues" dxfId="840" priority="535"/>
    <cfRule type="duplicateValues" dxfId="839" priority="536"/>
  </conditionalFormatting>
  <conditionalFormatting sqref="C461">
    <cfRule type="duplicateValues" dxfId="838" priority="528"/>
  </conditionalFormatting>
  <conditionalFormatting sqref="C461">
    <cfRule type="duplicateValues" dxfId="837" priority="527"/>
  </conditionalFormatting>
  <conditionalFormatting sqref="C461">
    <cfRule type="duplicateValues" dxfId="836" priority="526"/>
  </conditionalFormatting>
  <conditionalFormatting sqref="C461">
    <cfRule type="duplicateValues" dxfId="835" priority="525"/>
  </conditionalFormatting>
  <conditionalFormatting sqref="C461">
    <cfRule type="duplicateValues" dxfId="834" priority="529"/>
  </conditionalFormatting>
  <conditionalFormatting sqref="C462">
    <cfRule type="duplicateValues" dxfId="833" priority="508"/>
  </conditionalFormatting>
  <conditionalFormatting sqref="C462">
    <cfRule type="duplicateValues" dxfId="832" priority="523"/>
  </conditionalFormatting>
  <conditionalFormatting sqref="C462">
    <cfRule type="duplicateValues" dxfId="831" priority="521"/>
    <cfRule type="duplicateValues" dxfId="830" priority="522"/>
  </conditionalFormatting>
  <conditionalFormatting sqref="C462">
    <cfRule type="duplicateValues" dxfId="829" priority="514"/>
    <cfRule type="duplicateValues" dxfId="828" priority="515"/>
    <cfRule type="duplicateValues" dxfId="827" priority="516"/>
    <cfRule type="duplicateValues" dxfId="826" priority="517"/>
    <cfRule type="duplicateValues" dxfId="825" priority="518"/>
    <cfRule type="duplicateValues" dxfId="824" priority="519"/>
    <cfRule type="duplicateValues" dxfId="823" priority="520"/>
  </conditionalFormatting>
  <conditionalFormatting sqref="C462">
    <cfRule type="duplicateValues" dxfId="822" priority="512"/>
  </conditionalFormatting>
  <conditionalFormatting sqref="C462">
    <cfRule type="duplicateValues" dxfId="821" priority="511"/>
  </conditionalFormatting>
  <conditionalFormatting sqref="C462">
    <cfRule type="duplicateValues" dxfId="820" priority="510"/>
  </conditionalFormatting>
  <conditionalFormatting sqref="C462">
    <cfRule type="duplicateValues" dxfId="819" priority="509"/>
  </conditionalFormatting>
  <conditionalFormatting sqref="C462">
    <cfRule type="duplicateValues" dxfId="818" priority="513"/>
  </conditionalFormatting>
  <conditionalFormatting sqref="C458">
    <cfRule type="duplicateValues" dxfId="817" priority="492"/>
  </conditionalFormatting>
  <conditionalFormatting sqref="C458">
    <cfRule type="duplicateValues" dxfId="816" priority="507"/>
  </conditionalFormatting>
  <conditionalFormatting sqref="C458">
    <cfRule type="duplicateValues" dxfId="815" priority="505"/>
    <cfRule type="duplicateValues" dxfId="814" priority="506"/>
  </conditionalFormatting>
  <conditionalFormatting sqref="C458">
    <cfRule type="duplicateValues" dxfId="813" priority="498"/>
    <cfRule type="duplicateValues" dxfId="812" priority="499"/>
    <cfRule type="duplicateValues" dxfId="811" priority="500"/>
    <cfRule type="duplicateValues" dxfId="810" priority="501"/>
    <cfRule type="duplicateValues" dxfId="809" priority="502"/>
    <cfRule type="duplicateValues" dxfId="808" priority="503"/>
    <cfRule type="duplicateValues" dxfId="807" priority="504"/>
  </conditionalFormatting>
  <conditionalFormatting sqref="C458">
    <cfRule type="duplicateValues" dxfId="806" priority="496"/>
  </conditionalFormatting>
  <conditionalFormatting sqref="C458">
    <cfRule type="duplicateValues" dxfId="805" priority="495"/>
  </conditionalFormatting>
  <conditionalFormatting sqref="C458">
    <cfRule type="duplicateValues" dxfId="804" priority="494"/>
  </conditionalFormatting>
  <conditionalFormatting sqref="C458">
    <cfRule type="duplicateValues" dxfId="803" priority="493"/>
  </conditionalFormatting>
  <conditionalFormatting sqref="C458">
    <cfRule type="duplicateValues" dxfId="802" priority="497"/>
  </conditionalFormatting>
  <conditionalFormatting sqref="C469">
    <cfRule type="duplicateValues" dxfId="801" priority="476"/>
  </conditionalFormatting>
  <conditionalFormatting sqref="C469">
    <cfRule type="duplicateValues" dxfId="800" priority="491"/>
  </conditionalFormatting>
  <conditionalFormatting sqref="C469">
    <cfRule type="duplicateValues" dxfId="799" priority="489"/>
    <cfRule type="duplicateValues" dxfId="798" priority="490"/>
  </conditionalFormatting>
  <conditionalFormatting sqref="C469">
    <cfRule type="duplicateValues" dxfId="797" priority="482"/>
    <cfRule type="duplicateValues" dxfId="796" priority="483"/>
    <cfRule type="duplicateValues" dxfId="795" priority="484"/>
    <cfRule type="duplicateValues" dxfId="794" priority="485"/>
    <cfRule type="duplicateValues" dxfId="793" priority="486"/>
    <cfRule type="duplicateValues" dxfId="792" priority="487"/>
    <cfRule type="duplicateValues" dxfId="791" priority="488"/>
  </conditionalFormatting>
  <conditionalFormatting sqref="C469">
    <cfRule type="duplicateValues" dxfId="790" priority="480"/>
  </conditionalFormatting>
  <conditionalFormatting sqref="C469">
    <cfRule type="duplicateValues" dxfId="789" priority="479"/>
  </conditionalFormatting>
  <conditionalFormatting sqref="C469">
    <cfRule type="duplicateValues" dxfId="788" priority="478"/>
  </conditionalFormatting>
  <conditionalFormatting sqref="C469">
    <cfRule type="duplicateValues" dxfId="787" priority="477"/>
  </conditionalFormatting>
  <conditionalFormatting sqref="C469">
    <cfRule type="duplicateValues" dxfId="786" priority="481"/>
  </conditionalFormatting>
  <conditionalFormatting sqref="C489 C478:C486">
    <cfRule type="duplicateValues" dxfId="785" priority="464"/>
  </conditionalFormatting>
  <conditionalFormatting sqref="C484">
    <cfRule type="duplicateValues" dxfId="784" priority="456"/>
    <cfRule type="duplicateValues" dxfId="783" priority="457"/>
    <cfRule type="duplicateValues" dxfId="782" priority="458"/>
  </conditionalFormatting>
  <conditionalFormatting sqref="C484">
    <cfRule type="duplicateValues" dxfId="781" priority="459"/>
  </conditionalFormatting>
  <conditionalFormatting sqref="C485">
    <cfRule type="duplicateValues" dxfId="780" priority="451"/>
    <cfRule type="duplicateValues" dxfId="779" priority="452"/>
    <cfRule type="duplicateValues" dxfId="778" priority="453"/>
    <cfRule type="duplicateValues" dxfId="777" priority="454"/>
    <cfRule type="duplicateValues" dxfId="776" priority="455"/>
  </conditionalFormatting>
  <conditionalFormatting sqref="C486">
    <cfRule type="duplicateValues" dxfId="775" priority="441"/>
    <cfRule type="duplicateValues" dxfId="774" priority="442"/>
    <cfRule type="duplicateValues" dxfId="773" priority="443"/>
    <cfRule type="duplicateValues" dxfId="772" priority="444"/>
    <cfRule type="duplicateValues" dxfId="771" priority="445"/>
    <cfRule type="duplicateValues" dxfId="770" priority="446"/>
    <cfRule type="duplicateValues" dxfId="769" priority="447"/>
    <cfRule type="duplicateValues" dxfId="768" priority="448"/>
    <cfRule type="duplicateValues" dxfId="767" priority="449"/>
    <cfRule type="duplicateValues" dxfId="766" priority="450"/>
  </conditionalFormatting>
  <conditionalFormatting sqref="C489">
    <cfRule type="duplicateValues" dxfId="765" priority="439"/>
    <cfRule type="duplicateValues" dxfId="764" priority="440"/>
  </conditionalFormatting>
  <conditionalFormatting sqref="C490">
    <cfRule type="duplicateValues" dxfId="763" priority="427"/>
    <cfRule type="duplicateValues" dxfId="762" priority="428"/>
    <cfRule type="duplicateValues" dxfId="761" priority="429"/>
  </conditionalFormatting>
  <conditionalFormatting sqref="C491">
    <cfRule type="duplicateValues" dxfId="760" priority="423"/>
    <cfRule type="duplicateValues" dxfId="759" priority="424"/>
    <cfRule type="duplicateValues" dxfId="758" priority="425"/>
    <cfRule type="duplicateValues" dxfId="757" priority="426"/>
  </conditionalFormatting>
  <conditionalFormatting sqref="C444">
    <cfRule type="duplicateValues" dxfId="756" priority="415"/>
    <cfRule type="duplicateValues" dxfId="755" priority="416"/>
    <cfRule type="duplicateValues" dxfId="754" priority="417"/>
    <cfRule type="duplicateValues" dxfId="753" priority="418"/>
    <cfRule type="duplicateValues" dxfId="752" priority="419"/>
    <cfRule type="duplicateValues" dxfId="751" priority="420"/>
    <cfRule type="duplicateValues" dxfId="750" priority="421"/>
    <cfRule type="duplicateValues" dxfId="749" priority="422"/>
  </conditionalFormatting>
  <conditionalFormatting sqref="C445">
    <cfRule type="duplicateValues" dxfId="748" priority="399"/>
  </conditionalFormatting>
  <conditionalFormatting sqref="C445">
    <cfRule type="duplicateValues" dxfId="747" priority="405"/>
    <cfRule type="duplicateValues" dxfId="746" priority="406"/>
    <cfRule type="duplicateValues" dxfId="745" priority="407"/>
    <cfRule type="duplicateValues" dxfId="744" priority="408"/>
    <cfRule type="duplicateValues" dxfId="743" priority="409"/>
    <cfRule type="duplicateValues" dxfId="742" priority="410"/>
    <cfRule type="duplicateValues" dxfId="741" priority="411"/>
    <cfRule type="duplicateValues" dxfId="740" priority="412"/>
    <cfRule type="duplicateValues" dxfId="739" priority="413"/>
    <cfRule type="duplicateValues" dxfId="738" priority="414"/>
  </conditionalFormatting>
  <conditionalFormatting sqref="C445">
    <cfRule type="duplicateValues" dxfId="737" priority="403"/>
  </conditionalFormatting>
  <conditionalFormatting sqref="C445">
    <cfRule type="duplicateValues" dxfId="736" priority="402"/>
  </conditionalFormatting>
  <conditionalFormatting sqref="C445">
    <cfRule type="duplicateValues" dxfId="735" priority="401"/>
  </conditionalFormatting>
  <conditionalFormatting sqref="C445">
    <cfRule type="duplicateValues" dxfId="734" priority="400"/>
  </conditionalFormatting>
  <conditionalFormatting sqref="C445">
    <cfRule type="duplicateValues" dxfId="733" priority="404"/>
  </conditionalFormatting>
  <conditionalFormatting sqref="C446">
    <cfRule type="duplicateValues" dxfId="732" priority="383"/>
  </conditionalFormatting>
  <conditionalFormatting sqref="C446">
    <cfRule type="duplicateValues" dxfId="731" priority="389"/>
    <cfRule type="duplicateValues" dxfId="730" priority="390"/>
    <cfRule type="duplicateValues" dxfId="729" priority="391"/>
    <cfRule type="duplicateValues" dxfId="728" priority="392"/>
    <cfRule type="duplicateValues" dxfId="727" priority="393"/>
    <cfRule type="duplicateValues" dxfId="726" priority="394"/>
    <cfRule type="duplicateValues" dxfId="725" priority="395"/>
    <cfRule type="duplicateValues" dxfId="724" priority="396"/>
    <cfRule type="duplicateValues" dxfId="723" priority="397"/>
    <cfRule type="duplicateValues" dxfId="722" priority="398"/>
  </conditionalFormatting>
  <conditionalFormatting sqref="C446">
    <cfRule type="duplicateValues" dxfId="721" priority="387"/>
  </conditionalFormatting>
  <conditionalFormatting sqref="C446">
    <cfRule type="duplicateValues" dxfId="720" priority="386"/>
  </conditionalFormatting>
  <conditionalFormatting sqref="C446">
    <cfRule type="duplicateValues" dxfId="719" priority="385"/>
  </conditionalFormatting>
  <conditionalFormatting sqref="C446">
    <cfRule type="duplicateValues" dxfId="718" priority="384"/>
  </conditionalFormatting>
  <conditionalFormatting sqref="C446">
    <cfRule type="duplicateValues" dxfId="717" priority="388"/>
  </conditionalFormatting>
  <conditionalFormatting sqref="C488">
    <cfRule type="duplicateValues" dxfId="716" priority="367"/>
  </conditionalFormatting>
  <conditionalFormatting sqref="C488">
    <cfRule type="duplicateValues" dxfId="715" priority="370"/>
    <cfRule type="duplicateValues" dxfId="714" priority="371"/>
    <cfRule type="duplicateValues" dxfId="713" priority="372"/>
    <cfRule type="duplicateValues" dxfId="712" priority="373"/>
    <cfRule type="duplicateValues" dxfId="711" priority="374"/>
    <cfRule type="duplicateValues" dxfId="710" priority="375"/>
    <cfRule type="duplicateValues" dxfId="709" priority="376"/>
    <cfRule type="duplicateValues" dxfId="708" priority="377"/>
    <cfRule type="duplicateValues" dxfId="707" priority="378"/>
    <cfRule type="duplicateValues" dxfId="706" priority="379"/>
    <cfRule type="duplicateValues" dxfId="705" priority="380"/>
  </conditionalFormatting>
  <conditionalFormatting sqref="C488">
    <cfRule type="duplicateValues" dxfId="704" priority="381"/>
  </conditionalFormatting>
  <conditionalFormatting sqref="C488">
    <cfRule type="duplicateValues" dxfId="703" priority="382"/>
  </conditionalFormatting>
  <conditionalFormatting sqref="C488">
    <cfRule type="duplicateValues" dxfId="702" priority="369"/>
  </conditionalFormatting>
  <conditionalFormatting sqref="C488">
    <cfRule type="duplicateValues" dxfId="701" priority="368"/>
  </conditionalFormatting>
  <conditionalFormatting sqref="C492">
    <cfRule type="duplicateValues" dxfId="700" priority="363"/>
  </conditionalFormatting>
  <conditionalFormatting sqref="C492">
    <cfRule type="duplicateValues" dxfId="699" priority="366"/>
  </conditionalFormatting>
  <conditionalFormatting sqref="C492">
    <cfRule type="duplicateValues" dxfId="698" priority="365"/>
  </conditionalFormatting>
  <conditionalFormatting sqref="C492">
    <cfRule type="duplicateValues" dxfId="697" priority="364"/>
  </conditionalFormatting>
  <conditionalFormatting sqref="C492">
    <cfRule type="duplicateValues" dxfId="696" priority="359"/>
    <cfRule type="duplicateValues" dxfId="695" priority="360"/>
    <cfRule type="duplicateValues" dxfId="694" priority="361"/>
    <cfRule type="duplicateValues" dxfId="693" priority="362"/>
  </conditionalFormatting>
  <conditionalFormatting sqref="C452">
    <cfRule type="duplicateValues" dxfId="692" priority="351"/>
    <cfRule type="duplicateValues" dxfId="691" priority="352"/>
    <cfRule type="duplicateValues" dxfId="690" priority="353"/>
    <cfRule type="duplicateValues" dxfId="689" priority="354"/>
    <cfRule type="duplicateValues" dxfId="688" priority="355"/>
    <cfRule type="duplicateValues" dxfId="687" priority="356"/>
    <cfRule type="duplicateValues" dxfId="686" priority="357"/>
    <cfRule type="duplicateValues" dxfId="685" priority="358"/>
  </conditionalFormatting>
  <conditionalFormatting sqref="C465">
    <cfRule type="duplicateValues" dxfId="684" priority="335"/>
  </conditionalFormatting>
  <conditionalFormatting sqref="C465">
    <cfRule type="duplicateValues" dxfId="683" priority="350"/>
  </conditionalFormatting>
  <conditionalFormatting sqref="C465">
    <cfRule type="duplicateValues" dxfId="682" priority="348"/>
    <cfRule type="duplicateValues" dxfId="681" priority="349"/>
  </conditionalFormatting>
  <conditionalFormatting sqref="C465">
    <cfRule type="duplicateValues" dxfId="680" priority="341"/>
    <cfRule type="duplicateValues" dxfId="679" priority="342"/>
    <cfRule type="duplicateValues" dxfId="678" priority="343"/>
    <cfRule type="duplicateValues" dxfId="677" priority="344"/>
    <cfRule type="duplicateValues" dxfId="676" priority="345"/>
    <cfRule type="duplicateValues" dxfId="675" priority="346"/>
    <cfRule type="duplicateValues" dxfId="674" priority="347"/>
  </conditionalFormatting>
  <conditionalFormatting sqref="C465">
    <cfRule type="duplicateValues" dxfId="673" priority="339"/>
  </conditionalFormatting>
  <conditionalFormatting sqref="C465">
    <cfRule type="duplicateValues" dxfId="672" priority="338"/>
  </conditionalFormatting>
  <conditionalFormatting sqref="C465">
    <cfRule type="duplicateValues" dxfId="671" priority="337"/>
  </conditionalFormatting>
  <conditionalFormatting sqref="C465">
    <cfRule type="duplicateValues" dxfId="670" priority="336"/>
  </conditionalFormatting>
  <conditionalFormatting sqref="C465">
    <cfRule type="duplicateValues" dxfId="669" priority="340"/>
  </conditionalFormatting>
  <conditionalFormatting sqref="C487">
    <cfRule type="duplicateValues" dxfId="668" priority="327"/>
  </conditionalFormatting>
  <conditionalFormatting sqref="C487">
    <cfRule type="duplicateValues" dxfId="667" priority="331"/>
    <cfRule type="duplicateValues" dxfId="666" priority="332"/>
    <cfRule type="duplicateValues" dxfId="665" priority="333"/>
    <cfRule type="duplicateValues" dxfId="664" priority="334"/>
  </conditionalFormatting>
  <conditionalFormatting sqref="C487">
    <cfRule type="duplicateValues" dxfId="663" priority="330"/>
  </conditionalFormatting>
  <conditionalFormatting sqref="C487">
    <cfRule type="duplicateValues" dxfId="662" priority="329"/>
  </conditionalFormatting>
  <conditionalFormatting sqref="C487">
    <cfRule type="duplicateValues" dxfId="661" priority="328"/>
  </conditionalFormatting>
  <conditionalFormatting sqref="C493">
    <cfRule type="duplicateValues" dxfId="660" priority="311"/>
  </conditionalFormatting>
  <conditionalFormatting sqref="C493">
    <cfRule type="duplicateValues" dxfId="659" priority="326"/>
  </conditionalFormatting>
  <conditionalFormatting sqref="C493">
    <cfRule type="duplicateValues" dxfId="658" priority="324"/>
    <cfRule type="duplicateValues" dxfId="657" priority="325"/>
  </conditionalFormatting>
  <conditionalFormatting sqref="C493">
    <cfRule type="duplicateValues" dxfId="656" priority="317"/>
    <cfRule type="duplicateValues" dxfId="655" priority="318"/>
    <cfRule type="duplicateValues" dxfId="654" priority="319"/>
    <cfRule type="duplicateValues" dxfId="653" priority="320"/>
    <cfRule type="duplicateValues" dxfId="652" priority="321"/>
    <cfRule type="duplicateValues" dxfId="651" priority="322"/>
    <cfRule type="duplicateValues" dxfId="650" priority="323"/>
  </conditionalFormatting>
  <conditionalFormatting sqref="C493">
    <cfRule type="duplicateValues" dxfId="649" priority="315"/>
  </conditionalFormatting>
  <conditionalFormatting sqref="C493">
    <cfRule type="duplicateValues" dxfId="648" priority="314"/>
  </conditionalFormatting>
  <conditionalFormatting sqref="C493">
    <cfRule type="duplicateValues" dxfId="647" priority="313"/>
  </conditionalFormatting>
  <conditionalFormatting sqref="C493">
    <cfRule type="duplicateValues" dxfId="646" priority="312"/>
  </conditionalFormatting>
  <conditionalFormatting sqref="C493">
    <cfRule type="duplicateValues" dxfId="645" priority="316"/>
  </conditionalFormatting>
  <conditionalFormatting sqref="C489:C491 C478:C486">
    <cfRule type="duplicateValues" dxfId="644" priority="10808"/>
  </conditionalFormatting>
  <conditionalFormatting sqref="C478:C483">
    <cfRule type="duplicateValues" dxfId="643" priority="10829"/>
  </conditionalFormatting>
  <conditionalFormatting sqref="C478:C483">
    <cfRule type="duplicateValues" dxfId="642" priority="10831"/>
    <cfRule type="duplicateValues" dxfId="641" priority="10832"/>
  </conditionalFormatting>
  <conditionalFormatting sqref="C478:C483">
    <cfRule type="duplicateValues" dxfId="640" priority="10835"/>
    <cfRule type="duplicateValues" dxfId="639" priority="10836"/>
    <cfRule type="duplicateValues" dxfId="638" priority="10837"/>
    <cfRule type="duplicateValues" dxfId="637" priority="10838"/>
    <cfRule type="duplicateValues" dxfId="636" priority="10839"/>
    <cfRule type="duplicateValues" dxfId="635" priority="10840"/>
    <cfRule type="duplicateValues" dxfId="634" priority="10841"/>
  </conditionalFormatting>
  <conditionalFormatting sqref="C478:C486">
    <cfRule type="duplicateValues" dxfId="633" priority="10851"/>
  </conditionalFormatting>
  <conditionalFormatting sqref="C71:C79">
    <cfRule type="duplicateValues" dxfId="632" priority="10889"/>
    <cfRule type="duplicateValues" dxfId="631" priority="10890"/>
  </conditionalFormatting>
  <conditionalFormatting sqref="C15:C79">
    <cfRule type="duplicateValues" dxfId="630" priority="10893"/>
  </conditionalFormatting>
  <conditionalFormatting sqref="C441">
    <cfRule type="duplicateValues" dxfId="629" priority="10914"/>
  </conditionalFormatting>
  <conditionalFormatting sqref="C268:C270">
    <cfRule type="duplicateValues" dxfId="628" priority="11044"/>
  </conditionalFormatting>
  <conditionalFormatting sqref="C248:C270 C244:C245 C231:C233 C241:C242 C238:C239 C235:C236 C220:C229">
    <cfRule type="duplicateValues" dxfId="627" priority="11383"/>
  </conditionalFormatting>
  <conditionalFormatting sqref="C248:C270 C235:C245 C220:C233">
    <cfRule type="duplicateValues" dxfId="626" priority="11391"/>
  </conditionalFormatting>
  <conditionalFormatting sqref="C509">
    <cfRule type="duplicateValues" dxfId="625" priority="309"/>
  </conditionalFormatting>
  <conditionalFormatting sqref="C508:C509">
    <cfRule type="duplicateValues" dxfId="624" priority="310"/>
  </conditionalFormatting>
  <conditionalFormatting sqref="C506:C507">
    <cfRule type="duplicateValues" dxfId="623" priority="308"/>
  </conditionalFormatting>
  <conditionalFormatting sqref="C506">
    <cfRule type="duplicateValues" dxfId="622" priority="302"/>
    <cfRule type="duplicateValues" dxfId="621" priority="303"/>
    <cfRule type="duplicateValues" dxfId="620" priority="304"/>
    <cfRule type="duplicateValues" dxfId="619" priority="305"/>
    <cfRule type="duplicateValues" dxfId="618" priority="306"/>
    <cfRule type="duplicateValues" dxfId="617" priority="307"/>
  </conditionalFormatting>
  <conditionalFormatting sqref="C507">
    <cfRule type="duplicateValues" dxfId="616" priority="299"/>
    <cfRule type="duplicateValues" dxfId="615" priority="300"/>
    <cfRule type="duplicateValues" dxfId="614" priority="301"/>
  </conditionalFormatting>
  <conditionalFormatting sqref="C503">
    <cfRule type="duplicateValues" dxfId="613" priority="289"/>
  </conditionalFormatting>
  <conditionalFormatting sqref="C503">
    <cfRule type="duplicateValues" dxfId="612" priority="294"/>
  </conditionalFormatting>
  <conditionalFormatting sqref="C503">
    <cfRule type="duplicateValues" dxfId="611" priority="293"/>
  </conditionalFormatting>
  <conditionalFormatting sqref="C503">
    <cfRule type="duplicateValues" dxfId="610" priority="292"/>
  </conditionalFormatting>
  <conditionalFormatting sqref="C503">
    <cfRule type="duplicateValues" dxfId="609" priority="291"/>
  </conditionalFormatting>
  <conditionalFormatting sqref="C503">
    <cfRule type="duplicateValues" dxfId="608" priority="290"/>
  </conditionalFormatting>
  <conditionalFormatting sqref="C503">
    <cfRule type="duplicateValues" dxfId="607" priority="295"/>
  </conditionalFormatting>
  <conditionalFormatting sqref="C503">
    <cfRule type="duplicateValues" dxfId="606" priority="296"/>
    <cfRule type="duplicateValues" dxfId="605" priority="297"/>
  </conditionalFormatting>
  <conditionalFormatting sqref="C503">
    <cfRule type="duplicateValues" dxfId="604" priority="298"/>
  </conditionalFormatting>
  <conditionalFormatting sqref="C510">
    <cfRule type="duplicateValues" dxfId="603" priority="288"/>
  </conditionalFormatting>
  <conditionalFormatting sqref="C505">
    <cfRule type="duplicateValues" dxfId="602" priority="272"/>
  </conditionalFormatting>
  <conditionalFormatting sqref="C505">
    <cfRule type="duplicateValues" dxfId="601" priority="287"/>
  </conditionalFormatting>
  <conditionalFormatting sqref="C505">
    <cfRule type="duplicateValues" dxfId="600" priority="285"/>
    <cfRule type="duplicateValues" dxfId="599" priority="286"/>
  </conditionalFormatting>
  <conditionalFormatting sqref="C505">
    <cfRule type="duplicateValues" dxfId="598" priority="278"/>
    <cfRule type="duplicateValues" dxfId="597" priority="279"/>
    <cfRule type="duplicateValues" dxfId="596" priority="280"/>
    <cfRule type="duplicateValues" dxfId="595" priority="281"/>
    <cfRule type="duplicateValues" dxfId="594" priority="282"/>
    <cfRule type="duplicateValues" dxfId="593" priority="283"/>
    <cfRule type="duplicateValues" dxfId="592" priority="284"/>
  </conditionalFormatting>
  <conditionalFormatting sqref="C505">
    <cfRule type="duplicateValues" dxfId="591" priority="276"/>
  </conditionalFormatting>
  <conditionalFormatting sqref="C505">
    <cfRule type="duplicateValues" dxfId="590" priority="275"/>
  </conditionalFormatting>
  <conditionalFormatting sqref="C505">
    <cfRule type="duplicateValues" dxfId="589" priority="274"/>
  </conditionalFormatting>
  <conditionalFormatting sqref="C505">
    <cfRule type="duplicateValues" dxfId="588" priority="273"/>
  </conditionalFormatting>
  <conditionalFormatting sqref="C505">
    <cfRule type="duplicateValues" dxfId="587" priority="277"/>
  </conditionalFormatting>
  <conditionalFormatting sqref="C504">
    <cfRule type="duplicateValues" dxfId="586" priority="256"/>
  </conditionalFormatting>
  <conditionalFormatting sqref="C504">
    <cfRule type="duplicateValues" dxfId="585" priority="271"/>
  </conditionalFormatting>
  <conditionalFormatting sqref="C504">
    <cfRule type="duplicateValues" dxfId="584" priority="269"/>
    <cfRule type="duplicateValues" dxfId="583" priority="270"/>
  </conditionalFormatting>
  <conditionalFormatting sqref="C504">
    <cfRule type="duplicateValues" dxfId="582" priority="262"/>
    <cfRule type="duplicateValues" dxfId="581" priority="263"/>
    <cfRule type="duplicateValues" dxfId="580" priority="264"/>
    <cfRule type="duplicateValues" dxfId="579" priority="265"/>
    <cfRule type="duplicateValues" dxfId="578" priority="266"/>
    <cfRule type="duplicateValues" dxfId="577" priority="267"/>
    <cfRule type="duplicateValues" dxfId="576" priority="268"/>
  </conditionalFormatting>
  <conditionalFormatting sqref="C504">
    <cfRule type="duplicateValues" dxfId="575" priority="260"/>
  </conditionalFormatting>
  <conditionalFormatting sqref="C504">
    <cfRule type="duplicateValues" dxfId="574" priority="259"/>
  </conditionalFormatting>
  <conditionalFormatting sqref="C504">
    <cfRule type="duplicateValues" dxfId="573" priority="258"/>
  </conditionalFormatting>
  <conditionalFormatting sqref="C504">
    <cfRule type="duplicateValues" dxfId="572" priority="257"/>
  </conditionalFormatting>
  <conditionalFormatting sqref="C504">
    <cfRule type="duplicateValues" dxfId="571" priority="261"/>
  </conditionalFormatting>
  <conditionalFormatting sqref="C511">
    <cfRule type="duplicateValues" dxfId="570" priority="249"/>
  </conditionalFormatting>
  <conditionalFormatting sqref="C511">
    <cfRule type="duplicateValues" dxfId="569" priority="252"/>
    <cfRule type="duplicateValues" dxfId="568" priority="253"/>
    <cfRule type="duplicateValues" dxfId="567" priority="254"/>
    <cfRule type="duplicateValues" dxfId="566" priority="255"/>
  </conditionalFormatting>
  <conditionalFormatting sqref="C511">
    <cfRule type="duplicateValues" dxfId="565" priority="251"/>
  </conditionalFormatting>
  <conditionalFormatting sqref="C511">
    <cfRule type="duplicateValues" dxfId="564" priority="250"/>
  </conditionalFormatting>
  <conditionalFormatting sqref="C512">
    <cfRule type="duplicateValues" dxfId="563" priority="241"/>
  </conditionalFormatting>
  <conditionalFormatting sqref="C512">
    <cfRule type="duplicateValues" dxfId="562" priority="246"/>
    <cfRule type="duplicateValues" dxfId="561" priority="247"/>
  </conditionalFormatting>
  <conditionalFormatting sqref="C512">
    <cfRule type="duplicateValues" dxfId="560" priority="245"/>
  </conditionalFormatting>
  <conditionalFormatting sqref="C512">
    <cfRule type="duplicateValues" dxfId="559" priority="244"/>
  </conditionalFormatting>
  <conditionalFormatting sqref="C512">
    <cfRule type="duplicateValues" dxfId="558" priority="243"/>
  </conditionalFormatting>
  <conditionalFormatting sqref="C512">
    <cfRule type="duplicateValues" dxfId="557" priority="242"/>
  </conditionalFormatting>
  <conditionalFormatting sqref="C512">
    <cfRule type="duplicateValues" dxfId="556" priority="248"/>
  </conditionalFormatting>
  <conditionalFormatting sqref="C513">
    <cfRule type="duplicateValues" dxfId="555" priority="229"/>
  </conditionalFormatting>
  <conditionalFormatting sqref="C513">
    <cfRule type="duplicateValues" dxfId="554" priority="234"/>
    <cfRule type="duplicateValues" dxfId="553" priority="235"/>
    <cfRule type="duplicateValues" dxfId="552" priority="236"/>
    <cfRule type="duplicateValues" dxfId="551" priority="237"/>
    <cfRule type="duplicateValues" dxfId="550" priority="238"/>
    <cfRule type="duplicateValues" dxfId="549" priority="239"/>
  </conditionalFormatting>
  <conditionalFormatting sqref="C513">
    <cfRule type="duplicateValues" dxfId="548" priority="233"/>
  </conditionalFormatting>
  <conditionalFormatting sqref="C513">
    <cfRule type="duplicateValues" dxfId="547" priority="232"/>
  </conditionalFormatting>
  <conditionalFormatting sqref="C513">
    <cfRule type="duplicateValues" dxfId="546" priority="231"/>
  </conditionalFormatting>
  <conditionalFormatting sqref="C513">
    <cfRule type="duplicateValues" dxfId="545" priority="230"/>
  </conditionalFormatting>
  <conditionalFormatting sqref="C513">
    <cfRule type="duplicateValues" dxfId="544" priority="240"/>
  </conditionalFormatting>
  <conditionalFormatting sqref="C529">
    <cfRule type="duplicateValues" dxfId="543" priority="228"/>
  </conditionalFormatting>
  <conditionalFormatting sqref="C530">
    <cfRule type="duplicateValues" dxfId="542" priority="210"/>
  </conditionalFormatting>
  <conditionalFormatting sqref="C530">
    <cfRule type="duplicateValues" dxfId="541" priority="226"/>
  </conditionalFormatting>
  <conditionalFormatting sqref="C530">
    <cfRule type="duplicateValues" dxfId="540" priority="213"/>
    <cfRule type="duplicateValues" dxfId="539" priority="214"/>
    <cfRule type="duplicateValues" dxfId="538" priority="215"/>
    <cfRule type="duplicateValues" dxfId="537" priority="216"/>
    <cfRule type="duplicateValues" dxfId="536" priority="217"/>
    <cfRule type="duplicateValues" dxfId="535" priority="218"/>
    <cfRule type="duplicateValues" dxfId="534" priority="219"/>
    <cfRule type="duplicateValues" dxfId="533" priority="220"/>
    <cfRule type="duplicateValues" dxfId="532" priority="221"/>
    <cfRule type="duplicateValues" dxfId="531" priority="222"/>
    <cfRule type="duplicateValues" dxfId="530" priority="223"/>
    <cfRule type="duplicateValues" dxfId="529" priority="224"/>
    <cfRule type="duplicateValues" dxfId="528" priority="225"/>
  </conditionalFormatting>
  <conditionalFormatting sqref="C530">
    <cfRule type="duplicateValues" dxfId="527" priority="227"/>
  </conditionalFormatting>
  <conditionalFormatting sqref="C530">
    <cfRule type="duplicateValues" dxfId="526" priority="212"/>
  </conditionalFormatting>
  <conditionalFormatting sqref="C530">
    <cfRule type="duplicateValues" dxfId="525" priority="211"/>
  </conditionalFormatting>
  <conditionalFormatting sqref="C531">
    <cfRule type="duplicateValues" dxfId="524" priority="192"/>
  </conditionalFormatting>
  <conditionalFormatting sqref="C531">
    <cfRule type="duplicateValues" dxfId="523" priority="208"/>
  </conditionalFormatting>
  <conditionalFormatting sqref="C531">
    <cfRule type="duplicateValues" dxfId="522" priority="195"/>
    <cfRule type="duplicateValues" dxfId="521" priority="196"/>
    <cfRule type="duplicateValues" dxfId="520" priority="197"/>
    <cfRule type="duplicateValues" dxfId="519" priority="198"/>
    <cfRule type="duplicateValues" dxfId="518" priority="199"/>
    <cfRule type="duplicateValues" dxfId="517" priority="200"/>
    <cfRule type="duplicateValues" dxfId="516" priority="201"/>
    <cfRule type="duplicateValues" dxfId="515" priority="202"/>
    <cfRule type="duplicateValues" dxfId="514" priority="203"/>
    <cfRule type="duplicateValues" dxfId="513" priority="204"/>
    <cfRule type="duplicateValues" dxfId="512" priority="205"/>
    <cfRule type="duplicateValues" dxfId="511" priority="206"/>
    <cfRule type="duplicateValues" dxfId="510" priority="207"/>
  </conditionalFormatting>
  <conditionalFormatting sqref="C531">
    <cfRule type="duplicateValues" dxfId="509" priority="209"/>
  </conditionalFormatting>
  <conditionalFormatting sqref="C531">
    <cfRule type="duplicateValues" dxfId="508" priority="194"/>
  </conditionalFormatting>
  <conditionalFormatting sqref="C531">
    <cfRule type="duplicateValues" dxfId="507" priority="193"/>
  </conditionalFormatting>
  <conditionalFormatting sqref="C514">
    <cfRule type="duplicateValues" dxfId="506" priority="174"/>
  </conditionalFormatting>
  <conditionalFormatting sqref="C514">
    <cfRule type="duplicateValues" dxfId="505" priority="190"/>
  </conditionalFormatting>
  <conditionalFormatting sqref="C514">
    <cfRule type="duplicateValues" dxfId="504" priority="191"/>
  </conditionalFormatting>
  <conditionalFormatting sqref="C514">
    <cfRule type="duplicateValues" dxfId="503" priority="177"/>
    <cfRule type="duplicateValues" dxfId="502" priority="178"/>
    <cfRule type="duplicateValues" dxfId="501" priority="179"/>
    <cfRule type="duplicateValues" dxfId="500" priority="180"/>
    <cfRule type="duplicateValues" dxfId="499" priority="181"/>
    <cfRule type="duplicateValues" dxfId="498" priority="182"/>
    <cfRule type="duplicateValues" dxfId="497" priority="183"/>
    <cfRule type="duplicateValues" dxfId="496" priority="184"/>
    <cfRule type="duplicateValues" dxfId="495" priority="185"/>
    <cfRule type="duplicateValues" dxfId="494" priority="186"/>
    <cfRule type="duplicateValues" dxfId="493" priority="187"/>
    <cfRule type="duplicateValues" dxfId="492" priority="188"/>
    <cfRule type="duplicateValues" dxfId="491" priority="189"/>
  </conditionalFormatting>
  <conditionalFormatting sqref="C514">
    <cfRule type="duplicateValues" dxfId="490" priority="176"/>
  </conditionalFormatting>
  <conditionalFormatting sqref="C514">
    <cfRule type="duplicateValues" dxfId="489" priority="175"/>
  </conditionalFormatting>
  <conditionalFormatting sqref="C515">
    <cfRule type="duplicateValues" dxfId="488" priority="156"/>
  </conditionalFormatting>
  <conditionalFormatting sqref="C515">
    <cfRule type="duplicateValues" dxfId="487" priority="172"/>
  </conditionalFormatting>
  <conditionalFormatting sqref="C515">
    <cfRule type="duplicateValues" dxfId="486" priority="173"/>
  </conditionalFormatting>
  <conditionalFormatting sqref="C515">
    <cfRule type="duplicateValues" dxfId="485" priority="159"/>
    <cfRule type="duplicateValues" dxfId="484" priority="160"/>
    <cfRule type="duplicateValues" dxfId="483" priority="161"/>
    <cfRule type="duplicateValues" dxfId="482" priority="162"/>
    <cfRule type="duplicateValues" dxfId="481" priority="163"/>
    <cfRule type="duplicateValues" dxfId="480" priority="164"/>
    <cfRule type="duplicateValues" dxfId="479" priority="165"/>
    <cfRule type="duplicateValues" dxfId="478" priority="166"/>
    <cfRule type="duplicateValues" dxfId="477" priority="167"/>
    <cfRule type="duplicateValues" dxfId="476" priority="168"/>
    <cfRule type="duplicateValues" dxfId="475" priority="169"/>
    <cfRule type="duplicateValues" dxfId="474" priority="170"/>
    <cfRule type="duplicateValues" dxfId="473" priority="171"/>
  </conditionalFormatting>
  <conditionalFormatting sqref="C515">
    <cfRule type="duplicateValues" dxfId="472" priority="158"/>
  </conditionalFormatting>
  <conditionalFormatting sqref="C515">
    <cfRule type="duplicateValues" dxfId="471" priority="157"/>
  </conditionalFormatting>
  <conditionalFormatting sqref="C516">
    <cfRule type="duplicateValues" dxfId="470" priority="138"/>
  </conditionalFormatting>
  <conditionalFormatting sqref="C516">
    <cfRule type="duplicateValues" dxfId="469" priority="154"/>
  </conditionalFormatting>
  <conditionalFormatting sqref="C516">
    <cfRule type="duplicateValues" dxfId="468" priority="155"/>
  </conditionalFormatting>
  <conditionalFormatting sqref="C516">
    <cfRule type="duplicateValues" dxfId="467" priority="141"/>
    <cfRule type="duplicateValues" dxfId="466" priority="142"/>
    <cfRule type="duplicateValues" dxfId="465" priority="143"/>
    <cfRule type="duplicateValues" dxfId="464" priority="144"/>
    <cfRule type="duplicateValues" dxfId="463" priority="145"/>
    <cfRule type="duplicateValues" dxfId="462" priority="146"/>
    <cfRule type="duplicateValues" dxfId="461" priority="147"/>
    <cfRule type="duplicateValues" dxfId="460" priority="148"/>
    <cfRule type="duplicateValues" dxfId="459" priority="149"/>
    <cfRule type="duplicateValues" dxfId="458" priority="150"/>
    <cfRule type="duplicateValues" dxfId="457" priority="151"/>
    <cfRule type="duplicateValues" dxfId="456" priority="152"/>
    <cfRule type="duplicateValues" dxfId="455" priority="153"/>
  </conditionalFormatting>
  <conditionalFormatting sqref="C516">
    <cfRule type="duplicateValues" dxfId="454" priority="140"/>
  </conditionalFormatting>
  <conditionalFormatting sqref="C516">
    <cfRule type="duplicateValues" dxfId="453" priority="139"/>
  </conditionalFormatting>
  <conditionalFormatting sqref="C517">
    <cfRule type="duplicateValues" dxfId="452" priority="128"/>
  </conditionalFormatting>
  <conditionalFormatting sqref="C517">
    <cfRule type="duplicateValues" dxfId="451" priority="131"/>
    <cfRule type="duplicateValues" dxfId="450" priority="132"/>
    <cfRule type="duplicateValues" dxfId="449" priority="133"/>
    <cfRule type="duplicateValues" dxfId="448" priority="134"/>
    <cfRule type="duplicateValues" dxfId="447" priority="135"/>
    <cfRule type="duplicateValues" dxfId="446" priority="136"/>
    <cfRule type="duplicateValues" dxfId="445" priority="137"/>
  </conditionalFormatting>
  <conditionalFormatting sqref="C517">
    <cfRule type="duplicateValues" dxfId="444" priority="130"/>
  </conditionalFormatting>
  <conditionalFormatting sqref="C517">
    <cfRule type="duplicateValues" dxfId="443" priority="129"/>
  </conditionalFormatting>
  <conditionalFormatting sqref="C518">
    <cfRule type="duplicateValues" dxfId="442" priority="118"/>
  </conditionalFormatting>
  <conditionalFormatting sqref="C518">
    <cfRule type="duplicateValues" dxfId="441" priority="126"/>
  </conditionalFormatting>
  <conditionalFormatting sqref="C518">
    <cfRule type="duplicateValues" dxfId="440" priority="127"/>
  </conditionalFormatting>
  <conditionalFormatting sqref="C518">
    <cfRule type="duplicateValues" dxfId="439" priority="121"/>
    <cfRule type="duplicateValues" dxfId="438" priority="122"/>
    <cfRule type="duplicateValues" dxfId="437" priority="123"/>
    <cfRule type="duplicateValues" dxfId="436" priority="124"/>
    <cfRule type="duplicateValues" dxfId="435" priority="125"/>
  </conditionalFormatting>
  <conditionalFormatting sqref="C518">
    <cfRule type="duplicateValues" dxfId="434" priority="120"/>
  </conditionalFormatting>
  <conditionalFormatting sqref="C518">
    <cfRule type="duplicateValues" dxfId="433" priority="119"/>
  </conditionalFormatting>
  <conditionalFormatting sqref="C519">
    <cfRule type="duplicateValues" dxfId="432" priority="110"/>
  </conditionalFormatting>
  <conditionalFormatting sqref="C519">
    <cfRule type="duplicateValues" dxfId="431" priority="116"/>
  </conditionalFormatting>
  <conditionalFormatting sqref="C519">
    <cfRule type="duplicateValues" dxfId="430" priority="117"/>
  </conditionalFormatting>
  <conditionalFormatting sqref="C519">
    <cfRule type="duplicateValues" dxfId="429" priority="113"/>
    <cfRule type="duplicateValues" dxfId="428" priority="114"/>
    <cfRule type="duplicateValues" dxfId="427" priority="115"/>
  </conditionalFormatting>
  <conditionalFormatting sqref="C519">
    <cfRule type="duplicateValues" dxfId="426" priority="112"/>
  </conditionalFormatting>
  <conditionalFormatting sqref="C519">
    <cfRule type="duplicateValues" dxfId="425" priority="111"/>
  </conditionalFormatting>
  <conditionalFormatting sqref="C520">
    <cfRule type="duplicateValues" dxfId="424" priority="99"/>
  </conditionalFormatting>
  <conditionalFormatting sqref="C520">
    <cfRule type="duplicateValues" dxfId="423" priority="108"/>
  </conditionalFormatting>
  <conditionalFormatting sqref="C520">
    <cfRule type="duplicateValues" dxfId="422" priority="109"/>
  </conditionalFormatting>
  <conditionalFormatting sqref="C520">
    <cfRule type="duplicateValues" dxfId="421" priority="102"/>
    <cfRule type="duplicateValues" dxfId="420" priority="103"/>
    <cfRule type="duplicateValues" dxfId="419" priority="104"/>
    <cfRule type="duplicateValues" dxfId="418" priority="105"/>
    <cfRule type="duplicateValues" dxfId="417" priority="106"/>
    <cfRule type="duplicateValues" dxfId="416" priority="107"/>
  </conditionalFormatting>
  <conditionalFormatting sqref="C520">
    <cfRule type="duplicateValues" dxfId="415" priority="101"/>
  </conditionalFormatting>
  <conditionalFormatting sqref="C520">
    <cfRule type="duplicateValues" dxfId="414" priority="100"/>
  </conditionalFormatting>
  <conditionalFormatting sqref="C521">
    <cfRule type="duplicateValues" dxfId="413" priority="71"/>
  </conditionalFormatting>
  <conditionalFormatting sqref="C521">
    <cfRule type="duplicateValues" dxfId="412" priority="97"/>
  </conditionalFormatting>
  <conditionalFormatting sqref="C521">
    <cfRule type="duplicateValues" dxfId="411" priority="98"/>
  </conditionalFormatting>
  <conditionalFormatting sqref="C521">
    <cfRule type="duplicateValues" dxfId="410" priority="74"/>
    <cfRule type="duplicateValues" dxfId="409" priority="75"/>
    <cfRule type="duplicateValues" dxfId="408" priority="76"/>
    <cfRule type="duplicateValues" dxfId="407" priority="77"/>
    <cfRule type="duplicateValues" dxfId="406" priority="78"/>
    <cfRule type="duplicateValues" dxfId="405" priority="79"/>
    <cfRule type="duplicateValues" dxfId="404" priority="80"/>
    <cfRule type="duplicateValues" dxfId="403" priority="81"/>
    <cfRule type="duplicateValues" dxfId="402" priority="82"/>
    <cfRule type="duplicateValues" dxfId="401" priority="83"/>
    <cfRule type="duplicateValues" dxfId="400" priority="84"/>
    <cfRule type="duplicateValues" dxfId="399" priority="85"/>
    <cfRule type="duplicateValues" dxfId="398" priority="86"/>
    <cfRule type="duplicateValues" dxfId="397" priority="87"/>
    <cfRule type="duplicateValues" dxfId="396" priority="88"/>
    <cfRule type="duplicateValues" dxfId="395" priority="89"/>
    <cfRule type="duplicateValues" dxfId="394" priority="90"/>
    <cfRule type="duplicateValues" dxfId="393" priority="91"/>
    <cfRule type="duplicateValues" dxfId="392" priority="92"/>
    <cfRule type="duplicateValues" dxfId="391" priority="93"/>
    <cfRule type="duplicateValues" dxfId="390" priority="94"/>
    <cfRule type="duplicateValues" dxfId="389" priority="95"/>
    <cfRule type="duplicateValues" dxfId="388" priority="96"/>
  </conditionalFormatting>
  <conditionalFormatting sqref="C521">
    <cfRule type="duplicateValues" dxfId="387" priority="73"/>
  </conditionalFormatting>
  <conditionalFormatting sqref="C521">
    <cfRule type="duplicateValues" dxfId="386" priority="72"/>
  </conditionalFormatting>
  <conditionalFormatting sqref="C522">
    <cfRule type="duplicateValues" dxfId="385" priority="65"/>
  </conditionalFormatting>
  <conditionalFormatting sqref="C522">
    <cfRule type="duplicateValues" dxfId="384" priority="68"/>
  </conditionalFormatting>
  <conditionalFormatting sqref="C522">
    <cfRule type="duplicateValues" dxfId="383" priority="70"/>
  </conditionalFormatting>
  <conditionalFormatting sqref="C522">
    <cfRule type="duplicateValues" dxfId="382" priority="69"/>
  </conditionalFormatting>
  <conditionalFormatting sqref="C522">
    <cfRule type="duplicateValues" dxfId="381" priority="67"/>
  </conditionalFormatting>
  <conditionalFormatting sqref="C522">
    <cfRule type="duplicateValues" dxfId="380" priority="66"/>
  </conditionalFormatting>
  <conditionalFormatting sqref="C523">
    <cfRule type="duplicateValues" dxfId="379" priority="59"/>
  </conditionalFormatting>
  <conditionalFormatting sqref="C523">
    <cfRule type="duplicateValues" dxfId="378" priority="62"/>
  </conditionalFormatting>
  <conditionalFormatting sqref="C523">
    <cfRule type="duplicateValues" dxfId="377" priority="64"/>
  </conditionalFormatting>
  <conditionalFormatting sqref="C523">
    <cfRule type="duplicateValues" dxfId="376" priority="63"/>
  </conditionalFormatting>
  <conditionalFormatting sqref="C523">
    <cfRule type="duplicateValues" dxfId="375" priority="61"/>
  </conditionalFormatting>
  <conditionalFormatting sqref="C523">
    <cfRule type="duplicateValues" dxfId="374" priority="60"/>
  </conditionalFormatting>
  <conditionalFormatting sqref="C524">
    <cfRule type="duplicateValues" dxfId="373" priority="53"/>
  </conditionalFormatting>
  <conditionalFormatting sqref="C524">
    <cfRule type="duplicateValues" dxfId="372" priority="56"/>
  </conditionalFormatting>
  <conditionalFormatting sqref="C524">
    <cfRule type="duplicateValues" dxfId="371" priority="58"/>
  </conditionalFormatting>
  <conditionalFormatting sqref="C524">
    <cfRule type="duplicateValues" dxfId="370" priority="57"/>
  </conditionalFormatting>
  <conditionalFormatting sqref="C524">
    <cfRule type="duplicateValues" dxfId="369" priority="55"/>
  </conditionalFormatting>
  <conditionalFormatting sqref="C524">
    <cfRule type="duplicateValues" dxfId="368" priority="54"/>
  </conditionalFormatting>
  <conditionalFormatting sqref="C525">
    <cfRule type="duplicateValues" dxfId="367" priority="40"/>
  </conditionalFormatting>
  <conditionalFormatting sqref="C525">
    <cfRule type="duplicateValues" dxfId="366" priority="43"/>
    <cfRule type="duplicateValues" dxfId="365" priority="44"/>
    <cfRule type="duplicateValues" dxfId="364" priority="45"/>
    <cfRule type="duplicateValues" dxfId="363" priority="46"/>
    <cfRule type="duplicateValues" dxfId="362" priority="47"/>
    <cfRule type="duplicateValues" dxfId="361" priority="48"/>
    <cfRule type="duplicateValues" dxfId="360" priority="49"/>
    <cfRule type="duplicateValues" dxfId="359" priority="50"/>
    <cfRule type="duplicateValues" dxfId="358" priority="51"/>
  </conditionalFormatting>
  <conditionalFormatting sqref="C525">
    <cfRule type="duplicateValues" dxfId="357" priority="42"/>
  </conditionalFormatting>
  <conditionalFormatting sqref="C525">
    <cfRule type="duplicateValues" dxfId="356" priority="41"/>
  </conditionalFormatting>
  <conditionalFormatting sqref="C525">
    <cfRule type="duplicateValues" dxfId="355" priority="52"/>
  </conditionalFormatting>
  <conditionalFormatting sqref="C526">
    <cfRule type="duplicateValues" dxfId="354" priority="33"/>
  </conditionalFormatting>
  <conditionalFormatting sqref="C526">
    <cfRule type="duplicateValues" dxfId="353" priority="36"/>
    <cfRule type="duplicateValues" dxfId="352" priority="37"/>
    <cfRule type="duplicateValues" dxfId="351" priority="38"/>
    <cfRule type="duplicateValues" dxfId="350" priority="39"/>
  </conditionalFormatting>
  <conditionalFormatting sqref="C526">
    <cfRule type="duplicateValues" dxfId="349" priority="35"/>
  </conditionalFormatting>
  <conditionalFormatting sqref="C526">
    <cfRule type="duplicateValues" dxfId="348" priority="34"/>
  </conditionalFormatting>
  <conditionalFormatting sqref="C527">
    <cfRule type="duplicateValues" dxfId="347" priority="26"/>
  </conditionalFormatting>
  <conditionalFormatting sqref="C527">
    <cfRule type="duplicateValues" dxfId="346" priority="29"/>
    <cfRule type="duplicateValues" dxfId="345" priority="30"/>
    <cfRule type="duplicateValues" dxfId="344" priority="31"/>
    <cfRule type="duplicateValues" dxfId="343" priority="32"/>
  </conditionalFormatting>
  <conditionalFormatting sqref="C527">
    <cfRule type="duplicateValues" dxfId="342" priority="28"/>
  </conditionalFormatting>
  <conditionalFormatting sqref="C527">
    <cfRule type="duplicateValues" dxfId="341" priority="27"/>
  </conditionalFormatting>
  <conditionalFormatting sqref="C528">
    <cfRule type="duplicateValues" dxfId="340" priority="17"/>
  </conditionalFormatting>
  <conditionalFormatting sqref="C528">
    <cfRule type="duplicateValues" dxfId="339" priority="20"/>
    <cfRule type="duplicateValues" dxfId="338" priority="21"/>
    <cfRule type="duplicateValues" dxfId="337" priority="22"/>
    <cfRule type="duplicateValues" dxfId="336" priority="23"/>
    <cfRule type="duplicateValues" dxfId="335" priority="24"/>
    <cfRule type="duplicateValues" dxfId="334" priority="25"/>
  </conditionalFormatting>
  <conditionalFormatting sqref="C528">
    <cfRule type="duplicateValues" dxfId="333" priority="19"/>
  </conditionalFormatting>
  <conditionalFormatting sqref="C528">
    <cfRule type="duplicateValues" dxfId="332" priority="18"/>
  </conditionalFormatting>
  <conditionalFormatting sqref="C533">
    <cfRule type="duplicateValues" dxfId="331" priority="1"/>
  </conditionalFormatting>
  <conditionalFormatting sqref="C533">
    <cfRule type="duplicateValues" dxfId="330" priority="7"/>
    <cfRule type="duplicateValues" dxfId="329" priority="8"/>
    <cfRule type="duplicateValues" dxfId="328" priority="9"/>
    <cfRule type="duplicateValues" dxfId="327" priority="10"/>
    <cfRule type="duplicateValues" dxfId="326" priority="11"/>
    <cfRule type="duplicateValues" dxfId="325" priority="12"/>
    <cfRule type="duplicateValues" dxfId="324" priority="13"/>
    <cfRule type="duplicateValues" dxfId="323" priority="14"/>
    <cfRule type="duplicateValues" dxfId="322" priority="15"/>
    <cfRule type="duplicateValues" dxfId="321" priority="16"/>
  </conditionalFormatting>
  <conditionalFormatting sqref="C533">
    <cfRule type="duplicateValues" dxfId="320" priority="5"/>
  </conditionalFormatting>
  <conditionalFormatting sqref="C533">
    <cfRule type="duplicateValues" dxfId="319" priority="4"/>
  </conditionalFormatting>
  <conditionalFormatting sqref="C533">
    <cfRule type="duplicateValues" dxfId="318" priority="3"/>
  </conditionalFormatting>
  <conditionalFormatting sqref="C533">
    <cfRule type="duplicateValues" dxfId="317" priority="2"/>
  </conditionalFormatting>
  <conditionalFormatting sqref="C533">
    <cfRule type="duplicateValues" dxfId="316" priority="6"/>
  </conditionalFormatting>
  <hyperlinks>
    <hyperlink ref="Z4:Z5" r:id="rId1" display="rosa.martinez@migracioncolombia.gov.co" xr:uid="{E5B12AAC-286C-417B-B81E-226A6399BE77}"/>
    <hyperlink ref="Z18" r:id="rId2" xr:uid="{226DC77E-56BE-4F51-A4B7-F788048E27A9}"/>
    <hyperlink ref="Z307" r:id="rId3" xr:uid="{C280F0CE-5156-4192-BC2A-1BD7C7045723}"/>
    <hyperlink ref="Z284" r:id="rId4" display="johana.oviedo@migracioncolombia.gov.co" xr:uid="{E641478E-230A-43E1-849F-ACA8E55903E8}"/>
    <hyperlink ref="Z266" r:id="rId5" display="johana.oviedo@migracioncolombia.gov.co" xr:uid="{176DC76D-73B9-4E2A-B4C4-058CF78CC796}"/>
    <hyperlink ref="Y16" r:id="rId6" display="LEONARDO.CARVAJAL@MIGRACIONCOLOMBIA.GOV.CO" xr:uid="{01EA2308-A885-4F8F-8B78-3A0B806B92B3}"/>
    <hyperlink ref="Z104" r:id="rId7" display="brayan.valbuena@migracioncolombia.gov.co" xr:uid="{F7C05B62-1DB5-4072-857D-3496E4613615}"/>
    <hyperlink ref="Z88" r:id="rId8" xr:uid="{91CDF09C-546F-40DB-979A-C4AB0D559753}"/>
    <hyperlink ref="Z102" r:id="rId9" xr:uid="{DE6AC51C-EBFD-44E2-BDE8-17352303E9D1}"/>
    <hyperlink ref="Z25:Z30" r:id="rId10" display="rosa.martinez@migracioncolombia.gov.co" xr:uid="{5B0A7012-793C-4F65-94E4-6ED5C58370EC}"/>
    <hyperlink ref="Z103" r:id="rId11" xr:uid="{1C506F09-7BA0-49F3-9ED4-E7F4F8FDEE43}"/>
    <hyperlink ref="Z8" r:id="rId12" xr:uid="{F3A52242-5FD4-409E-B018-43B1A34DE703}"/>
    <hyperlink ref="Z24" r:id="rId13" xr:uid="{78F4DCE3-B776-4D5E-8473-4842B35BDAEB}"/>
    <hyperlink ref="Z131" r:id="rId14" xr:uid="{E776167B-E15A-4C92-B479-C25955F42151}"/>
    <hyperlink ref="Z232" r:id="rId15" xr:uid="{2EB482A0-5BCA-47F6-A32C-7EE6824AE2A6}"/>
    <hyperlink ref="Z233" r:id="rId16" xr:uid="{BD360342-70D0-47E5-A8F9-206147F773B3}"/>
    <hyperlink ref="Z83" r:id="rId17" xr:uid="{527E4A00-8698-4543-97B6-0423B06BE3A8}"/>
    <hyperlink ref="Z260" r:id="rId18" xr:uid="{131DA940-898A-46FE-9653-CB380EC5C58F}"/>
    <hyperlink ref="Z264" r:id="rId19" xr:uid="{C2DC6C65-F83E-42A9-885B-385640542042}"/>
    <hyperlink ref="Z268" r:id="rId20" xr:uid="{5F6B6872-3AA4-4682-8BB6-B1985006F730}"/>
    <hyperlink ref="Z270" r:id="rId21" xr:uid="{77B10126-D05C-4BAE-800A-75AC3BBE934D}"/>
    <hyperlink ref="Z272" r:id="rId22" xr:uid="{DE8A71DA-C0A6-4C69-90AC-525B2F6FA5CB}"/>
    <hyperlink ref="Z274" r:id="rId23" xr:uid="{6B342CDE-B161-4281-BB5E-3B066C3347F9}"/>
    <hyperlink ref="Z276" r:id="rId24" xr:uid="{50CADF2F-47FE-4C38-8581-BA2D3ADD5B6D}"/>
    <hyperlink ref="Z278" r:id="rId25" xr:uid="{F779D566-9928-4CD8-B4CA-57241785A6FB}"/>
    <hyperlink ref="Z282" r:id="rId26" xr:uid="{C930C7E3-03B5-459F-AC3F-93A42A666B7D}"/>
    <hyperlink ref="Z290" r:id="rId27" xr:uid="{5AF5E5F1-BB1F-4D92-B18E-EB632A744809}"/>
    <hyperlink ref="Z286" r:id="rId28" display="johana.oviedo@migracioncolombia.gov.co" xr:uid="{B353F26F-8299-4916-BD6D-F153A0417A2A}"/>
    <hyperlink ref="Z288" r:id="rId29" display="johana.oviedo@migracioncolombia.gov.co" xr:uid="{36B7289B-24E7-4B00-AD34-46B58E3AB408}"/>
    <hyperlink ref="Z178" r:id="rId30" xr:uid="{982D3900-1665-4167-8DCC-8D8F48E6A58D}"/>
    <hyperlink ref="Z179" r:id="rId31" display="susan.perez@migracioncolombia.gov.co" xr:uid="{5997AE08-95F0-4878-8CA5-6B085F803804}"/>
    <hyperlink ref="Z180" r:id="rId32" xr:uid="{0AF27266-A568-4693-8441-D44DAD775EE1}"/>
    <hyperlink ref="Z60" r:id="rId33" display="rosa.martinez@migracioncolombia.gov.co" xr:uid="{36BAA0DF-9946-442C-ABB4-D637A9E49677}"/>
    <hyperlink ref="Z84" r:id="rId34" xr:uid="{32AC966A-490E-4884-861D-9B02141CAF5D}"/>
    <hyperlink ref="Z81" r:id="rId35" display="carlos.useche@migracioncolombia.gov.co" xr:uid="{2DB5AAFA-BC94-4A79-824A-55DA52DC59D1}"/>
    <hyperlink ref="Z100" r:id="rId36" xr:uid="{7427ACF4-2AEE-478E-821C-8C3204EA46C7}"/>
    <hyperlink ref="Z185" r:id="rId37" xr:uid="{3ECDE299-5D3F-4511-A3E1-1AF78792DE17}"/>
    <hyperlink ref="Z175" r:id="rId38" display="susan.perez@migracioncolombia.gov.co" xr:uid="{7A089E78-DF45-4566-BB4D-3E684BFA0A94}"/>
    <hyperlink ref="Z181" r:id="rId39" xr:uid="{A85E22CC-B458-4B61-BC99-758498FF4593}"/>
    <hyperlink ref="Z194" r:id="rId40" xr:uid="{B58205B4-A532-43FF-B41C-E75E9017718B}"/>
    <hyperlink ref="Z207" r:id="rId41" xr:uid="{86A48A6A-3AF2-480D-8320-1650AD10C7FC}"/>
    <hyperlink ref="Z82" r:id="rId42" xr:uid="{85F3D388-296E-4791-ADD5-670008BECCDF}"/>
    <hyperlink ref="Z353" r:id="rId43" xr:uid="{D9C0AFD2-8B45-4082-9CD8-DEE717D05D62}"/>
    <hyperlink ref="Z402" r:id="rId44" xr:uid="{3748340B-16D8-4C4F-AE1D-E9366C3C787E}"/>
    <hyperlink ref="Z403" r:id="rId45" xr:uid="{21DC482E-252F-447F-B66F-DF5D1638BA89}"/>
    <hyperlink ref="Z410" r:id="rId46" xr:uid="{5C836F70-7DF8-48DA-87C2-5E3B8022B17F}"/>
    <hyperlink ref="Z411" r:id="rId47" xr:uid="{421D634A-35C0-4704-A932-354F11B9E5F1}"/>
    <hyperlink ref="Z412" r:id="rId48" xr:uid="{A3641BFB-BAAC-481F-AD7D-7F8016209D55}"/>
    <hyperlink ref="Z413" r:id="rId49" xr:uid="{B083B9CB-5ED2-461B-8D88-BA00A798DDF5}"/>
    <hyperlink ref="Z414" r:id="rId50" xr:uid="{915032E8-13F6-45E6-99E2-D336E5FF901A}"/>
    <hyperlink ref="Z415" r:id="rId51" xr:uid="{B907349B-5039-42AC-B105-A7D74D34D0E9}"/>
    <hyperlink ref="Z416" r:id="rId52" xr:uid="{15847F93-940A-4C5B-ACAC-8DBAC62852D8}"/>
    <hyperlink ref="Z204" r:id="rId53" xr:uid="{3557FDA2-5168-40F8-B1B1-FE03AFD1733B}"/>
    <hyperlink ref="Z433" r:id="rId54" xr:uid="{AA581EA2-48A6-49D0-86DA-65A719A11B73}"/>
    <hyperlink ref="Z229" r:id="rId55" xr:uid="{EEF212B1-88BC-43E3-99C6-A89F81277D01}"/>
    <hyperlink ref="Z244" r:id="rId56" xr:uid="{EA64999B-84DE-4396-92E4-F5B9D9F91ED5}"/>
    <hyperlink ref="Z227" r:id="rId57" xr:uid="{9AB1DC86-7CD1-4455-8883-7C2F258D49B9}"/>
    <hyperlink ref="Z280" r:id="rId58" display="johana.oviedo@migracioncolombia.gov.co" xr:uid="{847BACDE-516E-4D08-B976-2AB57C90F3BD}"/>
    <hyperlink ref="Z305" r:id="rId59" xr:uid="{5CCF4E26-3D5E-4024-A4A7-85D706C70628}"/>
    <hyperlink ref="Z427" r:id="rId60" xr:uid="{73885340-F16E-484F-8EFF-45688DC7557D}"/>
    <hyperlink ref="Z295" r:id="rId61" display="felipe.castillo@migracioncolombia.gov.co " xr:uid="{15E8FFE4-BB9C-46E0-AADC-DBAC54E82643}"/>
    <hyperlink ref="Z430" r:id="rId62" xr:uid="{A3568B90-B546-48EF-A0FD-194692A36C24}"/>
    <hyperlink ref="Z2" r:id="rId63" xr:uid="{9ABB01D9-D435-4AE0-A51D-E53A866DC79C}"/>
    <hyperlink ref="Z4" r:id="rId64" xr:uid="{8721BA29-1383-4D75-9DD1-05ED15AEE97B}"/>
    <hyperlink ref="Z7" r:id="rId65" xr:uid="{FB4EC79C-AD08-4B23-82E1-F6E1A705F9C6}"/>
    <hyperlink ref="Z6" r:id="rId66" xr:uid="{D5A34777-194E-4AFF-909A-1C63AECF14F8}"/>
    <hyperlink ref="Z12" r:id="rId67" xr:uid="{5327E275-A476-4A32-9DE0-2D3A3E90063E}"/>
    <hyperlink ref="Z11" r:id="rId68" xr:uid="{8FDAEB72-BF95-436C-8913-2AB0E7FD8D77}"/>
    <hyperlink ref="Z14" r:id="rId69" xr:uid="{9B53AF10-2156-4237-A159-B1371BAA1DCF}"/>
    <hyperlink ref="Z15" r:id="rId70" xr:uid="{C893D5AE-9BA0-4277-8668-79F9B1C5CBF2}"/>
    <hyperlink ref="Z17" r:id="rId71" xr:uid="{6715B6D5-ED44-43E3-A509-260A121F6C7F}"/>
    <hyperlink ref="Z20" r:id="rId72" display="rosa.martinez@migracioncolombia.gov.co" xr:uid="{5B322311-E6D1-4A24-963A-A3A10484EE14}"/>
    <hyperlink ref="Z19" r:id="rId73" xr:uid="{521DEC79-DD9C-4CDC-A022-CBDBBC0EBFFE}"/>
    <hyperlink ref="Z34" r:id="rId74" xr:uid="{F5E0DC41-369E-4D85-B954-0205F9B5E80B}"/>
    <hyperlink ref="Z35" r:id="rId75" xr:uid="{326799ED-CD87-43FD-8A65-9B3930D0D15F}"/>
    <hyperlink ref="Z36" r:id="rId76" xr:uid="{3508E5CE-C89D-4817-BCC3-E5F4F3034C2C}"/>
    <hyperlink ref="Z37" r:id="rId77" xr:uid="{610CBE34-EACB-4555-BC38-3131558216F7}"/>
    <hyperlink ref="Z42" r:id="rId78" xr:uid="{36DCD489-EFA2-4096-A589-42039E493211}"/>
    <hyperlink ref="Z43" r:id="rId79" xr:uid="{C750E71F-F79B-449C-B5B2-9F112250CD6B}"/>
    <hyperlink ref="Z44" r:id="rId80" xr:uid="{7C49071B-89E3-4888-8F14-2A2CFAB48B24}"/>
    <hyperlink ref="Z32" r:id="rId81" xr:uid="{146AD0D9-5CAD-452A-939B-9AE58921E6C6}"/>
    <hyperlink ref="Z29" r:id="rId82" display="gilmer.amezquita@migracioncolombia.gov.co" xr:uid="{68F9311A-542A-42CA-AC56-079EC7CB3782}"/>
    <hyperlink ref="Z30" r:id="rId83" display="gilmer.amezquita@migracioncolombia.gov.co" xr:uid="{86496403-D857-4DF3-A46D-2F80F4E92C48}"/>
    <hyperlink ref="Z31" r:id="rId84" display="gilmer.amezquita@migracioncolombia.gov.co" xr:uid="{5165B3CD-D8AA-492F-BE21-7240223969FD}"/>
    <hyperlink ref="Z33" r:id="rId85" display="gilmer.amezquita@migracioncolombia.gov.co" xr:uid="{1BF5A3A9-360B-4F8E-92BA-85E054A58B4C}"/>
    <hyperlink ref="Z38" r:id="rId86" display="gilmer.amezquita@migracioncolombia.gov.co" xr:uid="{55C73704-23D0-4FC8-AC57-2833D286934E}"/>
    <hyperlink ref="Z39" r:id="rId87" display="gilmer.amezquita@migracioncolombia.gov.co" xr:uid="{C0BF5C7E-8CC2-4514-975C-13F5EC9DE532}"/>
    <hyperlink ref="Z40" r:id="rId88" display="gilmer.amezquita@migracioncolombia.gov.co" xr:uid="{03D63CC4-498C-4DF1-A53C-05C2A493FFD1}"/>
    <hyperlink ref="Z45" r:id="rId89" xr:uid="{7C681F1C-18A1-410F-BBD0-0811E8986198}"/>
    <hyperlink ref="Z46" r:id="rId90" xr:uid="{3B572F04-3807-45B5-8C3A-C3DD6BEE2AF1}"/>
    <hyperlink ref="Z47" r:id="rId91" xr:uid="{A52CE79C-6338-4BC2-9D27-A644981A3690}"/>
    <hyperlink ref="Z28" r:id="rId92" xr:uid="{8C37B486-4824-43A1-A562-FDDAB4A6F244}"/>
    <hyperlink ref="Z51" r:id="rId93" xr:uid="{C303A0E9-DDFA-4F7B-BD6A-3A750F092CE6}"/>
    <hyperlink ref="Z52" r:id="rId94" xr:uid="{C4EB693E-BD47-4CE9-A87F-794E978B2027}"/>
    <hyperlink ref="Z53" r:id="rId95" xr:uid="{ED5CA007-B423-490E-8AB1-8B8262A02719}"/>
    <hyperlink ref="Z50" r:id="rId96" display="gilmer.amezquita@migracioncolombia.gov.co" xr:uid="{552909FF-B6D9-4AFB-A38D-ECAA062C53BA}"/>
    <hyperlink ref="Z55" r:id="rId97" display="gilmer.amezquita@migracioncolombia.gov.co" xr:uid="{327A660F-E24C-4183-8DF0-350139B6C866}"/>
    <hyperlink ref="Z49" r:id="rId98" xr:uid="{9487961D-D8D6-463B-B113-F709B4EEA94B}"/>
    <hyperlink ref="Z56" r:id="rId99" xr:uid="{36730F49-79AF-4E2A-A505-A2E5FCBB1084}"/>
    <hyperlink ref="Z57" r:id="rId100" xr:uid="{4C40E924-B3A2-45A9-B4C5-EF6E632FAAAA}"/>
    <hyperlink ref="Z54" r:id="rId101" xr:uid="{F3B7359F-940C-4070-90A7-7C73DC6AA086}"/>
    <hyperlink ref="Z62" r:id="rId102" xr:uid="{8DD0193B-B69A-4825-B894-4C30A64EB842}"/>
    <hyperlink ref="Z65" r:id="rId103" xr:uid="{AABE6003-9AB5-41D7-B082-3145A684484B}"/>
    <hyperlink ref="Z72" r:id="rId104" xr:uid="{FB294B66-D681-435D-B3A5-F9AD0C07EFA9}"/>
    <hyperlink ref="Z75" r:id="rId105" xr:uid="{33F3BE7E-5673-4512-829C-6115F3EBB000}"/>
    <hyperlink ref="Z74" r:id="rId106" display="gilmer.amezquita@migracioncolombia.gov.co" xr:uid="{3A347567-F86F-4CEF-92DA-BBDF6A009A2A}"/>
    <hyperlink ref="Z71" r:id="rId107" xr:uid="{58F6068A-8088-47D6-B7A3-F989C8645A54}"/>
    <hyperlink ref="Z70" r:id="rId108" xr:uid="{1C2865A0-DDA5-4C86-98FC-020CEAABED7B}"/>
    <hyperlink ref="Z73" r:id="rId109" xr:uid="{31AB1C22-2685-4467-A71F-1FCDA097E33C}"/>
    <hyperlink ref="Z68" r:id="rId110" xr:uid="{7846E5C5-52D9-4D34-80AD-0691372C9685}"/>
    <hyperlink ref="Z69" r:id="rId111" xr:uid="{5F9B68B8-6671-4E7D-A12F-BB78B1A2D28E}"/>
    <hyperlink ref="Z101" r:id="rId112" xr:uid="{F54F8BD1-E7FE-4FE5-A97B-3F05D851C608}"/>
    <hyperlink ref="Z108" r:id="rId113" xr:uid="{F57A48EF-D4D0-4152-B50E-B4922EBD3EE5}"/>
    <hyperlink ref="Z107" r:id="rId114" xr:uid="{FF667354-78C1-4E93-8336-0E1899D716EF}"/>
    <hyperlink ref="Z116" r:id="rId115" xr:uid="{0DEBC188-06A8-49C3-A6DA-76752DB7F93E}"/>
    <hyperlink ref="Z118" r:id="rId116" xr:uid="{0EEB6A80-CCF6-4F3B-A5C7-60B5F9824829}"/>
    <hyperlink ref="Z114" r:id="rId117" display="johana.oviedo@migracioncolombia.gov.co" xr:uid="{DA41D756-D07D-4B8E-93CB-17C5EB1D9796}"/>
    <hyperlink ref="Z113" r:id="rId118" display="felipe.castillo@migracioncolombia.gov.co" xr:uid="{035F89F7-92D8-4EF8-BBBB-8B71B050002A}"/>
    <hyperlink ref="Z112" r:id="rId119" xr:uid="{F601E61B-8B7F-42B5-9F97-49417515E165}"/>
    <hyperlink ref="Z117" r:id="rId120" xr:uid="{D8A0F776-77E5-41E3-9F95-9E0FE49B9F34}"/>
    <hyperlink ref="Z115" r:id="rId121" display="felipe.castillo@migracioncolombia.gov.co" xr:uid="{6DBA310A-45E3-4463-A4A1-37703A8DB7AA}"/>
    <hyperlink ref="Z120" r:id="rId122" xr:uid="{09DCC718-F87D-4DFA-94B5-47F313ECA66A}"/>
    <hyperlink ref="Z126" r:id="rId123" xr:uid="{F65DACA0-612F-4BBF-B784-6E886EBC4B7C}"/>
    <hyperlink ref="Z128" r:id="rId124" xr:uid="{95ADBDB0-3C33-45EE-A2D2-0F1F2EFB5643}"/>
    <hyperlink ref="Z125" r:id="rId125" xr:uid="{80462A8A-8E02-4F34-AEF3-3E495C963B04}"/>
    <hyperlink ref="Z123" r:id="rId126" xr:uid="{FA6892A2-B516-4DEC-B845-89DA9D5B54F8}"/>
    <hyperlink ref="Z127" r:id="rId127" xr:uid="{ADF0589E-92F6-44D6-BADB-18D6D2A3BCD3}"/>
    <hyperlink ref="Z130" r:id="rId128" xr:uid="{0972C779-932D-4E02-A141-BF9B5ACC8C0D}"/>
    <hyperlink ref="Z141" r:id="rId129" xr:uid="{FF083CBB-18BB-46EB-893A-F741B1B62340}"/>
    <hyperlink ref="Z144" r:id="rId130" display="rosa.martinez@migracioncolombia.gov.co" xr:uid="{A2BCED69-74FB-4DE7-8A78-C0C3919216CF}"/>
    <hyperlink ref="Z152" r:id="rId131" display="maria.aguirre@migracioncolombia.gov.co" xr:uid="{12C8EACD-B8A2-4944-895A-15AB54B20E9E}"/>
    <hyperlink ref="Z165" r:id="rId132" display="susan.perez@migracioncolombia.gov.co" xr:uid="{1E0BFCF2-2C1B-4A21-A4F6-76BFF8623D48}"/>
    <hyperlink ref="Z167" r:id="rId133" xr:uid="{B83BF065-85B6-4D00-9685-88884D217E90}"/>
    <hyperlink ref="Z166" r:id="rId134" xr:uid="{CE228D06-EC9F-4E9D-A36A-1E52F96A02FE}"/>
    <hyperlink ref="Z212" r:id="rId135" display="rosa.martinez@migracioncolombia.gov.co" xr:uid="{E42DD15A-4EFF-4390-BC6E-C69E8A2C82CB}"/>
    <hyperlink ref="Z169" r:id="rId136" display="nestor.medina@migracioncolombia.gov.co" xr:uid="{3A11FB6C-EDD1-4EDC-BD9C-EBFBB9C4EE9E}"/>
    <hyperlink ref="Z171" r:id="rId137" xr:uid="{C928810D-6438-4F33-9AA4-E47999BE639D}"/>
    <hyperlink ref="Z196" r:id="rId138" xr:uid="{CBF09E01-C9A8-4452-8D94-7F4D11B0A46B}"/>
    <hyperlink ref="Z201" r:id="rId139" xr:uid="{48827D1D-494A-446A-AB65-F49A6DB78A53}"/>
    <hyperlink ref="Z202" r:id="rId140" xr:uid="{F3B9812C-E79E-4C60-A49A-D577E39B7471}"/>
    <hyperlink ref="Z203" r:id="rId141" xr:uid="{4AF89D2B-39FF-40BD-A17A-8F5F1AAC516D}"/>
    <hyperlink ref="Z206" r:id="rId142" xr:uid="{159F98B3-10EC-42B5-AC4D-CAF3B92C8F58}"/>
    <hyperlink ref="Z205" r:id="rId143" xr:uid="{0C8C73CF-6C1D-4B79-8BDC-6382847E258F}"/>
    <hyperlink ref="Z208" r:id="rId144" xr:uid="{AED38B80-CE88-4720-A11D-9C829A9FBA9E}"/>
    <hyperlink ref="Z209" r:id="rId145" xr:uid="{5DAAE468-50C4-4D2D-B222-A703DEC48388}"/>
    <hyperlink ref="Z210" r:id="rId146" xr:uid="{33E6E5A3-3EF8-4BD7-9DB0-5C697164B53C}"/>
    <hyperlink ref="Z216" r:id="rId147" xr:uid="{1D916377-5432-452C-B219-8682548FF86A}"/>
    <hyperlink ref="Z219" r:id="rId148" xr:uid="{45B98854-6572-4FBB-B5CB-BC666AC475DD}"/>
    <hyperlink ref="Z240" r:id="rId149" display="johana.oviedo@migracioncolombia.gov.co" xr:uid="{24B6F4C3-7DE1-4C03-99FD-3961BDDBF38F}"/>
    <hyperlink ref="Z259" r:id="rId150" xr:uid="{85729343-BD92-4240-B166-02AB394FC330}"/>
    <hyperlink ref="Z258" r:id="rId151" xr:uid="{E7CBBDB9-6064-4ED5-A266-17F9C003B51F}"/>
    <hyperlink ref="Z256" r:id="rId152" display="shirley.prieto@migracioncolombia.gov.co" xr:uid="{E0A1A913-24E7-4519-AB1C-A3E93CD75898}"/>
    <hyperlink ref="Z257" r:id="rId153" xr:uid="{DE3F7B8B-57E6-4AA2-9504-7D292D8284AE}"/>
    <hyperlink ref="Z302" r:id="rId154" xr:uid="{DEC2B190-3D6A-4A42-A2D7-4D87B7A4E777}"/>
    <hyperlink ref="Z308" r:id="rId155" xr:uid="{A7B78A92-08E5-4775-B642-0F2506D094A4}"/>
    <hyperlink ref="Z315" r:id="rId156" display="rosa.martinez@migracioncolombia.gov.co" xr:uid="{3CAF5BCF-984D-4B1D-8993-1D3ABD158F8A}"/>
    <hyperlink ref="Z323" r:id="rId157" xr:uid="{294F8AAD-47CE-4EE7-AFA0-CE2D5791641C}"/>
    <hyperlink ref="Z326" r:id="rId158" xr:uid="{A36F61C3-99A7-4616-A3BC-D5D73F16D9E4}"/>
    <hyperlink ref="Z331" r:id="rId159" xr:uid="{9CF15125-6B1C-44F7-BF51-22829B98F80F}"/>
    <hyperlink ref="Z346" r:id="rId160" xr:uid="{DD4AAD1E-04BB-470A-A95A-AA9A8CB12638}"/>
    <hyperlink ref="Z347" r:id="rId161" xr:uid="{AF81B847-0548-4D33-905D-5B6188A0B5F3}"/>
    <hyperlink ref="Z348" r:id="rId162" xr:uid="{37941F91-DE5D-47B0-AAD0-FFFA8F4276ED}"/>
    <hyperlink ref="Z349" r:id="rId163" xr:uid="{85B499E8-4249-4B13-B097-9391D240B1BB}"/>
    <hyperlink ref="Z350" r:id="rId164" xr:uid="{5921C27E-D721-439B-BFDD-C3E1DD3D79D5}"/>
    <hyperlink ref="Z351" r:id="rId165" xr:uid="{05C64461-BA22-457E-A682-A5B8CD4046D8}"/>
    <hyperlink ref="Z352" r:id="rId166" xr:uid="{6C8C8379-E608-47D4-9815-88A5D7D17E1C}"/>
    <hyperlink ref="Z334" r:id="rId167" xr:uid="{8586BFE0-471F-4D14-814A-D3F760C94D73}"/>
    <hyperlink ref="Z335" r:id="rId168" xr:uid="{3D7780C3-6E57-4399-A9B5-31F9A6E0147C}"/>
    <hyperlink ref="Z336" r:id="rId169" xr:uid="{2C564F11-BD0A-4261-B279-CC55A701CB5F}"/>
    <hyperlink ref="Z337" r:id="rId170" xr:uid="{D9BF0CB5-B765-4896-AC2B-4C47FD33C478}"/>
    <hyperlink ref="Z338" r:id="rId171" xr:uid="{5E00BE11-5FC6-4B8D-8C9C-95F371F73752}"/>
    <hyperlink ref="Z339" r:id="rId172" xr:uid="{BF9E76D2-3C96-45FC-99CF-8B6C9CD4023B}"/>
    <hyperlink ref="Z340" r:id="rId173" xr:uid="{6FF7EE58-A165-4B75-97AB-BBA20BB2EE24}"/>
    <hyperlink ref="Z341" r:id="rId174" xr:uid="{22E409E6-810E-4396-B358-E7D645917086}"/>
    <hyperlink ref="Z342" r:id="rId175" xr:uid="{CE46CAE5-0332-4E4B-AC32-F824AC40CBED}"/>
    <hyperlink ref="Z343" r:id="rId176" xr:uid="{31EE6D92-90AF-4177-B432-453DFC065884}"/>
    <hyperlink ref="Z344" r:id="rId177" xr:uid="{03838564-F5FC-481D-8E86-32B1E4960C37}"/>
    <hyperlink ref="Z345" r:id="rId178" xr:uid="{0CB9D543-FEFA-4E65-939B-59C1AEFB0322}"/>
    <hyperlink ref="Z354" r:id="rId179" xr:uid="{C1A163BA-7FCD-4EF9-AC2E-26DA64DC9AB7}"/>
    <hyperlink ref="Z355" r:id="rId180" xr:uid="{7A436B31-E435-4228-90D1-0149551457A6}"/>
    <hyperlink ref="Z356" r:id="rId181" xr:uid="{37E20425-FB75-4323-B2C3-28396347DA3B}"/>
    <hyperlink ref="Z357" r:id="rId182" xr:uid="{180ED314-91AC-4DC8-9F40-A29FCE28501E}"/>
    <hyperlink ref="Z358" r:id="rId183" xr:uid="{441CE8A6-2741-4201-B4B0-9C41F8E70333}"/>
    <hyperlink ref="Z359" r:id="rId184" xr:uid="{6F2D1DA5-0E0D-43B8-9CB9-6E0600A77118}"/>
    <hyperlink ref="Z360" r:id="rId185" xr:uid="{345BDCBC-4347-4C7F-AF3D-B1123DD1B4FA}"/>
    <hyperlink ref="Z361" r:id="rId186" xr:uid="{E70B24EA-4052-49FF-8653-85043D85D18C}"/>
    <hyperlink ref="Z362" r:id="rId187" xr:uid="{13F0416D-6ACE-4E15-A107-54493BC6FAFA}"/>
    <hyperlink ref="Z363" r:id="rId188" xr:uid="{D65F3065-DE37-4AE7-95D1-7398D2965238}"/>
    <hyperlink ref="Z364" r:id="rId189" xr:uid="{2128C679-C8EB-4C94-A61C-F8F2D7AE31F5}"/>
    <hyperlink ref="Z366" r:id="rId190" xr:uid="{9C0AB942-AF46-45FC-BB3C-280C52205398}"/>
    <hyperlink ref="Z367" r:id="rId191" xr:uid="{DCE8ED9E-98EE-44EF-B436-2FF3F804D90E}"/>
    <hyperlink ref="Z368" r:id="rId192" xr:uid="{F518F41D-F1CB-4A58-96C1-EDFE9BAFC5C8}"/>
    <hyperlink ref="Z369" r:id="rId193" xr:uid="{D4D29653-C855-477F-AE6F-6A0D12D3F274}"/>
    <hyperlink ref="Z370" r:id="rId194" xr:uid="{0839B438-9100-40CD-95E9-DAA9ED53D47F}"/>
    <hyperlink ref="Z371" r:id="rId195" xr:uid="{81B513DB-1FBF-406E-986C-399B1D823C28}"/>
    <hyperlink ref="Z372" r:id="rId196" xr:uid="{7B20823E-4FA8-4D48-8B00-7F5671E8F75D}"/>
    <hyperlink ref="Z373" r:id="rId197" xr:uid="{AFE7DDCB-FF9C-40AA-8C1E-1D0044D7EED6}"/>
    <hyperlink ref="Z374" r:id="rId198" xr:uid="{471A1E36-3ECD-430D-91C3-8FBE6B38D8E5}"/>
    <hyperlink ref="Z375" r:id="rId199" xr:uid="{BD784C82-D1A1-4BB1-9DFA-AC3BE967987F}"/>
    <hyperlink ref="Z376" r:id="rId200" xr:uid="{A0DB4C15-F3FB-4582-8AD9-0FF234E3F22B}"/>
    <hyperlink ref="Z377" r:id="rId201" xr:uid="{1397A782-C15C-4A70-BE26-364B34714189}"/>
    <hyperlink ref="Z378" r:id="rId202" xr:uid="{76E0D151-C152-4236-AD95-F10812FE50E9}"/>
    <hyperlink ref="Z379" r:id="rId203" xr:uid="{8F01DC54-83AB-4438-9904-F123E1180129}"/>
    <hyperlink ref="Z380" r:id="rId204" xr:uid="{1CDD0D18-1ACA-43A4-8781-C0609639A415}"/>
    <hyperlink ref="Z381" r:id="rId205" xr:uid="{F15EBED5-A624-4377-9CE4-FC94C5A43198}"/>
    <hyperlink ref="Z382" r:id="rId206" xr:uid="{D589852E-8552-4C9B-AD04-DF311437A1C1}"/>
    <hyperlink ref="Z383" r:id="rId207" xr:uid="{9BEFB63C-FBA1-498F-99DF-D573705C4B22}"/>
    <hyperlink ref="Z384" r:id="rId208" xr:uid="{A7471B71-6ADB-416D-A0E4-CA1FBB4F5AA2}"/>
    <hyperlink ref="Z385" r:id="rId209" xr:uid="{DA321D89-9A49-439C-A42A-76116146A51B}"/>
    <hyperlink ref="Z386" r:id="rId210" xr:uid="{6D891E6B-877C-4374-9F5B-3CB79343362B}"/>
    <hyperlink ref="Z387" r:id="rId211" xr:uid="{C7E5E444-A2BB-413D-AA58-B01D6A8EE8AC}"/>
    <hyperlink ref="Z388" r:id="rId212" xr:uid="{2AD5325F-0907-4CBF-B36E-37EBCF1E7B5B}"/>
    <hyperlink ref="Z389" r:id="rId213" xr:uid="{2B51CA92-E4F4-4CAE-B7EA-C227FE0FAB65}"/>
    <hyperlink ref="Z390" r:id="rId214" xr:uid="{F5036466-A1C5-43C1-8BFF-E82D91F20922}"/>
    <hyperlink ref="Z391" r:id="rId215" xr:uid="{EC616C5B-B212-4D39-A979-8C88A2667B6B}"/>
    <hyperlink ref="Z392" r:id="rId216" xr:uid="{F2E41338-8241-431C-A06F-3FE55BE7F104}"/>
    <hyperlink ref="Z393" r:id="rId217" xr:uid="{0FE77B12-93A5-4507-8604-3782457FA691}"/>
    <hyperlink ref="Z394" r:id="rId218" xr:uid="{04EC58A3-72A4-48B3-916A-BB257324B86B}"/>
    <hyperlink ref="Z395" r:id="rId219" xr:uid="{95EB74FD-78D6-4C48-9BC7-06C17418AE89}"/>
    <hyperlink ref="Z396" r:id="rId220" xr:uid="{BE732F29-3F9A-4D58-8A12-126F43637E25}"/>
    <hyperlink ref="Z397" r:id="rId221" xr:uid="{FC0C0255-F675-4BFD-B2A9-E082CD2F7FE5}"/>
    <hyperlink ref="Z398" r:id="rId222" xr:uid="{864BF285-322E-4265-9263-7489756555C5}"/>
    <hyperlink ref="Z399" r:id="rId223" xr:uid="{F6285293-78BD-42B5-A07B-2D0769546C86}"/>
    <hyperlink ref="Z400" r:id="rId224" xr:uid="{39BA263C-EFB2-4D36-B5F7-5C51A5DDA14C}"/>
    <hyperlink ref="Z401" r:id="rId225" xr:uid="{DCB90AF9-BF7E-44CD-8FB3-54EAD1FD3229}"/>
    <hyperlink ref="Z404" r:id="rId226" xr:uid="{30B4319F-1C44-4B67-A9AD-56D2B8D5BDE1}"/>
    <hyperlink ref="Z405" r:id="rId227" xr:uid="{82625A6C-1726-4962-BF5F-600C5E408172}"/>
    <hyperlink ref="Z406" r:id="rId228" xr:uid="{259F8292-57FB-4805-891F-092B31321A27}"/>
    <hyperlink ref="Z408" r:id="rId229" xr:uid="{DE7BC5A2-965D-4AB7-A6A9-3D464C86ADDE}"/>
    <hyperlink ref="Z409" r:id="rId230" xr:uid="{77C6C7BD-E683-4817-A043-B0580AABD92C}"/>
    <hyperlink ref="Z417" r:id="rId231" xr:uid="{314F4748-C5AB-48C5-9A3B-8FB0CAEC52DE}"/>
    <hyperlink ref="Z419" r:id="rId232" xr:uid="{2C22D1CC-B182-4A2C-B2FB-77C2E86C836E}"/>
    <hyperlink ref="Z422" r:id="rId233" xr:uid="{C54B724E-3C21-453D-90D5-F676CBE753AD}"/>
    <hyperlink ref="Z423" r:id="rId234" xr:uid="{A707F193-E904-40F5-A327-04347491CFE5}"/>
    <hyperlink ref="Z424" r:id="rId235" xr:uid="{2151965F-85D3-4964-8E07-160FE30FEEDC}"/>
    <hyperlink ref="Z87" r:id="rId236" xr:uid="{849CDC89-479C-4B1E-8D15-E0EEF0F19F28}"/>
    <hyperlink ref="Z106" r:id="rId237" xr:uid="{CA6B681B-1DFC-4796-8054-B4A22E7AD419}"/>
    <hyperlink ref="Z86" r:id="rId238" display="diego.lopez@migracioncolombia.gov.co" xr:uid="{72943D88-3FD6-4C71-96C5-070674FD7011}"/>
    <hyperlink ref="Z428" r:id="rId239" xr:uid="{56EDF41E-93F1-49C2-8D66-68C4D92BC7FB}"/>
    <hyperlink ref="Z109" r:id="rId240" xr:uid="{D89DB422-5F08-4E83-BC01-5E7FEDA69A5D}"/>
    <hyperlink ref="Z41" r:id="rId241" display="gilmer.amezquita@migracioncolombia.gov.co" xr:uid="{458B0DC9-EF10-44C1-BB4C-2DF76CAD79EB}"/>
    <hyperlink ref="Z226" r:id="rId242" display="rosa.martinez@migracioncolombia.gov.co" xr:uid="{9BA5C16D-9976-48D2-AE83-09B1D00834E8}"/>
    <hyperlink ref="Z425" r:id="rId243" xr:uid="{9C05DC9B-3186-48F2-9AE8-FDF92A5A3195}"/>
    <hyperlink ref="Z48" r:id="rId244" xr:uid="{8FDC9C91-228A-45AE-AD25-5D4D457AAC95}"/>
    <hyperlink ref="Z60" r:id="rId245" xr:uid="{6AE8E647-5DE4-49A1-B1FE-83BB5FA0ED81}"/>
    <hyperlink ref="Z64" r:id="rId246" xr:uid="{37996EBE-56B1-4D92-BDA8-A764B7B6854B}"/>
    <hyperlink ref="Z90" r:id="rId247" xr:uid="{C8D77792-5AC0-43FC-B7D6-ED5428E4F63E}"/>
    <hyperlink ref="Z437" r:id="rId248" xr:uid="{70C62E9F-ADF0-4B73-B22F-1A824D20CEEA}"/>
    <hyperlink ref="Z189" r:id="rId249" xr:uid="{2A05F9D1-ED0E-44E7-B8E4-14FFB24F439C}"/>
    <hyperlink ref="Z3" r:id="rId250" xr:uid="{C3122981-089F-4CBA-A91C-7743B19CE47A}"/>
    <hyperlink ref="Z5" r:id="rId251" xr:uid="{7A174D5E-518C-4C07-9A61-72F2A66C9053}"/>
    <hyperlink ref="Z9" r:id="rId252" xr:uid="{7984A5C7-46C1-474B-BCBB-936444106650}"/>
    <hyperlink ref="Z211" r:id="rId253" xr:uid="{D53AEF7F-C5DB-4B31-8CFC-73D3AB116A8C}"/>
    <hyperlink ref="Z212" r:id="rId254" xr:uid="{877FA173-3BD8-4072-A407-97899B1B80FA}"/>
    <hyperlink ref="Z262" r:id="rId255" display="johana.oviedo@migracioncolombia.gov.co" xr:uid="{E8257CAF-49E1-4E35-B074-93D1F01525DD}"/>
    <hyperlink ref="Z263" r:id="rId256" display="susan.perez@migracioncolombia.gov.co" xr:uid="{1B7E98E5-3816-43AE-835F-3CD4BACD6825}"/>
    <hyperlink ref="Z242" r:id="rId257" xr:uid="{7B421B42-CFC6-40A7-9268-9979E0F335B0}"/>
    <hyperlink ref="Z329" r:id="rId258" display="rosa.martinez@migracioncolombia.gov.co" xr:uid="{36A2288F-935D-4BAE-B17F-E443D9B6200C}"/>
    <hyperlink ref="Z436" r:id="rId259" xr:uid="{645E096D-4F1A-4802-90DA-A6C0E0DE930A}"/>
    <hyperlink ref="Z58" r:id="rId260" xr:uid="{DC568B26-4431-4644-B15A-0A685C60E6C1}"/>
    <hyperlink ref="Z59" r:id="rId261" xr:uid="{07E63CFC-E965-40AD-B21E-8F4A820B1859}"/>
    <hyperlink ref="Z61" r:id="rId262" xr:uid="{FCEC70E4-6375-4835-8483-282C9C3FFB64}"/>
    <hyperlink ref="Z66" r:id="rId263" xr:uid="{C0DEABC1-B8BE-498B-B706-3124FE39A754}"/>
    <hyperlink ref="Z80" r:id="rId264" xr:uid="{FE64D75D-0F80-48AA-A640-FCEC2116963A}"/>
    <hyperlink ref="Z85" r:id="rId265" xr:uid="{D37B5079-6C16-46F9-AC2A-D9601B8BF6ED}"/>
    <hyperlink ref="Z155" r:id="rId266" display="rosa.martinez@migracioncolombia.gov.co" xr:uid="{912E29E1-A4F8-4CC7-8184-29F6C8A56D3F}"/>
    <hyperlink ref="Z23" r:id="rId267" xr:uid="{FA2EAE6F-24D3-4A40-94B8-9845C5E546F1}"/>
    <hyperlink ref="Z431" r:id="rId268" xr:uid="{E876F7F5-B269-4D16-8862-2935D9095C49}"/>
    <hyperlink ref="Z176" r:id="rId269" xr:uid="{8DC6212D-6696-40C1-BC6D-33F96D3624EF}"/>
    <hyperlink ref="Z13" r:id="rId270" xr:uid="{DD6F3403-F4CA-4B98-A258-B24AE182BC8D}"/>
    <hyperlink ref="Z303" r:id="rId271" xr:uid="{D8BD7BD1-DC61-4D9B-96C7-27ADFA71CF69}"/>
    <hyperlink ref="Z132" r:id="rId272" xr:uid="{1235FEA7-26E9-45F4-B2DE-162FF7F4BF7B}"/>
    <hyperlink ref="Z231" r:id="rId273" xr:uid="{FA5F5E5A-C29D-4338-965D-1C684F53A602}"/>
    <hyperlink ref="Z234" r:id="rId274" xr:uid="{6A646968-E61C-4B9C-9BD8-9A89DCD35CCB}"/>
    <hyperlink ref="Z238" r:id="rId275" xr:uid="{6FABF469-01EF-44F0-BD66-366A5ED23E82}"/>
    <hyperlink ref="Z294" r:id="rId276" xr:uid="{CB426E77-44D0-4659-9096-E225DEE8610E}"/>
    <hyperlink ref="Z215" r:id="rId277" xr:uid="{101C82BF-7E9E-4BF9-A157-5CCFBBAC7CE6}"/>
    <hyperlink ref="Z217" r:id="rId278" xr:uid="{140F7976-093B-432B-AE63-FD492F506B8A}"/>
    <hyperlink ref="Z239" r:id="rId279" display="rosa.martinez@migracioncolombia.gov.co" xr:uid="{A43F9571-60F7-47C1-8360-8150BE108998}"/>
    <hyperlink ref="Z237" r:id="rId280" display="rosa.martinez@migracioncolombia.gov.co" xr:uid="{0B5EE46F-EA54-4FB9-A978-8F30A0DC2B90}"/>
    <hyperlink ref="Z218" r:id="rId281" xr:uid="{4976C239-1AD7-4DA4-9D19-3D95823F317A}"/>
    <hyperlink ref="Z225" r:id="rId282" xr:uid="{939AFE60-06B3-41EE-B11C-5E329633935F}"/>
    <hyperlink ref="W451" r:id="rId283" display="maria.aguirre@migracioncolombia.gov.co" xr:uid="{F5EAE63C-AE82-45FC-B874-02162A3BE099}"/>
    <hyperlink ref="Z451" r:id="rId284" xr:uid="{B5D0C00B-A839-4BBC-9491-4B1789160E39}"/>
    <hyperlink ref="Z301" r:id="rId285" xr:uid="{2F35DAD2-4244-4FBA-B406-05C489467042}"/>
    <hyperlink ref="Z79" r:id="rId286" display="maria.chaverra@migracioncolombia.gov.co" xr:uid="{0197B07D-B261-4469-9927-605A37D5B28C}"/>
    <hyperlink ref="Z187" r:id="rId287" xr:uid="{B17EE42C-44BB-46E9-BD6B-B95587C101DE}"/>
    <hyperlink ref="Z188" r:id="rId288" xr:uid="{8E21E208-C0A5-4A37-B306-7E2104F1C861}"/>
    <hyperlink ref="Z220" r:id="rId289" xr:uid="{E189D69C-8BC3-4AE9-ADD7-008B369057BF}"/>
    <hyperlink ref="Z221" r:id="rId290" xr:uid="{0790B50A-084E-4A40-9ADD-D0F99CE3A8D1}"/>
    <hyperlink ref="Z224" r:id="rId291" xr:uid="{E176DB60-0850-413B-A168-78F3D813328F}"/>
    <hyperlink ref="Z222" r:id="rId292" xr:uid="{8E89382D-2A17-46D3-BB27-D203D57034E5}"/>
    <hyperlink ref="Z296" r:id="rId293" xr:uid="{8BDAAE2C-3A02-4543-AD3C-1A33F16ACD62}"/>
    <hyperlink ref="Z452" r:id="rId294" xr:uid="{16980312-DC60-4480-8BB7-FBBCE5BA0C90}"/>
    <hyperlink ref="Z453" r:id="rId295" xr:uid="{3ACB17DE-333E-4737-BEC7-4BA7D7AECC95}"/>
    <hyperlink ref="Z459" r:id="rId296" xr:uid="{956A5F88-39B8-419E-853F-DAAA7E3C3E64}"/>
    <hyperlink ref="Z455" r:id="rId297" xr:uid="{D577B71A-0454-4F9D-8A5E-196478F2E194}"/>
    <hyperlink ref="Z460" r:id="rId298" xr:uid="{52B015AA-88F3-4762-A1FE-3F4777ADA4D3}"/>
    <hyperlink ref="Z462" r:id="rId299" xr:uid="{3F7CFAAB-62EF-4E4A-AD5D-9F98A0D6DFBF}"/>
    <hyperlink ref="Z466" r:id="rId300" xr:uid="{62721D4D-6D7B-4D60-A781-0F0929674BEF}"/>
    <hyperlink ref="Z465" r:id="rId301" xr:uid="{D67770A8-A095-4D40-829B-877DB36708E8}"/>
    <hyperlink ref="Z463" r:id="rId302" display="shirley.prieto@migracioncolombia.gov.co" xr:uid="{857D43DE-385F-4A61-A038-CE8712A5E80F}"/>
    <hyperlink ref="Z454" r:id="rId303" xr:uid="{8BFC854F-2E91-4715-BE46-83D4A92EFB69}"/>
    <hyperlink ref="Z457" r:id="rId304" xr:uid="{3A65BCDF-E6C2-4544-AC23-29A15B9C3899}"/>
    <hyperlink ref="Z195" r:id="rId305" xr:uid="{2A5BF656-F111-49C2-9F3B-1DA18E79436D}"/>
    <hyperlink ref="Z304" r:id="rId306" xr:uid="{F50E7E37-C1EF-491C-953F-2DF165821807}"/>
    <hyperlink ref="Z467" r:id="rId307" xr:uid="{5E1093B7-1870-4A78-9977-1724EC124E32}"/>
    <hyperlink ref="Z292" r:id="rId308" display="johana.oviedo@migracioncolombia.gov.co" xr:uid="{F8A4C492-5394-43C4-88ED-324FCE24A791}"/>
    <hyperlink ref="Z121" r:id="rId309" xr:uid="{DB62E1D5-F153-46FD-8755-F87728F17AF2}"/>
    <hyperlink ref="Z469" r:id="rId310" xr:uid="{83062E64-3170-49D8-B0DC-38AE7D0F897B}"/>
    <hyperlink ref="Z470" r:id="rId311" xr:uid="{0B024BAA-BF46-461E-8499-D9CA39F400AF}"/>
    <hyperlink ref="Z471" r:id="rId312" xr:uid="{BDE06E91-C69D-4646-8EA2-A916BAB7DC43}"/>
    <hyperlink ref="Z472" r:id="rId313" xr:uid="{22483F87-2F2A-40C9-8A85-6F4DF2AF220A}"/>
    <hyperlink ref="Z473" r:id="rId314" xr:uid="{33636A88-7AB1-4771-A2AF-E8653234B014}"/>
    <hyperlink ref="Z63" r:id="rId315" xr:uid="{9DD05B13-4B0D-4551-8FB8-61865FC07643}"/>
    <hyperlink ref="Z67" r:id="rId316" xr:uid="{0F535924-4D5D-4050-9B9D-CE3F29E17041}"/>
    <hyperlink ref="Z77" r:id="rId317" xr:uid="{C5A1E281-9A9D-4980-AD44-75C4C0796349}"/>
    <hyperlink ref="Z92" r:id="rId318" xr:uid="{31EF9968-EE9A-436A-AB5C-E963FDF88690}"/>
    <hyperlink ref="Z93" r:id="rId319" display="leonardo.sierra@migracioncolombia.gov.co" xr:uid="{46A61767-59DB-48C7-BB03-A1A872685847}"/>
    <hyperlink ref="Z95" r:id="rId320" xr:uid="{8CF358CA-7FCA-4CD2-B03D-100FADB1195D}"/>
    <hyperlink ref="Z96" r:id="rId321" xr:uid="{CF2A8DA9-B1A6-4138-B358-FEDC977E2242}"/>
    <hyperlink ref="Z99" r:id="rId322" xr:uid="{3D8D2701-4FA2-4388-9482-25AB3962C93B}"/>
    <hyperlink ref="Z97" r:id="rId323" xr:uid="{B90C6729-2F0F-42B3-BDFA-BF95C9743367}"/>
    <hyperlink ref="Z98" r:id="rId324" xr:uid="{B4A4E0F5-91C6-4A85-A69B-34E0BE416462}"/>
    <hyperlink ref="Z426" r:id="rId325" xr:uid="{A5A8C612-7990-4DA6-B753-927BDE0D18A8}"/>
    <hyperlink ref="Z442" r:id="rId326" xr:uid="{054F24AC-7E86-4A16-B6E4-88D78BBC723A}"/>
    <hyperlink ref="Z474" r:id="rId327" xr:uid="{5DC80664-75BE-4F5F-86B8-F9437CC6D2F2}"/>
    <hyperlink ref="Z475" r:id="rId328" xr:uid="{A7CB9F4F-BFA1-4669-8425-494BADF2AEE0}"/>
    <hyperlink ref="Z476" r:id="rId329" xr:uid="{8799E59E-0F0C-4809-8828-4C09C1DCF564}"/>
    <hyperlink ref="Z477" r:id="rId330" xr:uid="{23492EC6-2107-4696-8041-26056DAC6BA1}"/>
    <hyperlink ref="Z478" r:id="rId331" xr:uid="{9B48B034-2347-4E53-AE15-427CACB72F80}"/>
    <hyperlink ref="Z479" r:id="rId332" xr:uid="{D3DC7C54-FEA8-4950-9A95-9EF881C5189D}"/>
    <hyperlink ref="Z480" r:id="rId333" xr:uid="{18526533-A408-4913-8CC4-A4498272EA47}"/>
    <hyperlink ref="Z481" r:id="rId334" xr:uid="{F5AFD7CD-A47A-4730-98C1-798163C9CB55}"/>
    <hyperlink ref="Z482" r:id="rId335" xr:uid="{375A6930-BAB5-48C1-B7ED-09C60AD5C3A1}"/>
    <hyperlink ref="Z483" r:id="rId336" xr:uid="{4F3D4F0C-0BDD-4F04-813B-BC7FB3EC1B14}"/>
    <hyperlink ref="Z484" r:id="rId337" xr:uid="{13027CE7-D748-4F39-82BF-6D44440188D2}"/>
    <hyperlink ref="Z485" r:id="rId338" xr:uid="{ABD97F78-C36E-4054-BE07-6D0AC379EE6D}"/>
    <hyperlink ref="Z486" r:id="rId339" xr:uid="{E284B531-C66D-4658-87AC-D2C83CB17F49}"/>
    <hyperlink ref="Z487" r:id="rId340" xr:uid="{C575AE15-8707-41E1-834A-E1D4313B2B95}"/>
    <hyperlink ref="Z488" r:id="rId341" xr:uid="{94724AD9-06C5-4636-BCDC-DC1C12FC885A}"/>
    <hyperlink ref="Z489" r:id="rId342" xr:uid="{7B607DDF-E17D-4024-B690-6DB4F46A8670}"/>
    <hyperlink ref="Z490" r:id="rId343" xr:uid="{EA8922B4-53BB-4761-9F62-1668FD646F71}"/>
    <hyperlink ref="Z491" r:id="rId344" xr:uid="{5848FF45-7862-41E8-95D8-D53B48FBFE95}"/>
    <hyperlink ref="Z492" r:id="rId345" xr:uid="{C62851E9-82EA-43CB-99A7-AA5F8568DF9D}"/>
    <hyperlink ref="Z493" r:id="rId346" xr:uid="{F5F8BA36-21D6-4623-85BA-F88D63BA55BF}"/>
    <hyperlink ref="Z494" r:id="rId347" xr:uid="{CF011D7F-565F-4349-BD86-1AC25F02BC3F}"/>
    <hyperlink ref="Z495" r:id="rId348" xr:uid="{33D59A93-DFDC-48AE-AA0D-CEBC2EE014B7}"/>
    <hyperlink ref="Z496" r:id="rId349" xr:uid="{8A3A5150-F83A-40AA-9A51-091E157D1839}"/>
    <hyperlink ref="Z497" r:id="rId350" xr:uid="{4368A3F0-07BA-406B-B5B8-21CBF3759B79}"/>
    <hyperlink ref="Z498" r:id="rId351" xr:uid="{9E4077CA-17D9-4438-8E9D-C04B9556F9B6}"/>
    <hyperlink ref="Z499" r:id="rId352" xr:uid="{F8B7FA29-D584-4B8D-8F7E-A6612170A09F}"/>
    <hyperlink ref="Z500" r:id="rId353" xr:uid="{37493355-0646-481E-ACAC-DEFB0BC64641}"/>
    <hyperlink ref="Z501" r:id="rId354" xr:uid="{61772B37-8A06-4CE0-9C1D-53D12C26E9E1}"/>
    <hyperlink ref="Z22" r:id="rId355" xr:uid="{E8E30F93-1739-4232-A49A-697724E626E2}"/>
    <hyperlink ref="Z174" r:id="rId356" display="susan.perez@migracioncolombia.gov.co" xr:uid="{D9D7BAFA-8FA3-45EC-A418-9C70558FB32D}"/>
    <hyperlink ref="Z365" r:id="rId357" xr:uid="{575AABC0-8835-4CE1-9FFD-C184366DFE02}"/>
    <hyperlink ref="Z407" r:id="rId358" xr:uid="{6D58A46F-1582-464E-9447-E0DBD8D0B9AF}"/>
    <hyperlink ref="Z418" r:id="rId359" xr:uid="{E08C4976-B2EF-44F3-A40B-A5746D346844}"/>
    <hyperlink ref="Z420" r:id="rId360" xr:uid="{486D45ED-2343-49B1-91A3-7F4EFFCEA11F}"/>
    <hyperlink ref="Z421" r:id="rId361" xr:uid="{DBE6ED82-FBE0-489A-AC4C-7B91970C7707}"/>
    <hyperlink ref="Z434" r:id="rId362" xr:uid="{7163C75C-D0F2-439E-81F6-3FA23A872C56}"/>
    <hyperlink ref="Z435" r:id="rId363" xr:uid="{54F8E56D-D3FF-490B-8220-B355A68090BC}"/>
    <hyperlink ref="Z439" r:id="rId364" xr:uid="{5A348F94-3D6C-4CBF-A582-0B4A59084662}"/>
    <hyperlink ref="Z440" r:id="rId365" xr:uid="{82D5120E-A7F8-42F0-BA3A-941D9DAF9861}"/>
    <hyperlink ref="Z441" r:id="rId366" xr:uid="{AFCED4FA-585C-4EBA-9DF7-0D01226A2506}"/>
    <hyperlink ref="Z91" r:id="rId367" xr:uid="{24A6691E-F1C7-4812-9FE1-BE94F057290F}"/>
    <hyperlink ref="Z76" r:id="rId368" xr:uid="{0EA98C21-6C44-4821-803F-3D8A9B284E72}"/>
    <hyperlink ref="Z94" r:id="rId369" xr:uid="{F4111E21-4568-4A69-9A11-FE847D5BDBD8}"/>
    <hyperlink ref="Z199" r:id="rId370" xr:uid="{E0F3EC8B-7285-4A19-A90F-6DE1720F5510}"/>
    <hyperlink ref="Z197" r:id="rId371" xr:uid="{F5C5E9CE-CF7B-48D6-9C25-FDF70F6BBA9D}"/>
    <hyperlink ref="Z324" r:id="rId372" xr:uid="{7EC60913-7BB6-4643-AC36-60214F3CEFA5}"/>
    <hyperlink ref="Z325" r:id="rId373" xr:uid="{A680389E-9B85-4688-91BD-0BBD5845C785}"/>
    <hyperlink ref="Z148" r:id="rId374" display="nestor.medina@migracioncolombia.gov.co" xr:uid="{44C5E446-98CB-48A2-A2F0-C67389898333}"/>
    <hyperlink ref="Z151" r:id="rId375" display="maria.aguirre@migracioncolombia.gov.co" xr:uid="{0BEF83CE-BE5E-4B96-BB78-E85B73B32237}"/>
    <hyperlink ref="Z443" r:id="rId376" display="maria.aguirre@migracioncolombia.gov.co" xr:uid="{45D9C00D-E5AA-44F0-B257-86C27067B6BF}"/>
    <hyperlink ref="Z445" r:id="rId377" display="maria.aguirre@migracioncolombia.gov.co" xr:uid="{11DEDB1D-B944-43B9-98DE-3B8F1BFA83B1}"/>
    <hyperlink ref="G449" r:id="rId378" display="javascript:void(0);" xr:uid="{E1388537-E7E2-4567-964F-4F3E5EF373CC}"/>
    <hyperlink ref="Z449" r:id="rId379" display="maria.aguirre@migracioncolombia.gov.co" xr:uid="{CDC24DA4-1036-4746-9308-450262C49C67}"/>
    <hyperlink ref="Z446" r:id="rId380" display="maria.aguirre@migracioncolombia.gov.co" xr:uid="{C854D74A-7212-4F3F-A329-482579887F41}"/>
    <hyperlink ref="Z448" r:id="rId381" display="maria.aguirre@migracioncolombia.gov.co" xr:uid="{D9E07739-7018-4507-B4E5-0A6CAC516014}"/>
    <hyperlink ref="Z447" r:id="rId382" display="maria.aguirre@migracioncolombia.gov.co" xr:uid="{0F9059E2-1BA0-4FF4-ABE7-28EBB3877D17}"/>
    <hyperlink ref="Z162" r:id="rId383" display="rosa.martinez@migracioncolombia.gov.co" xr:uid="{1C3A2960-5010-48B1-BEC9-56FA0C6597ED}"/>
    <hyperlink ref="Z504" r:id="rId384" display="rosa.martinez@migracioncolombia.gov.co" xr:uid="{D3DFBDDD-D334-4D02-A1BB-A62675650ACA}"/>
    <hyperlink ref="Z505" r:id="rId385" xr:uid="{717ED3A1-3420-4373-8EC6-FEEA699B55B6}"/>
    <hyperlink ref="Z507" r:id="rId386" display="rosa.martinez@migracioncolombia.gov.co" xr:uid="{9CADEBAE-1A8A-4967-9FF4-A3724630E62E}"/>
    <hyperlink ref="Z509" r:id="rId387" display="rosa.martinez@migracioncolombia.gov.co" xr:uid="{0DE5BB9B-EA44-466A-AF5E-ECB6046FF80D}"/>
    <hyperlink ref="Z511" r:id="rId388" display="maria.aguirre@migracioncolombia.gov.co" xr:uid="{F6254964-42E1-47BC-AA03-FF973F512A15}"/>
    <hyperlink ref="Z177" r:id="rId389" xr:uid="{E5DD2949-4FC6-4C81-8C47-D904FE60EEFA}"/>
    <hyperlink ref="Z168" r:id="rId390" xr:uid="{6B43F191-8855-485E-B07B-E5D9916DF4CD}"/>
    <hyperlink ref="Z444" r:id="rId391" display="maria.aguirre@migracioncolombia.gov.co" xr:uid="{9F2790B2-3B3E-427C-9377-737634B0ADC6}"/>
    <hyperlink ref="Z21" r:id="rId392" xr:uid="{9A5A391F-3962-4366-8174-19660CE7755E}"/>
    <hyperlink ref="Z190" r:id="rId393" xr:uid="{6AFB86D6-23AD-4876-B56E-28771B2B195D}"/>
    <hyperlink ref="Z191" r:id="rId394" xr:uid="{D44714BD-4429-4A40-AE35-B8F9B1D75817}"/>
    <hyperlink ref="Z192" r:id="rId395" xr:uid="{B1CBADA7-5E7E-450F-8FD6-D94C06855B51}"/>
    <hyperlink ref="Z193" r:id="rId396" xr:uid="{47568321-0A77-4E08-9244-DB1B42B82E79}"/>
    <hyperlink ref="Z513" r:id="rId397" xr:uid="{FB00B534-49CC-4E78-B42F-060962F11834}"/>
    <hyperlink ref="Z514" r:id="rId398" xr:uid="{95C61703-1B18-416A-8169-31B0CE7C052E}"/>
    <hyperlink ref="Z122" r:id="rId399" xr:uid="{9F0979DF-797B-4BE7-B19E-D7B320F5B043}"/>
    <hyperlink ref="Z158" r:id="rId400" display="rosa.martinez@migracioncolombia.gov.co" xr:uid="{8E54D717-9157-411D-8DFA-E17730F64368}"/>
    <hyperlink ref="Z198" r:id="rId401" xr:uid="{63FBD9F3-0349-4D81-A0C9-51DAB52521CD}"/>
    <hyperlink ref="Z200" r:id="rId402" xr:uid="{2DE6ADA0-42BF-44AD-8051-CA6FFFE45D3C}"/>
    <hyperlink ref="Z306" r:id="rId403" xr:uid="{C14D59BC-7774-4500-8B44-5F54A9D3F062}"/>
    <hyperlink ref="Z322" r:id="rId404" xr:uid="{6C6DFECE-FC0B-4953-8B15-C630A8A33BF9}"/>
    <hyperlink ref="Z519" r:id="rId405" display="maria.aguirre@migracioncolombia.gov.co" xr:uid="{290C8D61-80DF-47C3-B703-CF29A621D2CE}"/>
    <hyperlink ref="Z228" r:id="rId406" xr:uid="{29A3C942-83D3-4FF3-BAAA-D752998896F3}"/>
    <hyperlink ref="Z230" r:id="rId407" xr:uid="{31EFB308-70E3-43B9-8BDF-055419A35BDD}"/>
    <hyperlink ref="Z243" r:id="rId408" xr:uid="{B0EBC81A-FCFD-4663-A24B-4E1B4DCB1ED5}"/>
    <hyperlink ref="Z450" r:id="rId409" display="rosa.martinez@migracioncolombia.gov.co" xr:uid="{C4289A4D-9490-4781-8159-9776D989C91A}"/>
    <hyperlink ref="Z223" r:id="rId410" xr:uid="{5984B404-58F4-494A-92E2-A9EF70B39E84}"/>
    <hyperlink ref="Z330" r:id="rId411" xr:uid="{00732E07-A516-43D0-9458-9CF24618BE9F}"/>
    <hyperlink ref="Z110" r:id="rId412" xr:uid="{967121DA-645C-46B7-A751-AF9C6A07DBE6}"/>
    <hyperlink ref="Z252" r:id="rId413" xr:uid="{41C29FEF-44ED-43B0-BAAF-8A05292FC310}"/>
    <hyperlink ref="Z253" r:id="rId414" xr:uid="{AC9964AF-EC20-46D4-B31E-217926B0B404}"/>
    <hyperlink ref="Z111" r:id="rId415" xr:uid="{B54847A2-1485-467D-BC76-127357566AC1}"/>
    <hyperlink ref="Z235" r:id="rId416" xr:uid="{5EA79B99-B97B-42FC-AD83-7B2D10021308}"/>
    <hyperlink ref="Z517" r:id="rId417" xr:uid="{FF9309AD-32ED-4072-8FED-DF6B9DA8A085}"/>
    <hyperlink ref="Z249" r:id="rId418" xr:uid="{B2EEA23C-7EA5-4928-87EA-F06A6C10C369}"/>
    <hyperlink ref="Z134" r:id="rId419" xr:uid="{7471DF7F-CC63-4537-922D-AA087E4260EA}"/>
    <hyperlink ref="Z137" r:id="rId420" xr:uid="{EAD06C84-F229-425D-A6E5-DE346B0C0AF4}"/>
    <hyperlink ref="Z139" r:id="rId421" xr:uid="{2E854343-B6BB-4A24-899C-8E76BE65F6B5}"/>
    <hyperlink ref="Z328" r:id="rId422" display="rosa.martinez@migracioncolombia.gov.co" xr:uid="{5E30518D-CE87-4E10-97DA-9A446AA57FE4}"/>
    <hyperlink ref="Z297" r:id="rId423" xr:uid="{0A5CC212-D778-4DFC-A22B-F543E93A3A01}"/>
    <hyperlink ref="Z298" r:id="rId424" xr:uid="{DF2722E1-5360-455A-BE78-FDA3CA2F0B2C}"/>
    <hyperlink ref="Z299" r:id="rId425" xr:uid="{4B9E54BD-5182-4DE7-AC9F-A82D72117902}"/>
    <hyperlink ref="Z136" r:id="rId426" display="susan.perez@migracioncolombia.gov.co" xr:uid="{5B62528E-469F-4F1C-A892-CA1290CE65C8}"/>
    <hyperlink ref="Z138" r:id="rId427" xr:uid="{D9BF6E6A-D91A-4B8B-891B-2A281F8437B1}"/>
    <hyperlink ref="Z140" r:id="rId428" xr:uid="{34ED2E7E-EF37-459D-A3C6-0DDBE6F66C90}"/>
    <hyperlink ref="Z250" r:id="rId429" xr:uid="{E407AEBB-1207-4161-B708-645B710C3D85}"/>
    <hyperlink ref="Z254" r:id="rId430" xr:uid="{A207D5DA-DE39-4107-97C2-6D62C2776B68}"/>
    <hyperlink ref="Z236" r:id="rId431" xr:uid="{838DBE4E-10B4-4A41-B1DF-C42D5DB90BD7}"/>
    <hyperlink ref="Z248" r:id="rId432" xr:uid="{1CD308AD-4ADE-4F91-96DF-C86A86BF9546}"/>
    <hyperlink ref="Z241" r:id="rId433" xr:uid="{0790C63F-99DC-462D-B0B9-491A2F05ACFE}"/>
    <hyperlink ref="Z255" r:id="rId434" xr:uid="{F9DB2856-6326-4A99-94B6-FB0A84F1D70F}"/>
    <hyperlink ref="Z133" r:id="rId435" xr:uid="{16A74EFC-9FC2-4D02-85BA-063EC82B40DB}"/>
    <hyperlink ref="Z135" r:id="rId436" xr:uid="{C8B96256-6A96-4E18-B28F-CF5E27AB88A2}"/>
    <hyperlink ref="Z518" r:id="rId437" xr:uid="{3DA6BF64-4D2F-405D-84C5-D81876502BEF}"/>
    <hyperlink ref="Z214" r:id="rId438" xr:uid="{0A3D8A75-0F21-4E2C-B04B-39482271B1D3}"/>
    <hyperlink ref="Z251" r:id="rId439" xr:uid="{1D6E7A60-A324-4385-A960-946ABD99A8AF}"/>
    <hyperlink ref="Z300" r:id="rId440" xr:uid="{9F4185E0-0598-49F3-85E1-E2E8901350CF}"/>
    <hyperlink ref="Z520" r:id="rId441" xr:uid="{51607BCD-65DC-4006-A301-8C5C1EA4D207}"/>
    <hyperlink ref="Z458" r:id="rId442" xr:uid="{01BFA1E0-F4C1-460F-A4BC-7E2A9D6CD580}"/>
    <hyperlink ref="Z521" r:id="rId443" xr:uid="{93891FF8-3EB1-403A-ABC0-5B79F3296714}"/>
    <hyperlink ref="Z522" r:id="rId444" xr:uid="{5666C530-7328-4577-9E70-8CED9B3A48A7}"/>
    <hyperlink ref="Z524" r:id="rId445" xr:uid="{E0DEB747-8C3C-40F4-86EF-6861B4FD7B88}"/>
    <hyperlink ref="Z525" r:id="rId446" xr:uid="{31F07859-8960-417F-9628-15EFACD38606}"/>
    <hyperlink ref="Z526" r:id="rId447" xr:uid="{3541D4F8-D1F9-4871-941C-A30E16E8F28B}"/>
    <hyperlink ref="Z527" r:id="rId448" xr:uid="{E1E11E25-5E77-4146-A851-D425A797640B}"/>
    <hyperlink ref="Z523" r:id="rId449" xr:uid="{C034B451-C1D1-4161-BBC8-FE1C5B222457}"/>
    <hyperlink ref="Z530" r:id="rId450" xr:uid="{53F9C3C5-4A50-461B-BEF3-3B71F9CAB56F}"/>
    <hyperlink ref="Z531" r:id="rId451" xr:uid="{425B9901-E126-4599-B071-94B69DDD874C}"/>
    <hyperlink ref="Z516" r:id="rId452" xr:uid="{67A5B5DB-1168-40CD-B183-4E30AE651E03}"/>
    <hyperlink ref="Z515" r:id="rId453" xr:uid="{0390E040-AEE8-49DF-AF5A-2BBC739D229A}"/>
    <hyperlink ref="Z78" r:id="rId454" xr:uid="{A9798530-40E3-40F7-B129-895E95B73CAE}"/>
    <hyperlink ref="Z532" r:id="rId455" xr:uid="{AC137A23-AA08-443B-A762-8524C8F99E42}"/>
    <hyperlink ref="Z293" r:id="rId456" display="johana.oviedo@migracioncolombia.gov.co" xr:uid="{467C41FD-4F3C-4DC6-B15B-E0C79B95E0CA}"/>
    <hyperlink ref="Z464" r:id="rId457" xr:uid="{8118F34C-170C-437D-A9FA-FE2DA79EE65B}"/>
    <hyperlink ref="Z119" r:id="rId458" xr:uid="{B1EFF69B-1755-4E49-8CC9-03383A11AE3D}"/>
    <hyperlink ref="Z461" r:id="rId459" xr:uid="{7C75A9E5-4328-441B-8594-D8B2710F6BA4}"/>
    <hyperlink ref="Z247" r:id="rId460" xr:uid="{082F940C-7B67-4BBE-AFEB-DE1C722AEB4A}"/>
    <hyperlink ref="Z533" r:id="rId461" xr:uid="{4A7A1FE4-AE09-4E25-97FC-8A374310173A}"/>
    <hyperlink ref="Z261" r:id="rId462" display="johana.oviedo@migracioncolombia.gov.co" xr:uid="{AF4F2907-BCDC-459A-85AB-6BCF1A354A9C}"/>
    <hyperlink ref="Z265" r:id="rId463" display="johana.oviedo@migracioncolombia.gov.co" xr:uid="{4D759D21-6081-4508-A18B-B37DC57D4A51}"/>
    <hyperlink ref="Z267" r:id="rId464" display="johana.oviedo@migracioncolombia.gov.co" xr:uid="{E4E66BE6-0469-4567-9ADC-0788DD6BAAF4}"/>
    <hyperlink ref="Z269" r:id="rId465" display="johana.oviedo@migracioncolombia.gov.co" xr:uid="{B200D8CB-CF50-450A-8EE3-28BB0357F8A4}"/>
    <hyperlink ref="Z271" r:id="rId466" display="johana.oviedo@migracioncolombia.gov.co" xr:uid="{2276CA59-28CB-448C-AC7A-6A99140FA576}"/>
    <hyperlink ref="Z273" r:id="rId467" display="johana.oviedo@migracioncolombia.gov.co" xr:uid="{D91463A6-E265-4347-92F4-2818BF82D6C1}"/>
    <hyperlink ref="Z275" r:id="rId468" display="johana.oviedo@migracioncolombia.gov.co" xr:uid="{2841DA3B-293C-4C26-A94B-307DC8C19AE1}"/>
    <hyperlink ref="Z277" r:id="rId469" display="johana.oviedo@migracioncolombia.gov.co" xr:uid="{808E064B-2347-45C3-A3EE-DF6402560292}"/>
    <hyperlink ref="Z279" r:id="rId470" display="johana.oviedo@migracioncolombia.gov.co" xr:uid="{6B7B0662-FC0C-449D-BBCB-0178E29A790F}"/>
    <hyperlink ref="Z281" r:id="rId471" display="johana.oviedo@migracioncolombia.gov.co" xr:uid="{8AFFBC26-4EA8-4AE9-9FEE-05D015B979E8}"/>
    <hyperlink ref="Z283" r:id="rId472" display="johana.oviedo@migracioncolombia.gov.co" xr:uid="{DE76CAD4-4803-45F0-886C-33367D75A8AA}"/>
    <hyperlink ref="Z285" r:id="rId473" display="johana.oviedo@migracioncolombia.gov.co" xr:uid="{71B2CBF3-28FA-4084-85E2-0B55CABD3808}"/>
    <hyperlink ref="Z287" r:id="rId474" display="johana.oviedo@migracioncolombia.gov.co" xr:uid="{66D5219C-170F-4F0D-8F8B-2EED280D8D22}"/>
    <hyperlink ref="Z289" r:id="rId475" display="johana.oviedo@migracioncolombia.gov.co" xr:uid="{B0536E94-646D-4E42-A502-05F3894C1601}"/>
    <hyperlink ref="Z291" r:id="rId476" display="johana.oviedo@migracioncolombia.gov.co" xr:uid="{2868A1B8-44EE-4510-AED0-88FD61849C66}"/>
    <hyperlink ref="Z456" r:id="rId477" xr:uid="{C4A00FF0-40F9-4C39-8B3A-1B477C8558AD}"/>
    <hyperlink ref="Z468" r:id="rId478" xr:uid="{B999385A-43E5-43E5-B7B0-C233D72715B5}"/>
  </hyperlinks>
  <pageMargins left="0.7" right="0.7" top="0.75" bottom="0.75" header="0.3" footer="0.3"/>
  <pageSetup orientation="portrait" r:id="rId479"/>
  <legacyDrawing r:id="rId48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AF9"/>
  <sheetViews>
    <sheetView topLeftCell="A4" zoomScale="55" zoomScaleNormal="55" workbookViewId="0">
      <selection activeCell="C9" sqref="C9"/>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7.425781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3" bestFit="1"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5.140625" bestFit="1" customWidth="1"/>
    <col min="20" max="21" width="17.710937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12.5703125" bestFit="1" customWidth="1"/>
    <col min="29" max="29" width="32.140625" bestFit="1" customWidth="1"/>
    <col min="30" max="30" width="74.140625" customWidth="1"/>
    <col min="31" max="31" width="11.28515625" bestFit="1" customWidth="1"/>
    <col min="32" max="32" width="10.85546875" bestFit="1" customWidth="1"/>
  </cols>
  <sheetData>
    <row r="1" spans="1:32" s="5" customFormat="1" ht="66"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32" s="69" customFormat="1" ht="293.25" customHeight="1" x14ac:dyDescent="0.25">
      <c r="A2" s="24" t="s">
        <v>433</v>
      </c>
      <c r="B2" s="24" t="s">
        <v>99</v>
      </c>
      <c r="C2" s="25">
        <v>77</v>
      </c>
      <c r="D2" s="24" t="s">
        <v>421</v>
      </c>
      <c r="E2" s="24"/>
      <c r="F2" s="24"/>
      <c r="G2" s="24" t="s">
        <v>911</v>
      </c>
      <c r="H2" s="24" t="s">
        <v>143</v>
      </c>
      <c r="I2" s="24" t="s">
        <v>79</v>
      </c>
      <c r="J2" s="24" t="s">
        <v>55</v>
      </c>
      <c r="K2" s="24">
        <v>5</v>
      </c>
      <c r="L2" s="24" t="s">
        <v>28</v>
      </c>
      <c r="M2" s="24">
        <v>8</v>
      </c>
      <c r="N2" s="24" t="s">
        <v>98</v>
      </c>
      <c r="O2" s="24" t="s">
        <v>714</v>
      </c>
      <c r="P2" s="24" t="s">
        <v>30</v>
      </c>
      <c r="Q2" s="24">
        <v>1</v>
      </c>
      <c r="R2" s="24" t="s">
        <v>60</v>
      </c>
      <c r="S2" s="26">
        <v>0</v>
      </c>
      <c r="T2" s="26">
        <v>550000000</v>
      </c>
      <c r="U2" s="26">
        <v>550000000</v>
      </c>
      <c r="V2" s="24" t="s">
        <v>32</v>
      </c>
      <c r="W2" s="26" t="s">
        <v>33</v>
      </c>
      <c r="X2" s="24" t="s">
        <v>144</v>
      </c>
      <c r="Y2" s="32">
        <v>3009133992</v>
      </c>
      <c r="Z2" s="24" t="s">
        <v>145</v>
      </c>
      <c r="AA2" s="24"/>
      <c r="AB2" s="24" t="s">
        <v>99</v>
      </c>
      <c r="AC2" s="24" t="s">
        <v>578</v>
      </c>
      <c r="AD2" s="24" t="s">
        <v>1890</v>
      </c>
      <c r="AE2" s="24"/>
      <c r="AF2" s="24"/>
    </row>
    <row r="3" spans="1:32" s="8" customFormat="1" ht="139.5" customHeight="1" x14ac:dyDescent="0.25">
      <c r="A3" s="40" t="s">
        <v>1811</v>
      </c>
      <c r="B3" s="40" t="s">
        <v>77</v>
      </c>
      <c r="C3" s="56">
        <v>501</v>
      </c>
      <c r="D3" s="40">
        <v>80161504</v>
      </c>
      <c r="E3" s="40"/>
      <c r="F3" s="55"/>
      <c r="G3" s="40" t="s">
        <v>1768</v>
      </c>
      <c r="H3" s="40" t="s">
        <v>34</v>
      </c>
      <c r="I3" s="40" t="s">
        <v>1333</v>
      </c>
      <c r="J3" s="39" t="s">
        <v>55</v>
      </c>
      <c r="K3" s="68">
        <v>5</v>
      </c>
      <c r="L3" s="40" t="s">
        <v>28</v>
      </c>
      <c r="M3" s="40">
        <v>7</v>
      </c>
      <c r="N3" s="40" t="s">
        <v>29</v>
      </c>
      <c r="O3" s="40" t="s">
        <v>714</v>
      </c>
      <c r="P3" s="40" t="s">
        <v>44</v>
      </c>
      <c r="Q3" s="40">
        <v>0</v>
      </c>
      <c r="R3" s="40" t="s">
        <v>31</v>
      </c>
      <c r="S3" s="3">
        <v>5500000</v>
      </c>
      <c r="T3" s="3">
        <f>+M3*S3</f>
        <v>38500000</v>
      </c>
      <c r="U3" s="3">
        <f>+T3</f>
        <v>38500000</v>
      </c>
      <c r="V3" s="40" t="s">
        <v>32</v>
      </c>
      <c r="W3" s="40" t="s">
        <v>33</v>
      </c>
      <c r="X3" s="40" t="s">
        <v>568</v>
      </c>
      <c r="Y3" s="41">
        <v>3009133992</v>
      </c>
      <c r="Z3" s="16" t="s">
        <v>283</v>
      </c>
      <c r="AA3" s="40"/>
      <c r="AB3" s="40" t="s">
        <v>77</v>
      </c>
      <c r="AC3" s="40" t="s">
        <v>276</v>
      </c>
      <c r="AD3" s="40" t="s">
        <v>1893</v>
      </c>
      <c r="AE3" s="40"/>
      <c r="AF3" s="40"/>
    </row>
    <row r="4" spans="1:32" s="8" customFormat="1" ht="106.5" customHeight="1" x14ac:dyDescent="0.25">
      <c r="A4" s="40" t="s">
        <v>1812</v>
      </c>
      <c r="B4" s="40" t="s">
        <v>77</v>
      </c>
      <c r="C4" s="56">
        <v>502</v>
      </c>
      <c r="D4" s="40">
        <v>80161504</v>
      </c>
      <c r="E4" s="40"/>
      <c r="F4" s="55"/>
      <c r="G4" s="40" t="s">
        <v>1769</v>
      </c>
      <c r="H4" s="40" t="s">
        <v>26</v>
      </c>
      <c r="I4" s="40" t="s">
        <v>1335</v>
      </c>
      <c r="J4" s="39" t="s">
        <v>55</v>
      </c>
      <c r="K4" s="68">
        <v>5</v>
      </c>
      <c r="L4" s="40" t="s">
        <v>28</v>
      </c>
      <c r="M4" s="40">
        <v>7</v>
      </c>
      <c r="N4" s="40" t="s">
        <v>29</v>
      </c>
      <c r="O4" s="40" t="s">
        <v>714</v>
      </c>
      <c r="P4" s="40" t="s">
        <v>44</v>
      </c>
      <c r="Q4" s="40">
        <v>0</v>
      </c>
      <c r="R4" s="40" t="s">
        <v>31</v>
      </c>
      <c r="S4" s="3">
        <v>8500000</v>
      </c>
      <c r="T4" s="3">
        <f>+M4*S4</f>
        <v>59500000</v>
      </c>
      <c r="U4" s="3">
        <f>+T4</f>
        <v>59500000</v>
      </c>
      <c r="V4" s="40" t="s">
        <v>32</v>
      </c>
      <c r="W4" s="40" t="s">
        <v>33</v>
      </c>
      <c r="X4" s="40" t="s">
        <v>568</v>
      </c>
      <c r="Y4" s="41">
        <v>3009133992</v>
      </c>
      <c r="Z4" s="16" t="s">
        <v>283</v>
      </c>
      <c r="AA4" s="40"/>
      <c r="AB4" s="40" t="s">
        <v>77</v>
      </c>
      <c r="AC4" s="40" t="s">
        <v>276</v>
      </c>
      <c r="AD4" s="40" t="s">
        <v>1893</v>
      </c>
      <c r="AE4" s="40"/>
      <c r="AF4" s="40"/>
    </row>
    <row r="5" spans="1:32" s="8" customFormat="1" ht="178.5" customHeight="1" x14ac:dyDescent="0.25">
      <c r="A5" s="40" t="s">
        <v>1813</v>
      </c>
      <c r="B5" s="40" t="s">
        <v>1353</v>
      </c>
      <c r="C5" s="9">
        <v>514</v>
      </c>
      <c r="D5" s="40">
        <v>80161504</v>
      </c>
      <c r="E5" s="40"/>
      <c r="F5" s="40"/>
      <c r="G5" s="40" t="s">
        <v>1800</v>
      </c>
      <c r="H5" s="40" t="s">
        <v>26</v>
      </c>
      <c r="I5" s="40" t="s">
        <v>1354</v>
      </c>
      <c r="J5" s="39" t="s">
        <v>55</v>
      </c>
      <c r="K5" s="68">
        <v>5</v>
      </c>
      <c r="L5" s="40" t="s">
        <v>65</v>
      </c>
      <c r="M5" s="40">
        <v>5.5</v>
      </c>
      <c r="N5" s="40" t="s">
        <v>29</v>
      </c>
      <c r="O5" s="40" t="s">
        <v>714</v>
      </c>
      <c r="P5" s="40" t="s">
        <v>44</v>
      </c>
      <c r="Q5" s="40">
        <v>0</v>
      </c>
      <c r="R5" s="40" t="s">
        <v>31</v>
      </c>
      <c r="S5" s="46">
        <v>6000000</v>
      </c>
      <c r="T5" s="3">
        <f>+S5*M5</f>
        <v>33000000</v>
      </c>
      <c r="U5" s="3">
        <f>T5</f>
        <v>33000000</v>
      </c>
      <c r="V5" s="40" t="s">
        <v>32</v>
      </c>
      <c r="W5" s="3" t="s">
        <v>33</v>
      </c>
      <c r="X5" s="40" t="s">
        <v>1355</v>
      </c>
      <c r="Y5" s="40">
        <v>3057017937</v>
      </c>
      <c r="Z5" s="40" t="s">
        <v>1356</v>
      </c>
      <c r="AA5" s="40"/>
      <c r="AB5" s="40" t="s">
        <v>1353</v>
      </c>
      <c r="AC5" s="40" t="s">
        <v>276</v>
      </c>
      <c r="AD5" s="40" t="s">
        <v>1888</v>
      </c>
      <c r="AE5" s="40"/>
      <c r="AF5" s="40"/>
    </row>
    <row r="6" spans="1:32" s="8" customFormat="1" ht="215.25" customHeight="1" x14ac:dyDescent="0.25">
      <c r="A6" s="40" t="s">
        <v>1814</v>
      </c>
      <c r="B6" s="40" t="s">
        <v>1353</v>
      </c>
      <c r="C6" s="9">
        <v>515</v>
      </c>
      <c r="D6" s="40">
        <v>80161504</v>
      </c>
      <c r="E6" s="40"/>
      <c r="F6" s="40"/>
      <c r="G6" s="40" t="s">
        <v>1801</v>
      </c>
      <c r="H6" s="40" t="s">
        <v>26</v>
      </c>
      <c r="I6" s="40" t="s">
        <v>1358</v>
      </c>
      <c r="J6" s="39" t="s">
        <v>55</v>
      </c>
      <c r="K6" s="68">
        <v>5</v>
      </c>
      <c r="L6" s="40" t="s">
        <v>65</v>
      </c>
      <c r="M6" s="40">
        <v>5.5</v>
      </c>
      <c r="N6" s="40" t="s">
        <v>29</v>
      </c>
      <c r="O6" s="40" t="s">
        <v>714</v>
      </c>
      <c r="P6" s="40" t="s">
        <v>44</v>
      </c>
      <c r="Q6" s="40">
        <v>0</v>
      </c>
      <c r="R6" s="40" t="s">
        <v>31</v>
      </c>
      <c r="S6" s="46">
        <v>6000000</v>
      </c>
      <c r="T6" s="3">
        <f>+S6*M6</f>
        <v>33000000</v>
      </c>
      <c r="U6" s="3">
        <f>T6</f>
        <v>33000000</v>
      </c>
      <c r="V6" s="40" t="s">
        <v>32</v>
      </c>
      <c r="W6" s="3" t="s">
        <v>33</v>
      </c>
      <c r="X6" s="40" t="s">
        <v>1355</v>
      </c>
      <c r="Y6" s="40">
        <v>3057017937</v>
      </c>
      <c r="Z6" s="40" t="s">
        <v>1356</v>
      </c>
      <c r="AA6" s="40"/>
      <c r="AB6" s="40" t="s">
        <v>1353</v>
      </c>
      <c r="AC6" s="40" t="s">
        <v>276</v>
      </c>
      <c r="AD6" s="40" t="s">
        <v>1888</v>
      </c>
      <c r="AE6" s="40"/>
      <c r="AF6" s="40"/>
    </row>
    <row r="7" spans="1:32" s="67" customFormat="1" ht="143.25" customHeight="1" x14ac:dyDescent="0.3">
      <c r="A7" s="40" t="s">
        <v>1902</v>
      </c>
      <c r="B7" s="4" t="s">
        <v>1380</v>
      </c>
      <c r="C7" s="70">
        <v>529</v>
      </c>
      <c r="D7" s="4">
        <v>80161500</v>
      </c>
      <c r="E7" s="4"/>
      <c r="F7" s="4"/>
      <c r="G7" s="8" t="s">
        <v>1898</v>
      </c>
      <c r="H7" s="4" t="s">
        <v>26</v>
      </c>
      <c r="I7" s="4" t="s">
        <v>1883</v>
      </c>
      <c r="J7" s="4" t="s">
        <v>55</v>
      </c>
      <c r="K7" s="4">
        <v>5</v>
      </c>
      <c r="L7" s="4" t="s">
        <v>65</v>
      </c>
      <c r="M7" s="4">
        <v>6</v>
      </c>
      <c r="N7" s="4" t="s">
        <v>29</v>
      </c>
      <c r="O7" s="4" t="s">
        <v>714</v>
      </c>
      <c r="P7" s="4" t="s">
        <v>44</v>
      </c>
      <c r="Q7" s="4">
        <v>0</v>
      </c>
      <c r="R7" s="4" t="s">
        <v>31</v>
      </c>
      <c r="S7" s="3">
        <v>12000000</v>
      </c>
      <c r="T7" s="15">
        <f>+S7*M7</f>
        <v>72000000</v>
      </c>
      <c r="U7" s="3">
        <f>+S7*M7</f>
        <v>72000000</v>
      </c>
      <c r="V7" s="4" t="s">
        <v>32</v>
      </c>
      <c r="W7" s="4" t="s">
        <v>33</v>
      </c>
      <c r="X7" s="4" t="s">
        <v>1884</v>
      </c>
      <c r="Y7" s="4">
        <v>5111150</v>
      </c>
      <c r="Z7" s="28" t="s">
        <v>1885</v>
      </c>
      <c r="AA7" s="4"/>
      <c r="AB7" s="4" t="s">
        <v>1380</v>
      </c>
      <c r="AC7" s="4" t="s">
        <v>1886</v>
      </c>
      <c r="AD7" s="4" t="s">
        <v>1889</v>
      </c>
      <c r="AE7" s="4"/>
      <c r="AF7" s="4"/>
    </row>
    <row r="8" spans="1:32" s="67" customFormat="1" ht="143.25" customHeight="1" x14ac:dyDescent="0.3">
      <c r="A8" s="40" t="s">
        <v>1903</v>
      </c>
      <c r="B8" s="4" t="s">
        <v>1380</v>
      </c>
      <c r="C8" s="70">
        <v>530</v>
      </c>
      <c r="D8" s="4">
        <v>80161500</v>
      </c>
      <c r="E8" s="4"/>
      <c r="F8" s="4"/>
      <c r="G8" s="4" t="s">
        <v>1897</v>
      </c>
      <c r="H8" s="4" t="s">
        <v>26</v>
      </c>
      <c r="I8" s="4" t="s">
        <v>1887</v>
      </c>
      <c r="J8" s="4" t="s">
        <v>55</v>
      </c>
      <c r="K8" s="4">
        <v>5</v>
      </c>
      <c r="L8" s="4" t="s">
        <v>85</v>
      </c>
      <c r="M8" s="4">
        <v>6</v>
      </c>
      <c r="N8" s="4" t="s">
        <v>29</v>
      </c>
      <c r="O8" s="4" t="s">
        <v>714</v>
      </c>
      <c r="P8" s="4" t="s">
        <v>44</v>
      </c>
      <c r="Q8" s="4">
        <v>0</v>
      </c>
      <c r="R8" s="4" t="s">
        <v>31</v>
      </c>
      <c r="S8" s="3">
        <v>11000000</v>
      </c>
      <c r="T8" s="15">
        <f>+S8*M8</f>
        <v>66000000</v>
      </c>
      <c r="U8" s="3">
        <f>+S8*M8</f>
        <v>66000000</v>
      </c>
      <c r="V8" s="4" t="s">
        <v>32</v>
      </c>
      <c r="W8" s="4" t="s">
        <v>33</v>
      </c>
      <c r="X8" s="4" t="s">
        <v>1884</v>
      </c>
      <c r="Y8" s="4">
        <v>5111150</v>
      </c>
      <c r="Z8" s="28" t="s">
        <v>1885</v>
      </c>
      <c r="AA8" s="4"/>
      <c r="AB8" s="4" t="s">
        <v>1380</v>
      </c>
      <c r="AC8" s="4" t="s">
        <v>276</v>
      </c>
      <c r="AD8" s="4" t="s">
        <v>1889</v>
      </c>
      <c r="AE8" s="4"/>
      <c r="AF8" s="4"/>
    </row>
    <row r="9" spans="1:32" s="8" customFormat="1" ht="132" x14ac:dyDescent="0.25">
      <c r="A9" s="40" t="s">
        <v>1904</v>
      </c>
      <c r="B9" s="4" t="s">
        <v>99</v>
      </c>
      <c r="C9" s="70">
        <v>531</v>
      </c>
      <c r="D9" s="4" t="s">
        <v>421</v>
      </c>
      <c r="E9" s="4"/>
      <c r="F9" s="4"/>
      <c r="G9" s="40" t="s">
        <v>1899</v>
      </c>
      <c r="H9" s="4" t="s">
        <v>1891</v>
      </c>
      <c r="I9" s="4" t="s">
        <v>79</v>
      </c>
      <c r="J9" s="4" t="s">
        <v>55</v>
      </c>
      <c r="K9" s="4">
        <v>5</v>
      </c>
      <c r="L9" s="4" t="s">
        <v>28</v>
      </c>
      <c r="M9" s="4">
        <v>7</v>
      </c>
      <c r="N9" s="4" t="s">
        <v>98</v>
      </c>
      <c r="O9" s="4" t="s">
        <v>714</v>
      </c>
      <c r="P9" s="4" t="s">
        <v>30</v>
      </c>
      <c r="Q9" s="4">
        <v>1</v>
      </c>
      <c r="R9" s="4" t="s">
        <v>60</v>
      </c>
      <c r="S9" s="3">
        <v>0</v>
      </c>
      <c r="T9" s="3">
        <v>550000000</v>
      </c>
      <c r="U9" s="3">
        <v>550000000</v>
      </c>
      <c r="V9" s="4" t="s">
        <v>32</v>
      </c>
      <c r="W9" s="3" t="s">
        <v>33</v>
      </c>
      <c r="X9" s="4" t="s">
        <v>144</v>
      </c>
      <c r="Y9" s="34">
        <v>3009133992</v>
      </c>
      <c r="Z9" s="4" t="s">
        <v>145</v>
      </c>
      <c r="AA9" s="4"/>
      <c r="AB9" s="4" t="s">
        <v>99</v>
      </c>
      <c r="AC9" s="4" t="s">
        <v>578</v>
      </c>
      <c r="AD9" s="4" t="s">
        <v>1892</v>
      </c>
      <c r="AE9" s="4"/>
      <c r="AF9" s="19"/>
    </row>
  </sheetData>
  <sortState xmlns:xlrd2="http://schemas.microsoft.com/office/spreadsheetml/2017/richdata2" ref="A2:AF9">
    <sortCondition ref="C2:C9"/>
  </sortState>
  <conditionalFormatting sqref="C1">
    <cfRule type="duplicateValues" dxfId="315" priority="10262"/>
    <cfRule type="duplicateValues" dxfId="314" priority="10263"/>
    <cfRule type="duplicateValues" dxfId="313" priority="10264"/>
  </conditionalFormatting>
  <conditionalFormatting sqref="C8">
    <cfRule type="duplicateValues" dxfId="312" priority="64"/>
  </conditionalFormatting>
  <conditionalFormatting sqref="C7:C8">
    <cfRule type="duplicateValues" dxfId="311" priority="65"/>
  </conditionalFormatting>
  <conditionalFormatting sqref="C5:C6">
    <cfRule type="duplicateValues" dxfId="310" priority="63"/>
  </conditionalFormatting>
  <conditionalFormatting sqref="C5">
    <cfRule type="duplicateValues" dxfId="309" priority="57"/>
    <cfRule type="duplicateValues" dxfId="308" priority="58"/>
    <cfRule type="duplicateValues" dxfId="307" priority="59"/>
    <cfRule type="duplicateValues" dxfId="306" priority="60"/>
    <cfRule type="duplicateValues" dxfId="305" priority="61"/>
    <cfRule type="duplicateValues" dxfId="304" priority="62"/>
  </conditionalFormatting>
  <conditionalFormatting sqref="C6">
    <cfRule type="duplicateValues" dxfId="303" priority="54"/>
    <cfRule type="duplicateValues" dxfId="302" priority="55"/>
    <cfRule type="duplicateValues" dxfId="301" priority="56"/>
  </conditionalFormatting>
  <conditionalFormatting sqref="C2">
    <cfRule type="duplicateValues" dxfId="300" priority="44"/>
  </conditionalFormatting>
  <conditionalFormatting sqref="C2">
    <cfRule type="duplicateValues" dxfId="299" priority="49"/>
  </conditionalFormatting>
  <conditionalFormatting sqref="C2">
    <cfRule type="duplicateValues" dxfId="298" priority="48"/>
  </conditionalFormatting>
  <conditionalFormatting sqref="C2">
    <cfRule type="duplicateValues" dxfId="297" priority="47"/>
  </conditionalFormatting>
  <conditionalFormatting sqref="C2">
    <cfRule type="duplicateValues" dxfId="296" priority="46"/>
  </conditionalFormatting>
  <conditionalFormatting sqref="C2">
    <cfRule type="duplicateValues" dxfId="295" priority="45"/>
  </conditionalFormatting>
  <conditionalFormatting sqref="C2">
    <cfRule type="duplicateValues" dxfId="294" priority="50"/>
  </conditionalFormatting>
  <conditionalFormatting sqref="C2">
    <cfRule type="duplicateValues" dxfId="293" priority="51"/>
    <cfRule type="duplicateValues" dxfId="292" priority="52"/>
  </conditionalFormatting>
  <conditionalFormatting sqref="C2">
    <cfRule type="duplicateValues" dxfId="291" priority="53"/>
  </conditionalFormatting>
  <conditionalFormatting sqref="C9">
    <cfRule type="duplicateValues" dxfId="290" priority="33"/>
  </conditionalFormatting>
  <conditionalFormatting sqref="C4">
    <cfRule type="duplicateValues" dxfId="289" priority="17"/>
  </conditionalFormatting>
  <conditionalFormatting sqref="C4">
    <cfRule type="duplicateValues" dxfId="288" priority="32"/>
  </conditionalFormatting>
  <conditionalFormatting sqref="C4">
    <cfRule type="duplicateValues" dxfId="287" priority="30"/>
    <cfRule type="duplicateValues" dxfId="286" priority="31"/>
  </conditionalFormatting>
  <conditionalFormatting sqref="C4">
    <cfRule type="duplicateValues" dxfId="285" priority="23"/>
    <cfRule type="duplicateValues" dxfId="284" priority="24"/>
    <cfRule type="duplicateValues" dxfId="283" priority="25"/>
    <cfRule type="duplicateValues" dxfId="282" priority="26"/>
    <cfRule type="duplicateValues" dxfId="281" priority="27"/>
    <cfRule type="duplicateValues" dxfId="280" priority="28"/>
    <cfRule type="duplicateValues" dxfId="279" priority="29"/>
  </conditionalFormatting>
  <conditionalFormatting sqref="C4">
    <cfRule type="duplicateValues" dxfId="278" priority="21"/>
  </conditionalFormatting>
  <conditionalFormatting sqref="C4">
    <cfRule type="duplicateValues" dxfId="277" priority="20"/>
  </conditionalFormatting>
  <conditionalFormatting sqref="C4">
    <cfRule type="duplicateValues" dxfId="276" priority="19"/>
  </conditionalFormatting>
  <conditionalFormatting sqref="C4">
    <cfRule type="duplicateValues" dxfId="275" priority="18"/>
  </conditionalFormatting>
  <conditionalFormatting sqref="C4">
    <cfRule type="duplicateValues" dxfId="274" priority="22"/>
  </conditionalFormatting>
  <conditionalFormatting sqref="C3">
    <cfRule type="duplicateValues" dxfId="273" priority="1"/>
  </conditionalFormatting>
  <conditionalFormatting sqref="C3">
    <cfRule type="duplicateValues" dxfId="272" priority="16"/>
  </conditionalFormatting>
  <conditionalFormatting sqref="C3">
    <cfRule type="duplicateValues" dxfId="271" priority="14"/>
    <cfRule type="duplicateValues" dxfId="270" priority="15"/>
  </conditionalFormatting>
  <conditionalFormatting sqref="C3">
    <cfRule type="duplicateValues" dxfId="269" priority="7"/>
    <cfRule type="duplicateValues" dxfId="268" priority="8"/>
    <cfRule type="duplicateValues" dxfId="267" priority="9"/>
    <cfRule type="duplicateValues" dxfId="266" priority="10"/>
    <cfRule type="duplicateValues" dxfId="265" priority="11"/>
    <cfRule type="duplicateValues" dxfId="264" priority="12"/>
    <cfRule type="duplicateValues" dxfId="263" priority="13"/>
  </conditionalFormatting>
  <conditionalFormatting sqref="C3">
    <cfRule type="duplicateValues" dxfId="262" priority="5"/>
  </conditionalFormatting>
  <conditionalFormatting sqref="C3">
    <cfRule type="duplicateValues" dxfId="261" priority="4"/>
  </conditionalFormatting>
  <conditionalFormatting sqref="C3">
    <cfRule type="duplicateValues" dxfId="260" priority="3"/>
  </conditionalFormatting>
  <conditionalFormatting sqref="C3">
    <cfRule type="duplicateValues" dxfId="259" priority="2"/>
  </conditionalFormatting>
  <conditionalFormatting sqref="C3">
    <cfRule type="duplicateValues" dxfId="258" priority="6"/>
  </conditionalFormatting>
  <hyperlinks>
    <hyperlink ref="Z7" r:id="rId1" xr:uid="{1A6CAE68-DD51-49E0-B4D6-8250D54DA60E}"/>
    <hyperlink ref="Z8" r:id="rId2" xr:uid="{58AFAD5E-155D-40CD-B32A-EA36303F779B}"/>
    <hyperlink ref="Z6" r:id="rId3" xr:uid="{6884BD7D-E630-47A5-A184-26EF56559509}"/>
    <hyperlink ref="Z5" r:id="rId4" xr:uid="{DC74B319-DDED-4835-A58B-9FD4AEA77269}"/>
    <hyperlink ref="Z2" r:id="rId5" xr:uid="{A030156B-ECB0-481B-9310-E219E83558A8}"/>
    <hyperlink ref="Z9" r:id="rId6" xr:uid="{47445766-7327-4CAE-83DF-C6EBE3E9CC82}"/>
  </hyperlinks>
  <pageMargins left="0.7" right="0.7" top="0.75" bottom="0.75" header="0.3" footer="0.3"/>
  <pageSetup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71918-7FA0-438D-A14D-62ED6E5A4F9B}">
  <dimension ref="A1:AF25"/>
  <sheetViews>
    <sheetView topLeftCell="A19" zoomScale="70" zoomScaleNormal="70" workbookViewId="0">
      <selection activeCell="D30" sqref="D30"/>
    </sheetView>
  </sheetViews>
  <sheetFormatPr baseColWidth="10" defaultRowHeight="15" x14ac:dyDescent="0.25"/>
  <cols>
    <col min="2" max="2" width="25" customWidth="1"/>
    <col min="3" max="3" width="11.5703125" bestFit="1" customWidth="1"/>
    <col min="4" max="4" width="22.85546875" customWidth="1"/>
    <col min="5" max="5" width="15.140625" bestFit="1" customWidth="1"/>
    <col min="7" max="7" width="67.7109375" customWidth="1"/>
    <col min="8" max="8" width="23.140625" customWidth="1"/>
    <col min="9" max="9" width="17.5703125" customWidth="1"/>
    <col min="10" max="10" width="15.28515625" customWidth="1"/>
    <col min="12" max="12" width="15.28515625" customWidth="1"/>
    <col min="14" max="14" width="30.85546875" customWidth="1"/>
    <col min="15" max="15" width="21.85546875" customWidth="1"/>
    <col min="19" max="19" width="17.28515625" bestFit="1" customWidth="1"/>
    <col min="20" max="20" width="20.42578125" bestFit="1" customWidth="1"/>
    <col min="21" max="21" width="19.28515625" bestFit="1" customWidth="1"/>
    <col min="22" max="22" width="13.7109375" bestFit="1" customWidth="1"/>
    <col min="23" max="24" width="14.85546875" bestFit="1" customWidth="1"/>
    <col min="25" max="25" width="19.5703125" bestFit="1" customWidth="1"/>
    <col min="28" max="28" width="13" bestFit="1" customWidth="1"/>
    <col min="29" max="29" width="48.7109375" customWidth="1"/>
    <col min="30" max="30" width="98.42578125" customWidth="1"/>
  </cols>
  <sheetData>
    <row r="1" spans="1:32" s="5" customFormat="1" ht="82.5"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32" s="22" customFormat="1" ht="99" customHeight="1" x14ac:dyDescent="0.25">
      <c r="A2" s="40" t="s">
        <v>553</v>
      </c>
      <c r="B2" s="40" t="s">
        <v>109</v>
      </c>
      <c r="C2" s="9">
        <v>118</v>
      </c>
      <c r="D2" s="40" t="s">
        <v>724</v>
      </c>
      <c r="E2" s="40"/>
      <c r="F2" s="40"/>
      <c r="G2" s="40" t="s">
        <v>936</v>
      </c>
      <c r="H2" s="40" t="s">
        <v>205</v>
      </c>
      <c r="I2" s="40" t="s">
        <v>79</v>
      </c>
      <c r="J2" s="40" t="s">
        <v>55</v>
      </c>
      <c r="K2" s="40">
        <v>5</v>
      </c>
      <c r="L2" s="40" t="s">
        <v>28</v>
      </c>
      <c r="M2" s="40">
        <v>7</v>
      </c>
      <c r="N2" s="40" t="s">
        <v>211</v>
      </c>
      <c r="O2" s="40" t="s">
        <v>717</v>
      </c>
      <c r="P2" s="40" t="s">
        <v>44</v>
      </c>
      <c r="Q2" s="40">
        <v>0</v>
      </c>
      <c r="R2" s="40" t="s">
        <v>60</v>
      </c>
      <c r="S2" s="3">
        <v>0</v>
      </c>
      <c r="T2" s="66">
        <f>9725000-7300000</f>
        <v>2425000</v>
      </c>
      <c r="U2" s="66">
        <f>+T2</f>
        <v>2425000</v>
      </c>
      <c r="V2" s="40" t="s">
        <v>32</v>
      </c>
      <c r="W2" s="40" t="s">
        <v>33</v>
      </c>
      <c r="X2" s="40" t="s">
        <v>569</v>
      </c>
      <c r="Y2" s="41">
        <v>3009133992</v>
      </c>
      <c r="Z2" s="16" t="s">
        <v>570</v>
      </c>
      <c r="AA2" s="40"/>
      <c r="AB2" s="40" t="s">
        <v>109</v>
      </c>
      <c r="AC2" s="40" t="s">
        <v>632</v>
      </c>
      <c r="AD2" s="40" t="s">
        <v>1908</v>
      </c>
      <c r="AE2" s="4"/>
      <c r="AF2" s="4"/>
    </row>
    <row r="3" spans="1:32" s="8" customFormat="1" ht="156" customHeight="1" x14ac:dyDescent="0.25">
      <c r="A3" s="24" t="s">
        <v>497</v>
      </c>
      <c r="B3" s="24" t="s">
        <v>109</v>
      </c>
      <c r="C3" s="25">
        <v>246</v>
      </c>
      <c r="D3" s="24" t="s">
        <v>184</v>
      </c>
      <c r="E3" s="24"/>
      <c r="F3" s="24"/>
      <c r="G3" s="24" t="s">
        <v>1021</v>
      </c>
      <c r="H3" s="24" t="s">
        <v>186</v>
      </c>
      <c r="I3" s="24" t="s">
        <v>79</v>
      </c>
      <c r="J3" s="24" t="s">
        <v>61</v>
      </c>
      <c r="K3" s="24">
        <v>4</v>
      </c>
      <c r="L3" s="24" t="s">
        <v>28</v>
      </c>
      <c r="M3" s="24">
        <v>8</v>
      </c>
      <c r="N3" s="24" t="s">
        <v>244</v>
      </c>
      <c r="O3" s="24" t="s">
        <v>716</v>
      </c>
      <c r="P3" s="24" t="s">
        <v>44</v>
      </c>
      <c r="Q3" s="24">
        <v>0</v>
      </c>
      <c r="R3" s="24" t="s">
        <v>31</v>
      </c>
      <c r="S3" s="26">
        <v>0</v>
      </c>
      <c r="T3" s="26">
        <v>28630000</v>
      </c>
      <c r="U3" s="26">
        <f>+T3</f>
        <v>28630000</v>
      </c>
      <c r="V3" s="24" t="s">
        <v>32</v>
      </c>
      <c r="W3" s="24" t="s">
        <v>33</v>
      </c>
      <c r="X3" s="24" t="s">
        <v>780</v>
      </c>
      <c r="Y3" s="32">
        <v>3009133992</v>
      </c>
      <c r="Z3" s="35" t="s">
        <v>784</v>
      </c>
      <c r="AA3" s="24"/>
      <c r="AB3" s="24" t="s">
        <v>109</v>
      </c>
      <c r="AC3" s="24" t="s">
        <v>281</v>
      </c>
      <c r="AD3" s="24" t="s">
        <v>1911</v>
      </c>
      <c r="AE3" s="24"/>
      <c r="AF3" s="24"/>
    </row>
    <row r="4" spans="1:32" s="8" customFormat="1" ht="66" customHeight="1" x14ac:dyDescent="0.25">
      <c r="A4" s="40" t="s">
        <v>507</v>
      </c>
      <c r="B4" s="40" t="s">
        <v>109</v>
      </c>
      <c r="C4" s="9">
        <v>260</v>
      </c>
      <c r="D4" s="40" t="s">
        <v>202</v>
      </c>
      <c r="E4" s="40"/>
      <c r="F4" s="40"/>
      <c r="G4" s="40" t="s">
        <v>1031</v>
      </c>
      <c r="H4" s="40" t="s">
        <v>203</v>
      </c>
      <c r="I4" s="40" t="s">
        <v>79</v>
      </c>
      <c r="J4" s="40" t="s">
        <v>55</v>
      </c>
      <c r="K4" s="40">
        <v>5</v>
      </c>
      <c r="L4" s="40" t="s">
        <v>28</v>
      </c>
      <c r="M4" s="40">
        <v>4</v>
      </c>
      <c r="N4" s="40" t="s">
        <v>137</v>
      </c>
      <c r="O4" s="40" t="s">
        <v>718</v>
      </c>
      <c r="P4" s="40" t="s">
        <v>44</v>
      </c>
      <c r="Q4" s="40">
        <v>0</v>
      </c>
      <c r="R4" s="40" t="s">
        <v>31</v>
      </c>
      <c r="S4" s="3">
        <v>0</v>
      </c>
      <c r="T4" s="66">
        <v>134927937.19999999</v>
      </c>
      <c r="U4" s="66">
        <f>+T4</f>
        <v>134927937.19999999</v>
      </c>
      <c r="V4" s="40" t="s">
        <v>32</v>
      </c>
      <c r="W4" s="40" t="s">
        <v>33</v>
      </c>
      <c r="X4" s="40" t="s">
        <v>201</v>
      </c>
      <c r="Y4" s="41">
        <v>3009133992</v>
      </c>
      <c r="Z4" s="16" t="s">
        <v>245</v>
      </c>
      <c r="AA4" s="40"/>
      <c r="AB4" s="40" t="s">
        <v>109</v>
      </c>
      <c r="AC4" s="40" t="s">
        <v>279</v>
      </c>
      <c r="AD4" s="40" t="s">
        <v>1909</v>
      </c>
      <c r="AE4" s="4"/>
      <c r="AF4" s="4"/>
    </row>
    <row r="5" spans="1:32" s="8" customFormat="1" ht="133.5" customHeight="1" x14ac:dyDescent="0.25">
      <c r="A5" s="4" t="s">
        <v>511</v>
      </c>
      <c r="B5" s="4" t="s">
        <v>109</v>
      </c>
      <c r="C5" s="9">
        <v>264</v>
      </c>
      <c r="D5" s="4" t="s">
        <v>202</v>
      </c>
      <c r="E5" s="4"/>
      <c r="F5" s="4"/>
      <c r="G5" s="4" t="s">
        <v>1035</v>
      </c>
      <c r="H5" s="4" t="s">
        <v>203</v>
      </c>
      <c r="I5" s="4" t="s">
        <v>79</v>
      </c>
      <c r="J5" s="4" t="s">
        <v>55</v>
      </c>
      <c r="K5" s="4">
        <v>5</v>
      </c>
      <c r="L5" s="4" t="s">
        <v>28</v>
      </c>
      <c r="M5" s="4">
        <v>4</v>
      </c>
      <c r="N5" s="4" t="s">
        <v>137</v>
      </c>
      <c r="O5" s="4" t="s">
        <v>718</v>
      </c>
      <c r="P5" s="4" t="s">
        <v>44</v>
      </c>
      <c r="Q5" s="4">
        <v>0</v>
      </c>
      <c r="R5" s="4" t="s">
        <v>31</v>
      </c>
      <c r="S5" s="3">
        <v>0</v>
      </c>
      <c r="T5" s="66">
        <v>82859992</v>
      </c>
      <c r="U5" s="66">
        <v>82859992</v>
      </c>
      <c r="V5" s="4" t="s">
        <v>32</v>
      </c>
      <c r="W5" s="4" t="s">
        <v>33</v>
      </c>
      <c r="X5" s="4" t="s">
        <v>201</v>
      </c>
      <c r="Y5" s="34">
        <v>3009133992</v>
      </c>
      <c r="Z5" s="16" t="s">
        <v>245</v>
      </c>
      <c r="AA5" s="4"/>
      <c r="AB5" s="4" t="s">
        <v>109</v>
      </c>
      <c r="AC5" s="4" t="s">
        <v>279</v>
      </c>
      <c r="AD5" s="4" t="s">
        <v>1894</v>
      </c>
      <c r="AE5" s="71"/>
      <c r="AF5" s="71"/>
    </row>
    <row r="6" spans="1:32" ht="82.5" x14ac:dyDescent="0.25">
      <c r="A6" s="4" t="s">
        <v>513</v>
      </c>
      <c r="B6" s="4" t="s">
        <v>109</v>
      </c>
      <c r="C6" s="9">
        <v>266</v>
      </c>
      <c r="D6" s="4" t="s">
        <v>202</v>
      </c>
      <c r="E6" s="4"/>
      <c r="F6" s="4"/>
      <c r="G6" s="4" t="s">
        <v>1037</v>
      </c>
      <c r="H6" s="4" t="s">
        <v>203</v>
      </c>
      <c r="I6" s="4" t="s">
        <v>79</v>
      </c>
      <c r="J6" s="4" t="s">
        <v>55</v>
      </c>
      <c r="K6" s="4">
        <v>5</v>
      </c>
      <c r="L6" s="4" t="s">
        <v>28</v>
      </c>
      <c r="M6" s="4">
        <v>4</v>
      </c>
      <c r="N6" s="4" t="s">
        <v>137</v>
      </c>
      <c r="O6" s="4" t="s">
        <v>718</v>
      </c>
      <c r="P6" s="4" t="s">
        <v>44</v>
      </c>
      <c r="Q6" s="4">
        <v>0</v>
      </c>
      <c r="R6" s="4" t="s">
        <v>31</v>
      </c>
      <c r="S6" s="3">
        <v>0</v>
      </c>
      <c r="T6" s="66">
        <v>14205838</v>
      </c>
      <c r="U6" s="66">
        <v>14205838</v>
      </c>
      <c r="V6" s="4" t="s">
        <v>32</v>
      </c>
      <c r="W6" s="4" t="s">
        <v>33</v>
      </c>
      <c r="X6" s="4" t="s">
        <v>201</v>
      </c>
      <c r="Y6" s="34">
        <v>3009133992</v>
      </c>
      <c r="Z6" s="16" t="s">
        <v>245</v>
      </c>
      <c r="AA6" s="4"/>
      <c r="AB6" s="4" t="s">
        <v>109</v>
      </c>
      <c r="AC6" s="4" t="s">
        <v>279</v>
      </c>
      <c r="AD6" s="4" t="s">
        <v>1894</v>
      </c>
    </row>
    <row r="7" spans="1:32" ht="82.5" x14ac:dyDescent="0.25">
      <c r="A7" s="4" t="s">
        <v>515</v>
      </c>
      <c r="B7" s="4" t="s">
        <v>109</v>
      </c>
      <c r="C7" s="9">
        <v>268</v>
      </c>
      <c r="D7" s="4" t="s">
        <v>202</v>
      </c>
      <c r="E7" s="4"/>
      <c r="F7" s="4"/>
      <c r="G7" s="4" t="s">
        <v>1039</v>
      </c>
      <c r="H7" s="4" t="s">
        <v>203</v>
      </c>
      <c r="I7" s="4"/>
      <c r="J7" s="4" t="s">
        <v>55</v>
      </c>
      <c r="K7" s="4">
        <v>5</v>
      </c>
      <c r="L7" s="4" t="s">
        <v>28</v>
      </c>
      <c r="M7" s="4">
        <v>4</v>
      </c>
      <c r="N7" s="4" t="s">
        <v>137</v>
      </c>
      <c r="O7" s="4" t="s">
        <v>718</v>
      </c>
      <c r="P7" s="4" t="s">
        <v>44</v>
      </c>
      <c r="Q7" s="4">
        <v>0</v>
      </c>
      <c r="R7" s="4" t="s">
        <v>31</v>
      </c>
      <c r="S7" s="3">
        <v>0</v>
      </c>
      <c r="T7" s="66">
        <v>15233457</v>
      </c>
      <c r="U7" s="66">
        <v>15233457</v>
      </c>
      <c r="V7" s="4" t="s">
        <v>32</v>
      </c>
      <c r="W7" s="4" t="s">
        <v>33</v>
      </c>
      <c r="X7" s="4" t="s">
        <v>201</v>
      </c>
      <c r="Y7" s="34">
        <v>3009133992</v>
      </c>
      <c r="Z7" s="16" t="s">
        <v>245</v>
      </c>
      <c r="AA7" s="4"/>
      <c r="AB7" s="4" t="s">
        <v>109</v>
      </c>
      <c r="AC7" s="4" t="s">
        <v>279</v>
      </c>
      <c r="AD7" s="4" t="s">
        <v>1895</v>
      </c>
    </row>
    <row r="8" spans="1:32" ht="82.5" x14ac:dyDescent="0.25">
      <c r="A8" s="4" t="s">
        <v>517</v>
      </c>
      <c r="B8" s="4" t="s">
        <v>109</v>
      </c>
      <c r="C8" s="9">
        <v>270</v>
      </c>
      <c r="D8" s="4" t="s">
        <v>202</v>
      </c>
      <c r="E8" s="4"/>
      <c r="F8" s="4"/>
      <c r="G8" s="4" t="s">
        <v>1041</v>
      </c>
      <c r="H8" s="4" t="s">
        <v>203</v>
      </c>
      <c r="I8" s="4" t="s">
        <v>79</v>
      </c>
      <c r="J8" s="4" t="s">
        <v>55</v>
      </c>
      <c r="K8" s="4">
        <v>5</v>
      </c>
      <c r="L8" s="4" t="s">
        <v>28</v>
      </c>
      <c r="M8" s="4">
        <v>4</v>
      </c>
      <c r="N8" s="4" t="s">
        <v>137</v>
      </c>
      <c r="O8" s="4" t="s">
        <v>718</v>
      </c>
      <c r="P8" s="4" t="s">
        <v>44</v>
      </c>
      <c r="Q8" s="4">
        <v>0</v>
      </c>
      <c r="R8" s="4" t="s">
        <v>31</v>
      </c>
      <c r="S8" s="3">
        <v>0</v>
      </c>
      <c r="T8" s="66">
        <v>78355545.900000006</v>
      </c>
      <c r="U8" s="66">
        <v>78355545.900000006</v>
      </c>
      <c r="V8" s="4" t="s">
        <v>32</v>
      </c>
      <c r="W8" s="4" t="s">
        <v>33</v>
      </c>
      <c r="X8" s="4" t="s">
        <v>201</v>
      </c>
      <c r="Y8" s="34">
        <v>3009133992</v>
      </c>
      <c r="Z8" s="16" t="s">
        <v>245</v>
      </c>
      <c r="AA8" s="4"/>
      <c r="AB8" s="4" t="s">
        <v>109</v>
      </c>
      <c r="AC8" s="4" t="s">
        <v>279</v>
      </c>
      <c r="AD8" s="4" t="s">
        <v>1894</v>
      </c>
    </row>
    <row r="9" spans="1:32" ht="82.5" x14ac:dyDescent="0.25">
      <c r="A9" s="4" t="s">
        <v>519</v>
      </c>
      <c r="B9" s="4" t="s">
        <v>109</v>
      </c>
      <c r="C9" s="9">
        <v>272</v>
      </c>
      <c r="D9" s="4" t="s">
        <v>202</v>
      </c>
      <c r="E9" s="4"/>
      <c r="F9" s="4"/>
      <c r="G9" s="4" t="s">
        <v>1043</v>
      </c>
      <c r="H9" s="4" t="s">
        <v>203</v>
      </c>
      <c r="I9" s="4" t="s">
        <v>79</v>
      </c>
      <c r="J9" s="4" t="s">
        <v>55</v>
      </c>
      <c r="K9" s="4">
        <v>5</v>
      </c>
      <c r="L9" s="4" t="s">
        <v>28</v>
      </c>
      <c r="M9" s="4">
        <v>4</v>
      </c>
      <c r="N9" s="4" t="s">
        <v>137</v>
      </c>
      <c r="O9" s="4" t="s">
        <v>718</v>
      </c>
      <c r="P9" s="4" t="s">
        <v>44</v>
      </c>
      <c r="Q9" s="4">
        <v>0</v>
      </c>
      <c r="R9" s="4" t="s">
        <v>31</v>
      </c>
      <c r="S9" s="3">
        <v>0</v>
      </c>
      <c r="T9" s="66">
        <v>92006116</v>
      </c>
      <c r="U9" s="66">
        <v>92006116</v>
      </c>
      <c r="V9" s="4" t="s">
        <v>32</v>
      </c>
      <c r="W9" s="4" t="s">
        <v>33</v>
      </c>
      <c r="X9" s="4" t="s">
        <v>201</v>
      </c>
      <c r="Y9" s="34">
        <v>3009133992</v>
      </c>
      <c r="Z9" s="16" t="s">
        <v>245</v>
      </c>
      <c r="AA9" s="4"/>
      <c r="AB9" s="4" t="s">
        <v>109</v>
      </c>
      <c r="AC9" s="4" t="s">
        <v>279</v>
      </c>
      <c r="AD9" s="4" t="s">
        <v>1894</v>
      </c>
    </row>
    <row r="10" spans="1:32" ht="82.5" x14ac:dyDescent="0.25">
      <c r="A10" s="4" t="s">
        <v>521</v>
      </c>
      <c r="B10" s="4" t="s">
        <v>109</v>
      </c>
      <c r="C10" s="9">
        <v>274</v>
      </c>
      <c r="D10" s="4" t="s">
        <v>202</v>
      </c>
      <c r="E10" s="4"/>
      <c r="F10" s="4"/>
      <c r="G10" s="4" t="s">
        <v>1045</v>
      </c>
      <c r="H10" s="4" t="s">
        <v>203</v>
      </c>
      <c r="I10" s="4" t="s">
        <v>79</v>
      </c>
      <c r="J10" s="4" t="s">
        <v>55</v>
      </c>
      <c r="K10" s="4">
        <v>5</v>
      </c>
      <c r="L10" s="4" t="s">
        <v>28</v>
      </c>
      <c r="M10" s="4">
        <v>4</v>
      </c>
      <c r="N10" s="4" t="s">
        <v>137</v>
      </c>
      <c r="O10" s="4" t="s">
        <v>718</v>
      </c>
      <c r="P10" s="4" t="s">
        <v>44</v>
      </c>
      <c r="Q10" s="4">
        <v>0</v>
      </c>
      <c r="R10" s="4" t="s">
        <v>31</v>
      </c>
      <c r="S10" s="3">
        <v>0</v>
      </c>
      <c r="T10" s="66">
        <v>115738993.59999999</v>
      </c>
      <c r="U10" s="66">
        <v>115738993.59999999</v>
      </c>
      <c r="V10" s="4" t="s">
        <v>32</v>
      </c>
      <c r="W10" s="4" t="s">
        <v>33</v>
      </c>
      <c r="X10" s="4" t="s">
        <v>201</v>
      </c>
      <c r="Y10" s="34">
        <v>3009133992</v>
      </c>
      <c r="Z10" s="16" t="s">
        <v>245</v>
      </c>
      <c r="AA10" s="4"/>
      <c r="AB10" s="4" t="s">
        <v>109</v>
      </c>
      <c r="AC10" s="4" t="s">
        <v>279</v>
      </c>
      <c r="AD10" s="4" t="s">
        <v>1894</v>
      </c>
    </row>
    <row r="11" spans="1:32" ht="82.5" x14ac:dyDescent="0.25">
      <c r="A11" s="4" t="s">
        <v>523</v>
      </c>
      <c r="B11" s="4" t="s">
        <v>109</v>
      </c>
      <c r="C11" s="9">
        <v>276</v>
      </c>
      <c r="D11" s="4" t="s">
        <v>202</v>
      </c>
      <c r="E11" s="4"/>
      <c r="F11" s="4"/>
      <c r="G11" s="4" t="s">
        <v>1047</v>
      </c>
      <c r="H11" s="4" t="s">
        <v>203</v>
      </c>
      <c r="I11" s="4" t="s">
        <v>79</v>
      </c>
      <c r="J11" s="4" t="s">
        <v>55</v>
      </c>
      <c r="K11" s="4">
        <v>5</v>
      </c>
      <c r="L11" s="4" t="s">
        <v>28</v>
      </c>
      <c r="M11" s="4">
        <v>4</v>
      </c>
      <c r="N11" s="4" t="s">
        <v>137</v>
      </c>
      <c r="O11" s="4" t="s">
        <v>718</v>
      </c>
      <c r="P11" s="4" t="s">
        <v>44</v>
      </c>
      <c r="Q11" s="4">
        <v>0</v>
      </c>
      <c r="R11" s="4" t="s">
        <v>31</v>
      </c>
      <c r="S11" s="3">
        <v>0</v>
      </c>
      <c r="T11" s="66">
        <v>104941212.40000001</v>
      </c>
      <c r="U11" s="66">
        <v>104941212.40000001</v>
      </c>
      <c r="V11" s="4" t="s">
        <v>32</v>
      </c>
      <c r="W11" s="4" t="s">
        <v>33</v>
      </c>
      <c r="X11" s="4" t="s">
        <v>201</v>
      </c>
      <c r="Y11" s="34">
        <v>3009133992</v>
      </c>
      <c r="Z11" s="16" t="s">
        <v>245</v>
      </c>
      <c r="AA11" s="4"/>
      <c r="AB11" s="4" t="s">
        <v>109</v>
      </c>
      <c r="AC11" s="4" t="s">
        <v>279</v>
      </c>
      <c r="AD11" s="4" t="s">
        <v>1894</v>
      </c>
    </row>
    <row r="12" spans="1:32" ht="99" x14ac:dyDescent="0.25">
      <c r="A12" s="4" t="s">
        <v>525</v>
      </c>
      <c r="B12" s="4" t="s">
        <v>109</v>
      </c>
      <c r="C12" s="9">
        <v>278</v>
      </c>
      <c r="D12" s="4" t="s">
        <v>202</v>
      </c>
      <c r="E12" s="4"/>
      <c r="F12" s="4"/>
      <c r="G12" s="4" t="s">
        <v>1049</v>
      </c>
      <c r="H12" s="4" t="s">
        <v>203</v>
      </c>
      <c r="I12" s="4" t="s">
        <v>79</v>
      </c>
      <c r="J12" s="4" t="s">
        <v>55</v>
      </c>
      <c r="K12" s="4">
        <v>5</v>
      </c>
      <c r="L12" s="4" t="s">
        <v>28</v>
      </c>
      <c r="M12" s="4">
        <v>4</v>
      </c>
      <c r="N12" s="4" t="s">
        <v>137</v>
      </c>
      <c r="O12" s="4" t="s">
        <v>718</v>
      </c>
      <c r="P12" s="4" t="s">
        <v>44</v>
      </c>
      <c r="Q12" s="4">
        <v>0</v>
      </c>
      <c r="R12" s="4" t="s">
        <v>31</v>
      </c>
      <c r="S12" s="3">
        <v>0</v>
      </c>
      <c r="T12" s="66">
        <v>108784240.59999999</v>
      </c>
      <c r="U12" s="66">
        <v>108784240.59999999</v>
      </c>
      <c r="V12" s="4" t="s">
        <v>32</v>
      </c>
      <c r="W12" s="4" t="s">
        <v>33</v>
      </c>
      <c r="X12" s="4" t="s">
        <v>201</v>
      </c>
      <c r="Y12" s="34">
        <v>3009133992</v>
      </c>
      <c r="Z12" s="16" t="s">
        <v>245</v>
      </c>
      <c r="AA12" s="4"/>
      <c r="AB12" s="4" t="s">
        <v>109</v>
      </c>
      <c r="AC12" s="4" t="s">
        <v>279</v>
      </c>
      <c r="AD12" s="4" t="s">
        <v>1896</v>
      </c>
    </row>
    <row r="13" spans="1:32" ht="82.5" x14ac:dyDescent="0.25">
      <c r="A13" s="4" t="s">
        <v>527</v>
      </c>
      <c r="B13" s="4" t="s">
        <v>109</v>
      </c>
      <c r="C13" s="9">
        <v>280</v>
      </c>
      <c r="D13" s="4" t="s">
        <v>202</v>
      </c>
      <c r="E13" s="4"/>
      <c r="F13" s="36"/>
      <c r="G13" s="4" t="s">
        <v>1051</v>
      </c>
      <c r="H13" s="4" t="s">
        <v>203</v>
      </c>
      <c r="I13" s="4" t="s">
        <v>79</v>
      </c>
      <c r="J13" s="4" t="s">
        <v>55</v>
      </c>
      <c r="K13" s="4">
        <v>5</v>
      </c>
      <c r="L13" s="4" t="s">
        <v>28</v>
      </c>
      <c r="M13" s="4">
        <v>4</v>
      </c>
      <c r="N13" s="4" t="s">
        <v>137</v>
      </c>
      <c r="O13" s="4" t="s">
        <v>718</v>
      </c>
      <c r="P13" s="4" t="s">
        <v>44</v>
      </c>
      <c r="Q13" s="4">
        <v>0</v>
      </c>
      <c r="R13" s="4" t="s">
        <v>31</v>
      </c>
      <c r="S13" s="3">
        <v>0</v>
      </c>
      <c r="T13" s="66">
        <v>29687532.800000001</v>
      </c>
      <c r="U13" s="66">
        <v>29687532.800000001</v>
      </c>
      <c r="V13" s="4" t="s">
        <v>32</v>
      </c>
      <c r="W13" s="4" t="s">
        <v>33</v>
      </c>
      <c r="X13" s="4" t="s">
        <v>201</v>
      </c>
      <c r="Y13" s="34">
        <v>3009133992</v>
      </c>
      <c r="Z13" s="16" t="s">
        <v>245</v>
      </c>
      <c r="AA13" s="4"/>
      <c r="AB13" s="4" t="s">
        <v>109</v>
      </c>
      <c r="AC13" s="4" t="s">
        <v>279</v>
      </c>
      <c r="AD13" s="36" t="s">
        <v>1894</v>
      </c>
    </row>
    <row r="14" spans="1:32" ht="82.5" x14ac:dyDescent="0.25">
      <c r="A14" s="4" t="s">
        <v>529</v>
      </c>
      <c r="B14" s="4" t="s">
        <v>109</v>
      </c>
      <c r="C14" s="9">
        <v>282</v>
      </c>
      <c r="D14" s="4" t="s">
        <v>202</v>
      </c>
      <c r="E14" s="4"/>
      <c r="F14" s="36"/>
      <c r="G14" s="4" t="s">
        <v>1053</v>
      </c>
      <c r="H14" s="4" t="s">
        <v>203</v>
      </c>
      <c r="I14" s="4" t="s">
        <v>79</v>
      </c>
      <c r="J14" s="4" t="s">
        <v>55</v>
      </c>
      <c r="K14" s="4">
        <v>5</v>
      </c>
      <c r="L14" s="4" t="s">
        <v>28</v>
      </c>
      <c r="M14" s="4">
        <v>4</v>
      </c>
      <c r="N14" s="4" t="s">
        <v>137</v>
      </c>
      <c r="O14" s="4" t="s">
        <v>718</v>
      </c>
      <c r="P14" s="4" t="s">
        <v>44</v>
      </c>
      <c r="Q14" s="4">
        <v>0</v>
      </c>
      <c r="R14" s="4" t="s">
        <v>31</v>
      </c>
      <c r="S14" s="3">
        <v>0</v>
      </c>
      <c r="T14" s="66">
        <v>63811108</v>
      </c>
      <c r="U14" s="66">
        <v>63811108</v>
      </c>
      <c r="V14" s="4" t="s">
        <v>32</v>
      </c>
      <c r="W14" s="4" t="s">
        <v>33</v>
      </c>
      <c r="X14" s="4" t="s">
        <v>201</v>
      </c>
      <c r="Y14" s="34">
        <v>3009133992</v>
      </c>
      <c r="Z14" s="16" t="s">
        <v>245</v>
      </c>
      <c r="AA14" s="4"/>
      <c r="AB14" s="4" t="s">
        <v>109</v>
      </c>
      <c r="AC14" s="4" t="s">
        <v>279</v>
      </c>
      <c r="AD14" s="36" t="s">
        <v>1894</v>
      </c>
    </row>
    <row r="15" spans="1:32" ht="82.5" x14ac:dyDescent="0.25">
      <c r="A15" s="4" t="s">
        <v>531</v>
      </c>
      <c r="B15" s="4" t="s">
        <v>109</v>
      </c>
      <c r="C15" s="9">
        <v>284</v>
      </c>
      <c r="D15" s="4" t="s">
        <v>202</v>
      </c>
      <c r="E15" s="4"/>
      <c r="F15" s="60"/>
      <c r="G15" s="4" t="s">
        <v>1055</v>
      </c>
      <c r="H15" s="4" t="s">
        <v>203</v>
      </c>
      <c r="I15" s="4" t="s">
        <v>79</v>
      </c>
      <c r="J15" s="4" t="s">
        <v>55</v>
      </c>
      <c r="K15" s="4">
        <v>5</v>
      </c>
      <c r="L15" s="4" t="s">
        <v>28</v>
      </c>
      <c r="M15" s="4">
        <v>4</v>
      </c>
      <c r="N15" s="4" t="s">
        <v>137</v>
      </c>
      <c r="O15" s="4" t="s">
        <v>718</v>
      </c>
      <c r="P15" s="4" t="s">
        <v>44</v>
      </c>
      <c r="Q15" s="4">
        <v>0</v>
      </c>
      <c r="R15" s="4" t="s">
        <v>31</v>
      </c>
      <c r="S15" s="3">
        <v>0</v>
      </c>
      <c r="T15" s="66">
        <v>48193285.299999997</v>
      </c>
      <c r="U15" s="66">
        <v>48193285.299999997</v>
      </c>
      <c r="V15" s="4" t="s">
        <v>32</v>
      </c>
      <c r="W15" s="4" t="s">
        <v>33</v>
      </c>
      <c r="X15" s="4" t="s">
        <v>201</v>
      </c>
      <c r="Y15" s="34">
        <v>3009133992</v>
      </c>
      <c r="Z15" s="16" t="s">
        <v>245</v>
      </c>
      <c r="AA15" s="4"/>
      <c r="AB15" s="4" t="s">
        <v>109</v>
      </c>
      <c r="AC15" s="4" t="s">
        <v>279</v>
      </c>
      <c r="AD15" s="60" t="s">
        <v>1894</v>
      </c>
    </row>
    <row r="16" spans="1:32" ht="82.5" x14ac:dyDescent="0.25">
      <c r="A16" s="4" t="s">
        <v>533</v>
      </c>
      <c r="B16" s="4" t="s">
        <v>109</v>
      </c>
      <c r="C16" s="9">
        <v>286</v>
      </c>
      <c r="D16" s="4" t="s">
        <v>202</v>
      </c>
      <c r="E16" s="4"/>
      <c r="F16" s="4"/>
      <c r="G16" s="4" t="s">
        <v>1057</v>
      </c>
      <c r="H16" s="4" t="s">
        <v>203</v>
      </c>
      <c r="I16" s="4" t="s">
        <v>79</v>
      </c>
      <c r="J16" s="4" t="s">
        <v>55</v>
      </c>
      <c r="K16" s="4">
        <v>5</v>
      </c>
      <c r="L16" s="4" t="s">
        <v>28</v>
      </c>
      <c r="M16" s="4">
        <v>4</v>
      </c>
      <c r="N16" s="4" t="s">
        <v>137</v>
      </c>
      <c r="O16" s="4" t="s">
        <v>718</v>
      </c>
      <c r="P16" s="4" t="s">
        <v>44</v>
      </c>
      <c r="Q16" s="4">
        <v>0</v>
      </c>
      <c r="R16" s="4" t="s">
        <v>31</v>
      </c>
      <c r="S16" s="3">
        <v>0</v>
      </c>
      <c r="T16" s="66">
        <v>17052043.5</v>
      </c>
      <c r="U16" s="66">
        <v>17052043.5</v>
      </c>
      <c r="V16" s="4" t="s">
        <v>32</v>
      </c>
      <c r="W16" s="4" t="s">
        <v>33</v>
      </c>
      <c r="X16" s="4" t="s">
        <v>201</v>
      </c>
      <c r="Y16" s="34">
        <v>3009133992</v>
      </c>
      <c r="Z16" s="16" t="s">
        <v>245</v>
      </c>
      <c r="AA16" s="4"/>
      <c r="AB16" s="4" t="s">
        <v>109</v>
      </c>
      <c r="AC16" s="4" t="s">
        <v>279</v>
      </c>
      <c r="AD16" s="4" t="s">
        <v>1894</v>
      </c>
    </row>
    <row r="17" spans="1:32" ht="82.5" x14ac:dyDescent="0.25">
      <c r="A17" s="4" t="s">
        <v>535</v>
      </c>
      <c r="B17" s="4" t="s">
        <v>109</v>
      </c>
      <c r="C17" s="9">
        <v>288</v>
      </c>
      <c r="D17" s="4" t="s">
        <v>202</v>
      </c>
      <c r="E17" s="4"/>
      <c r="F17" s="4"/>
      <c r="G17" s="4" t="s">
        <v>1059</v>
      </c>
      <c r="H17" s="4" t="s">
        <v>203</v>
      </c>
      <c r="I17" s="4"/>
      <c r="J17" s="4" t="s">
        <v>55</v>
      </c>
      <c r="K17" s="4">
        <v>5</v>
      </c>
      <c r="L17" s="4" t="s">
        <v>28</v>
      </c>
      <c r="M17" s="4">
        <v>4</v>
      </c>
      <c r="N17" s="4" t="s">
        <v>137</v>
      </c>
      <c r="O17" s="4" t="s">
        <v>718</v>
      </c>
      <c r="P17" s="4" t="s">
        <v>44</v>
      </c>
      <c r="Q17" s="4">
        <v>0</v>
      </c>
      <c r="R17" s="4" t="s">
        <v>31</v>
      </c>
      <c r="S17" s="3">
        <v>0</v>
      </c>
      <c r="T17" s="66">
        <v>42235077</v>
      </c>
      <c r="U17" s="66">
        <v>42235077</v>
      </c>
      <c r="V17" s="4" t="s">
        <v>32</v>
      </c>
      <c r="W17" s="4" t="s">
        <v>33</v>
      </c>
      <c r="X17" s="4" t="s">
        <v>201</v>
      </c>
      <c r="Y17" s="34">
        <v>3009133992</v>
      </c>
      <c r="Z17" s="16" t="s">
        <v>245</v>
      </c>
      <c r="AA17" s="4"/>
      <c r="AB17" s="4" t="s">
        <v>109</v>
      </c>
      <c r="AC17" s="4" t="s">
        <v>279</v>
      </c>
      <c r="AD17" s="4" t="s">
        <v>1894</v>
      </c>
    </row>
    <row r="18" spans="1:32" ht="82.5" x14ac:dyDescent="0.25">
      <c r="A18" s="4" t="s">
        <v>537</v>
      </c>
      <c r="B18" s="4" t="s">
        <v>109</v>
      </c>
      <c r="C18" s="9">
        <v>290</v>
      </c>
      <c r="D18" s="4" t="s">
        <v>202</v>
      </c>
      <c r="E18" s="4"/>
      <c r="F18" s="4"/>
      <c r="G18" s="4" t="s">
        <v>1061</v>
      </c>
      <c r="H18" s="4" t="s">
        <v>203</v>
      </c>
      <c r="I18" s="4"/>
      <c r="J18" s="4" t="s">
        <v>55</v>
      </c>
      <c r="K18" s="4">
        <v>5</v>
      </c>
      <c r="L18" s="4" t="s">
        <v>28</v>
      </c>
      <c r="M18" s="4">
        <v>4</v>
      </c>
      <c r="N18" s="4" t="s">
        <v>137</v>
      </c>
      <c r="O18" s="4" t="s">
        <v>718</v>
      </c>
      <c r="P18" s="4" t="s">
        <v>44</v>
      </c>
      <c r="Q18" s="4">
        <v>0</v>
      </c>
      <c r="R18" s="4" t="s">
        <v>31</v>
      </c>
      <c r="S18" s="3">
        <v>0</v>
      </c>
      <c r="T18" s="66">
        <v>31851688.449999999</v>
      </c>
      <c r="U18" s="66">
        <v>31851688.449999999</v>
      </c>
      <c r="V18" s="4" t="s">
        <v>32</v>
      </c>
      <c r="W18" s="4" t="s">
        <v>33</v>
      </c>
      <c r="X18" s="4" t="s">
        <v>201</v>
      </c>
      <c r="Y18" s="34">
        <v>3009133992</v>
      </c>
      <c r="Z18" s="16" t="s">
        <v>245</v>
      </c>
      <c r="AA18" s="4"/>
      <c r="AB18" s="4" t="s">
        <v>109</v>
      </c>
      <c r="AC18" s="4" t="s">
        <v>279</v>
      </c>
      <c r="AD18" s="4" t="s">
        <v>1894</v>
      </c>
    </row>
    <row r="19" spans="1:32" ht="82.5" x14ac:dyDescent="0.25">
      <c r="A19" s="12" t="s">
        <v>539</v>
      </c>
      <c r="B19" s="12" t="s">
        <v>109</v>
      </c>
      <c r="C19" s="13">
        <v>292</v>
      </c>
      <c r="D19" s="12" t="s">
        <v>202</v>
      </c>
      <c r="E19" s="12"/>
      <c r="F19" s="12"/>
      <c r="G19" s="12" t="s">
        <v>1063</v>
      </c>
      <c r="H19" s="12" t="s">
        <v>203</v>
      </c>
      <c r="I19" s="12" t="s">
        <v>79</v>
      </c>
      <c r="J19" s="12" t="s">
        <v>55</v>
      </c>
      <c r="K19" s="12">
        <v>5</v>
      </c>
      <c r="L19" s="12" t="s">
        <v>28</v>
      </c>
      <c r="M19" s="12">
        <v>4</v>
      </c>
      <c r="N19" s="12" t="s">
        <v>137</v>
      </c>
      <c r="O19" s="12" t="s">
        <v>718</v>
      </c>
      <c r="P19" s="12" t="s">
        <v>44</v>
      </c>
      <c r="Q19" s="12">
        <v>0</v>
      </c>
      <c r="R19" s="12" t="s">
        <v>31</v>
      </c>
      <c r="S19" s="14">
        <v>0</v>
      </c>
      <c r="T19" s="14">
        <v>10091500</v>
      </c>
      <c r="U19" s="14">
        <v>10091500</v>
      </c>
      <c r="V19" s="12" t="s">
        <v>32</v>
      </c>
      <c r="W19" s="12" t="s">
        <v>33</v>
      </c>
      <c r="X19" s="12" t="s">
        <v>201</v>
      </c>
      <c r="Y19" s="31">
        <v>3009133992</v>
      </c>
      <c r="Z19" s="43" t="s">
        <v>245</v>
      </c>
      <c r="AA19" s="12"/>
      <c r="AB19" s="12" t="s">
        <v>109</v>
      </c>
      <c r="AC19" s="12" t="s">
        <v>279</v>
      </c>
      <c r="AD19" s="12" t="s">
        <v>1906</v>
      </c>
      <c r="AE19" s="90"/>
      <c r="AF19" s="90"/>
    </row>
    <row r="20" spans="1:32" s="8" customFormat="1" ht="137.25" customHeight="1" x14ac:dyDescent="0.25">
      <c r="A20" s="40" t="s">
        <v>1675</v>
      </c>
      <c r="B20" s="40" t="s">
        <v>109</v>
      </c>
      <c r="C20" s="9">
        <v>455</v>
      </c>
      <c r="D20" s="40" t="s">
        <v>1280</v>
      </c>
      <c r="E20" s="40"/>
      <c r="F20" s="40"/>
      <c r="G20" s="40" t="s">
        <v>1655</v>
      </c>
      <c r="H20" s="40" t="s">
        <v>26</v>
      </c>
      <c r="I20" s="40" t="s">
        <v>201</v>
      </c>
      <c r="J20" s="40" t="s">
        <v>55</v>
      </c>
      <c r="K20" s="40">
        <v>5</v>
      </c>
      <c r="L20" s="40" t="s">
        <v>28</v>
      </c>
      <c r="M20" s="40">
        <v>7.3</v>
      </c>
      <c r="N20" s="40" t="s">
        <v>29</v>
      </c>
      <c r="O20" s="40" t="s">
        <v>714</v>
      </c>
      <c r="P20" s="40" t="s">
        <v>44</v>
      </c>
      <c r="Q20" s="40">
        <v>0</v>
      </c>
      <c r="R20" s="40" t="s">
        <v>60</v>
      </c>
      <c r="S20" s="66">
        <v>8000000</v>
      </c>
      <c r="T20" s="66">
        <v>58400000.000000007</v>
      </c>
      <c r="U20" s="66">
        <f>+T20</f>
        <v>58400000.000000007</v>
      </c>
      <c r="V20" s="40" t="s">
        <v>32</v>
      </c>
      <c r="W20" s="40" t="s">
        <v>33</v>
      </c>
      <c r="X20" s="40" t="s">
        <v>1666</v>
      </c>
      <c r="Y20" s="41">
        <v>3009133992</v>
      </c>
      <c r="Z20" s="16" t="s">
        <v>783</v>
      </c>
      <c r="AA20" s="40"/>
      <c r="AB20" s="40" t="s">
        <v>109</v>
      </c>
      <c r="AC20" s="40" t="s">
        <v>577</v>
      </c>
      <c r="AD20" s="40" t="s">
        <v>1912</v>
      </c>
      <c r="AE20" s="60"/>
      <c r="AF20" s="60"/>
    </row>
    <row r="21" spans="1:32" s="69" customFormat="1" ht="162" customHeight="1" x14ac:dyDescent="0.25">
      <c r="A21" s="40" t="s">
        <v>1680</v>
      </c>
      <c r="B21" s="40" t="s">
        <v>109</v>
      </c>
      <c r="C21" s="9">
        <v>460</v>
      </c>
      <c r="D21" s="40">
        <v>80161500</v>
      </c>
      <c r="E21" s="40"/>
      <c r="F21" s="40"/>
      <c r="G21" s="40" t="s">
        <v>1660</v>
      </c>
      <c r="H21" s="40" t="s">
        <v>34</v>
      </c>
      <c r="I21" s="40" t="s">
        <v>656</v>
      </c>
      <c r="J21" s="40" t="s">
        <v>55</v>
      </c>
      <c r="K21" s="40">
        <v>5</v>
      </c>
      <c r="L21" s="40" t="s">
        <v>28</v>
      </c>
      <c r="M21" s="40">
        <v>7.1</v>
      </c>
      <c r="N21" s="40" t="s">
        <v>29</v>
      </c>
      <c r="O21" s="40" t="s">
        <v>714</v>
      </c>
      <c r="P21" s="40" t="s">
        <v>44</v>
      </c>
      <c r="Q21" s="40">
        <v>0</v>
      </c>
      <c r="R21" s="40" t="s">
        <v>60</v>
      </c>
      <c r="S21" s="66">
        <v>5500000</v>
      </c>
      <c r="T21" s="66">
        <f>+S21*M21</f>
        <v>39050000</v>
      </c>
      <c r="U21" s="66">
        <f>+T21</f>
        <v>39050000</v>
      </c>
      <c r="V21" s="40" t="s">
        <v>32</v>
      </c>
      <c r="W21" s="40" t="s">
        <v>33</v>
      </c>
      <c r="X21" s="40" t="s">
        <v>646</v>
      </c>
      <c r="Y21" s="41">
        <v>3009133992</v>
      </c>
      <c r="Z21" s="16" t="s">
        <v>710</v>
      </c>
      <c r="AA21" s="40"/>
      <c r="AB21" s="40" t="s">
        <v>109</v>
      </c>
      <c r="AC21" s="40" t="s">
        <v>577</v>
      </c>
      <c r="AD21" s="40" t="s">
        <v>1910</v>
      </c>
      <c r="AE21" s="4"/>
      <c r="AF21" s="4"/>
    </row>
    <row r="22" spans="1:32" s="37" customFormat="1" ht="49.5" customHeight="1" x14ac:dyDescent="0.25">
      <c r="A22" s="40" t="s">
        <v>1683</v>
      </c>
      <c r="B22" s="40" t="s">
        <v>109</v>
      </c>
      <c r="C22" s="9">
        <v>463</v>
      </c>
      <c r="D22" s="40" t="s">
        <v>1280</v>
      </c>
      <c r="E22" s="40"/>
      <c r="F22" s="40"/>
      <c r="G22" s="40" t="s">
        <v>1663</v>
      </c>
      <c r="H22" s="40" t="s">
        <v>26</v>
      </c>
      <c r="I22" s="40" t="s">
        <v>1370</v>
      </c>
      <c r="J22" s="39" t="s">
        <v>147</v>
      </c>
      <c r="K22" s="39">
        <v>7</v>
      </c>
      <c r="L22" s="40" t="s">
        <v>28</v>
      </c>
      <c r="M22" s="40">
        <v>6</v>
      </c>
      <c r="N22" s="40" t="s">
        <v>29</v>
      </c>
      <c r="O22" s="40" t="s">
        <v>714</v>
      </c>
      <c r="P22" s="40" t="s">
        <v>44</v>
      </c>
      <c r="Q22" s="40">
        <v>0</v>
      </c>
      <c r="R22" s="40" t="s">
        <v>31</v>
      </c>
      <c r="S22" s="3">
        <v>12000000</v>
      </c>
      <c r="T22" s="66">
        <v>66800000</v>
      </c>
      <c r="U22" s="66">
        <f>+T22</f>
        <v>66800000</v>
      </c>
      <c r="V22" s="40" t="s">
        <v>32</v>
      </c>
      <c r="W22" s="40" t="s">
        <v>33</v>
      </c>
      <c r="X22" s="40" t="s">
        <v>237</v>
      </c>
      <c r="Y22" s="41">
        <v>3009133992</v>
      </c>
      <c r="Z22" s="16" t="s">
        <v>252</v>
      </c>
      <c r="AA22" s="40"/>
      <c r="AB22" s="40" t="s">
        <v>109</v>
      </c>
      <c r="AC22" s="40" t="s">
        <v>257</v>
      </c>
      <c r="AD22" s="40" t="s">
        <v>1907</v>
      </c>
      <c r="AE22" s="4"/>
      <c r="AF22" s="4"/>
    </row>
    <row r="23" spans="1:32" s="8" customFormat="1" ht="149.25" customHeight="1" x14ac:dyDescent="0.25">
      <c r="A23" s="55" t="s">
        <v>1905</v>
      </c>
      <c r="B23" s="40" t="s">
        <v>109</v>
      </c>
      <c r="C23" s="70">
        <v>532</v>
      </c>
      <c r="D23" s="40" t="s">
        <v>184</v>
      </c>
      <c r="E23" s="40"/>
      <c r="F23" s="40"/>
      <c r="G23" s="40" t="s">
        <v>1900</v>
      </c>
      <c r="H23" s="40" t="s">
        <v>186</v>
      </c>
      <c r="I23" s="40" t="s">
        <v>79</v>
      </c>
      <c r="J23" s="40" t="s">
        <v>55</v>
      </c>
      <c r="K23" s="40">
        <v>5</v>
      </c>
      <c r="L23" s="40" t="s">
        <v>28</v>
      </c>
      <c r="M23" s="40">
        <v>7</v>
      </c>
      <c r="N23" s="40" t="s">
        <v>244</v>
      </c>
      <c r="O23" s="40" t="s">
        <v>716</v>
      </c>
      <c r="P23" s="40" t="s">
        <v>44</v>
      </c>
      <c r="Q23" s="40">
        <v>0</v>
      </c>
      <c r="R23" s="40" t="s">
        <v>31</v>
      </c>
      <c r="S23" s="3">
        <v>0</v>
      </c>
      <c r="T23" s="3">
        <v>28630000</v>
      </c>
      <c r="U23" s="3">
        <f>+T23</f>
        <v>28630000</v>
      </c>
      <c r="V23" s="40" t="s">
        <v>32</v>
      </c>
      <c r="W23" s="40" t="s">
        <v>33</v>
      </c>
      <c r="X23" s="40" t="s">
        <v>780</v>
      </c>
      <c r="Y23" s="41">
        <v>3009133992</v>
      </c>
      <c r="Z23" s="16" t="s">
        <v>784</v>
      </c>
      <c r="AA23" s="40"/>
      <c r="AB23" s="40" t="s">
        <v>109</v>
      </c>
      <c r="AC23" s="40" t="s">
        <v>281</v>
      </c>
      <c r="AD23" s="40" t="s">
        <v>1889</v>
      </c>
      <c r="AE23" s="4"/>
      <c r="AF23" s="4"/>
    </row>
    <row r="24" spans="1:32" x14ac:dyDescent="0.25">
      <c r="S24" s="73"/>
    </row>
    <row r="25" spans="1:32" x14ac:dyDescent="0.25">
      <c r="T25" s="72"/>
    </row>
  </sheetData>
  <sortState xmlns:xlrd2="http://schemas.microsoft.com/office/spreadsheetml/2017/richdata2" ref="A2:AF25">
    <sortCondition ref="C2:C25"/>
  </sortState>
  <conditionalFormatting sqref="C1">
    <cfRule type="duplicateValues" dxfId="257" priority="10475"/>
    <cfRule type="duplicateValues" dxfId="256" priority="10476"/>
    <cfRule type="duplicateValues" dxfId="255" priority="10477"/>
  </conditionalFormatting>
  <conditionalFormatting sqref="C2">
    <cfRule type="duplicateValues" dxfId="254" priority="305"/>
  </conditionalFormatting>
  <conditionalFormatting sqref="C2">
    <cfRule type="duplicateValues" dxfId="253" priority="308"/>
    <cfRule type="duplicateValues" dxfId="252" priority="309"/>
    <cfRule type="duplicateValues" dxfId="251" priority="310"/>
    <cfRule type="duplicateValues" dxfId="250" priority="311"/>
  </conditionalFormatting>
  <conditionalFormatting sqref="C2">
    <cfRule type="duplicateValues" dxfId="249" priority="307"/>
  </conditionalFormatting>
  <conditionalFormatting sqref="C2">
    <cfRule type="duplicateValues" dxfId="248" priority="306"/>
  </conditionalFormatting>
  <conditionalFormatting sqref="C3">
    <cfRule type="duplicateValues" dxfId="247" priority="297"/>
  </conditionalFormatting>
  <conditionalFormatting sqref="C3">
    <cfRule type="duplicateValues" dxfId="246" priority="302"/>
    <cfRule type="duplicateValues" dxfId="245" priority="303"/>
  </conditionalFormatting>
  <conditionalFormatting sqref="C3">
    <cfRule type="duplicateValues" dxfId="244" priority="301"/>
  </conditionalFormatting>
  <conditionalFormatting sqref="C3">
    <cfRule type="duplicateValues" dxfId="243" priority="300"/>
  </conditionalFormatting>
  <conditionalFormatting sqref="C3">
    <cfRule type="duplicateValues" dxfId="242" priority="299"/>
  </conditionalFormatting>
  <conditionalFormatting sqref="C3">
    <cfRule type="duplicateValues" dxfId="241" priority="298"/>
  </conditionalFormatting>
  <conditionalFormatting sqref="C3">
    <cfRule type="duplicateValues" dxfId="240" priority="304"/>
  </conditionalFormatting>
  <conditionalFormatting sqref="C4">
    <cfRule type="duplicateValues" dxfId="239" priority="263"/>
  </conditionalFormatting>
  <conditionalFormatting sqref="C4">
    <cfRule type="duplicateValues" dxfId="238" priority="268"/>
    <cfRule type="duplicateValues" dxfId="237" priority="269"/>
    <cfRule type="duplicateValues" dxfId="236" priority="270"/>
    <cfRule type="duplicateValues" dxfId="235" priority="271"/>
    <cfRule type="duplicateValues" dxfId="234" priority="272"/>
    <cfRule type="duplicateValues" dxfId="233" priority="273"/>
  </conditionalFormatting>
  <conditionalFormatting sqref="C4">
    <cfRule type="duplicateValues" dxfId="232" priority="267"/>
  </conditionalFormatting>
  <conditionalFormatting sqref="C4">
    <cfRule type="duplicateValues" dxfId="231" priority="266"/>
  </conditionalFormatting>
  <conditionalFormatting sqref="C4">
    <cfRule type="duplicateValues" dxfId="230" priority="265"/>
  </conditionalFormatting>
  <conditionalFormatting sqref="C4">
    <cfRule type="duplicateValues" dxfId="229" priority="264"/>
  </conditionalFormatting>
  <conditionalFormatting sqref="C4">
    <cfRule type="duplicateValues" dxfId="228" priority="274"/>
  </conditionalFormatting>
  <conditionalFormatting sqref="C20">
    <cfRule type="duplicateValues" dxfId="227" priority="262"/>
  </conditionalFormatting>
  <conditionalFormatting sqref="C21">
    <cfRule type="duplicateValues" dxfId="226" priority="244"/>
  </conditionalFormatting>
  <conditionalFormatting sqref="C21">
    <cfRule type="duplicateValues" dxfId="225" priority="260"/>
  </conditionalFormatting>
  <conditionalFormatting sqref="C21">
    <cfRule type="duplicateValues" dxfId="224" priority="247"/>
    <cfRule type="duplicateValues" dxfId="223" priority="248"/>
    <cfRule type="duplicateValues" dxfId="222" priority="249"/>
    <cfRule type="duplicateValues" dxfId="221" priority="250"/>
    <cfRule type="duplicateValues" dxfId="220" priority="251"/>
    <cfRule type="duplicateValues" dxfId="219" priority="252"/>
    <cfRule type="duplicateValues" dxfId="218" priority="253"/>
    <cfRule type="duplicateValues" dxfId="217" priority="254"/>
    <cfRule type="duplicateValues" dxfId="216" priority="255"/>
    <cfRule type="duplicateValues" dxfId="215" priority="256"/>
    <cfRule type="duplicateValues" dxfId="214" priority="257"/>
    <cfRule type="duplicateValues" dxfId="213" priority="258"/>
    <cfRule type="duplicateValues" dxfId="212" priority="259"/>
  </conditionalFormatting>
  <conditionalFormatting sqref="C21">
    <cfRule type="duplicateValues" dxfId="211" priority="261"/>
  </conditionalFormatting>
  <conditionalFormatting sqref="C21">
    <cfRule type="duplicateValues" dxfId="210" priority="246"/>
  </conditionalFormatting>
  <conditionalFormatting sqref="C21">
    <cfRule type="duplicateValues" dxfId="209" priority="245"/>
  </conditionalFormatting>
  <conditionalFormatting sqref="C22">
    <cfRule type="duplicateValues" dxfId="208" priority="208"/>
  </conditionalFormatting>
  <conditionalFormatting sqref="C22">
    <cfRule type="duplicateValues" dxfId="207" priority="224"/>
  </conditionalFormatting>
  <conditionalFormatting sqref="C22">
    <cfRule type="duplicateValues" dxfId="206" priority="211"/>
    <cfRule type="duplicateValues" dxfId="205" priority="212"/>
    <cfRule type="duplicateValues" dxfId="204" priority="213"/>
    <cfRule type="duplicateValues" dxfId="203" priority="214"/>
    <cfRule type="duplicateValues" dxfId="202" priority="215"/>
    <cfRule type="duplicateValues" dxfId="201" priority="216"/>
    <cfRule type="duplicateValues" dxfId="200" priority="217"/>
    <cfRule type="duplicateValues" dxfId="199" priority="218"/>
    <cfRule type="duplicateValues" dxfId="198" priority="219"/>
    <cfRule type="duplicateValues" dxfId="197" priority="220"/>
    <cfRule type="duplicateValues" dxfId="196" priority="221"/>
    <cfRule type="duplicateValues" dxfId="195" priority="222"/>
    <cfRule type="duplicateValues" dxfId="194" priority="223"/>
  </conditionalFormatting>
  <conditionalFormatting sqref="C22">
    <cfRule type="duplicateValues" dxfId="193" priority="225"/>
  </conditionalFormatting>
  <conditionalFormatting sqref="C22">
    <cfRule type="duplicateValues" dxfId="192" priority="210"/>
  </conditionalFormatting>
  <conditionalFormatting sqref="C22">
    <cfRule type="duplicateValues" dxfId="191" priority="209"/>
  </conditionalFormatting>
  <conditionalFormatting sqref="C5">
    <cfRule type="duplicateValues" dxfId="190" priority="182"/>
  </conditionalFormatting>
  <conditionalFormatting sqref="C5">
    <cfRule type="duplicateValues" dxfId="189" priority="198"/>
  </conditionalFormatting>
  <conditionalFormatting sqref="C5">
    <cfRule type="duplicateValues" dxfId="188" priority="199"/>
  </conditionalFormatting>
  <conditionalFormatting sqref="C5">
    <cfRule type="duplicateValues" dxfId="187" priority="185"/>
    <cfRule type="duplicateValues" dxfId="186" priority="186"/>
    <cfRule type="duplicateValues" dxfId="185" priority="187"/>
    <cfRule type="duplicateValues" dxfId="184" priority="188"/>
    <cfRule type="duplicateValues" dxfId="183" priority="189"/>
    <cfRule type="duplicateValues" dxfId="182" priority="190"/>
    <cfRule type="duplicateValues" dxfId="181" priority="191"/>
    <cfRule type="duplicateValues" dxfId="180" priority="192"/>
    <cfRule type="duplicateValues" dxfId="179" priority="193"/>
    <cfRule type="duplicateValues" dxfId="178" priority="194"/>
    <cfRule type="duplicateValues" dxfId="177" priority="195"/>
    <cfRule type="duplicateValues" dxfId="176" priority="196"/>
    <cfRule type="duplicateValues" dxfId="175" priority="197"/>
  </conditionalFormatting>
  <conditionalFormatting sqref="C5">
    <cfRule type="duplicateValues" dxfId="174" priority="184"/>
  </conditionalFormatting>
  <conditionalFormatting sqref="C5">
    <cfRule type="duplicateValues" dxfId="173" priority="183"/>
  </conditionalFormatting>
  <conditionalFormatting sqref="C6">
    <cfRule type="duplicateValues" dxfId="172" priority="164"/>
  </conditionalFormatting>
  <conditionalFormatting sqref="C6">
    <cfRule type="duplicateValues" dxfId="171" priority="180"/>
  </conditionalFormatting>
  <conditionalFormatting sqref="C6">
    <cfRule type="duplicateValues" dxfId="170" priority="181"/>
  </conditionalFormatting>
  <conditionalFormatting sqref="C6">
    <cfRule type="duplicateValues" dxfId="169" priority="167"/>
    <cfRule type="duplicateValues" dxfId="168" priority="168"/>
    <cfRule type="duplicateValues" dxfId="167" priority="169"/>
    <cfRule type="duplicateValues" dxfId="166" priority="170"/>
    <cfRule type="duplicateValues" dxfId="165" priority="171"/>
    <cfRule type="duplicateValues" dxfId="164" priority="172"/>
    <cfRule type="duplicateValues" dxfId="163" priority="173"/>
    <cfRule type="duplicateValues" dxfId="162" priority="174"/>
    <cfRule type="duplicateValues" dxfId="161" priority="175"/>
    <cfRule type="duplicateValues" dxfId="160" priority="176"/>
    <cfRule type="duplicateValues" dxfId="159" priority="177"/>
    <cfRule type="duplicateValues" dxfId="158" priority="178"/>
    <cfRule type="duplicateValues" dxfId="157" priority="179"/>
  </conditionalFormatting>
  <conditionalFormatting sqref="C6">
    <cfRule type="duplicateValues" dxfId="156" priority="166"/>
  </conditionalFormatting>
  <conditionalFormatting sqref="C6">
    <cfRule type="duplicateValues" dxfId="155" priority="165"/>
  </conditionalFormatting>
  <conditionalFormatting sqref="C7">
    <cfRule type="duplicateValues" dxfId="154" priority="146"/>
  </conditionalFormatting>
  <conditionalFormatting sqref="C7">
    <cfRule type="duplicateValues" dxfId="153" priority="162"/>
  </conditionalFormatting>
  <conditionalFormatting sqref="C7">
    <cfRule type="duplicateValues" dxfId="152" priority="163"/>
  </conditionalFormatting>
  <conditionalFormatting sqref="C7">
    <cfRule type="duplicateValues" dxfId="151" priority="149"/>
    <cfRule type="duplicateValues" dxfId="150" priority="150"/>
    <cfRule type="duplicateValues" dxfId="149" priority="151"/>
    <cfRule type="duplicateValues" dxfId="148" priority="152"/>
    <cfRule type="duplicateValues" dxfId="147" priority="153"/>
    <cfRule type="duplicateValues" dxfId="146" priority="154"/>
    <cfRule type="duplicateValues" dxfId="145" priority="155"/>
    <cfRule type="duplicateValues" dxfId="144" priority="156"/>
    <cfRule type="duplicateValues" dxfId="143" priority="157"/>
    <cfRule type="duplicateValues" dxfId="142" priority="158"/>
    <cfRule type="duplicateValues" dxfId="141" priority="159"/>
    <cfRule type="duplicateValues" dxfId="140" priority="160"/>
    <cfRule type="duplicateValues" dxfId="139" priority="161"/>
  </conditionalFormatting>
  <conditionalFormatting sqref="C7">
    <cfRule type="duplicateValues" dxfId="138" priority="148"/>
  </conditionalFormatting>
  <conditionalFormatting sqref="C7">
    <cfRule type="duplicateValues" dxfId="137" priority="147"/>
  </conditionalFormatting>
  <conditionalFormatting sqref="C8">
    <cfRule type="duplicateValues" dxfId="136" priority="136"/>
  </conditionalFormatting>
  <conditionalFormatting sqref="C8">
    <cfRule type="duplicateValues" dxfId="135" priority="139"/>
    <cfRule type="duplicateValues" dxfId="134" priority="140"/>
    <cfRule type="duplicateValues" dxfId="133" priority="141"/>
    <cfRule type="duplicateValues" dxfId="132" priority="142"/>
    <cfRule type="duplicateValues" dxfId="131" priority="143"/>
    <cfRule type="duplicateValues" dxfId="130" priority="144"/>
    <cfRule type="duplicateValues" dxfId="129" priority="145"/>
  </conditionalFormatting>
  <conditionalFormatting sqref="C8">
    <cfRule type="duplicateValues" dxfId="128" priority="138"/>
  </conditionalFormatting>
  <conditionalFormatting sqref="C8">
    <cfRule type="duplicateValues" dxfId="127" priority="137"/>
  </conditionalFormatting>
  <conditionalFormatting sqref="C9">
    <cfRule type="duplicateValues" dxfId="126" priority="126"/>
  </conditionalFormatting>
  <conditionalFormatting sqref="C9">
    <cfRule type="duplicateValues" dxfId="125" priority="134"/>
  </conditionalFormatting>
  <conditionalFormatting sqref="C9">
    <cfRule type="duplicateValues" dxfId="124" priority="135"/>
  </conditionalFormatting>
  <conditionalFormatting sqref="C9">
    <cfRule type="duplicateValues" dxfId="123" priority="129"/>
    <cfRule type="duplicateValues" dxfId="122" priority="130"/>
    <cfRule type="duplicateValues" dxfId="121" priority="131"/>
    <cfRule type="duplicateValues" dxfId="120" priority="132"/>
    <cfRule type="duplicateValues" dxfId="119" priority="133"/>
  </conditionalFormatting>
  <conditionalFormatting sqref="C9">
    <cfRule type="duplicateValues" dxfId="118" priority="128"/>
  </conditionalFormatting>
  <conditionalFormatting sqref="C9">
    <cfRule type="duplicateValues" dxfId="117" priority="127"/>
  </conditionalFormatting>
  <conditionalFormatting sqref="C10">
    <cfRule type="duplicateValues" dxfId="116" priority="118"/>
  </conditionalFormatting>
  <conditionalFormatting sqref="C10">
    <cfRule type="duplicateValues" dxfId="115" priority="124"/>
  </conditionalFormatting>
  <conditionalFormatting sqref="C10">
    <cfRule type="duplicateValues" dxfId="114" priority="125"/>
  </conditionalFormatting>
  <conditionalFormatting sqref="C10">
    <cfRule type="duplicateValues" dxfId="113" priority="121"/>
    <cfRule type="duplicateValues" dxfId="112" priority="122"/>
    <cfRule type="duplicateValues" dxfId="111" priority="123"/>
  </conditionalFormatting>
  <conditionalFormatting sqref="C10">
    <cfRule type="duplicateValues" dxfId="110" priority="120"/>
  </conditionalFormatting>
  <conditionalFormatting sqref="C10">
    <cfRule type="duplicateValues" dxfId="109" priority="119"/>
  </conditionalFormatting>
  <conditionalFormatting sqref="C11">
    <cfRule type="duplicateValues" dxfId="108" priority="107"/>
  </conditionalFormatting>
  <conditionalFormatting sqref="C11">
    <cfRule type="duplicateValues" dxfId="107" priority="116"/>
  </conditionalFormatting>
  <conditionalFormatting sqref="C11">
    <cfRule type="duplicateValues" dxfId="106" priority="117"/>
  </conditionalFormatting>
  <conditionalFormatting sqref="C11">
    <cfRule type="duplicateValues" dxfId="105" priority="110"/>
    <cfRule type="duplicateValues" dxfId="104" priority="111"/>
    <cfRule type="duplicateValues" dxfId="103" priority="112"/>
    <cfRule type="duplicateValues" dxfId="102" priority="113"/>
    <cfRule type="duplicateValues" dxfId="101" priority="114"/>
    <cfRule type="duplicateValues" dxfId="100" priority="115"/>
  </conditionalFormatting>
  <conditionalFormatting sqref="C11">
    <cfRule type="duplicateValues" dxfId="99" priority="109"/>
  </conditionalFormatting>
  <conditionalFormatting sqref="C11">
    <cfRule type="duplicateValues" dxfId="98" priority="108"/>
  </conditionalFormatting>
  <conditionalFormatting sqref="C12">
    <cfRule type="duplicateValues" dxfId="97" priority="79"/>
  </conditionalFormatting>
  <conditionalFormatting sqref="C12">
    <cfRule type="duplicateValues" dxfId="96" priority="105"/>
  </conditionalFormatting>
  <conditionalFormatting sqref="C12">
    <cfRule type="duplicateValues" dxfId="95" priority="106"/>
  </conditionalFormatting>
  <conditionalFormatting sqref="C12">
    <cfRule type="duplicateValues" dxfId="94" priority="82"/>
    <cfRule type="duplicateValues" dxfId="93" priority="83"/>
    <cfRule type="duplicateValues" dxfId="92" priority="84"/>
    <cfRule type="duplicateValues" dxfId="91" priority="85"/>
    <cfRule type="duplicateValues" dxfId="90" priority="86"/>
    <cfRule type="duplicateValues" dxfId="89" priority="87"/>
    <cfRule type="duplicateValues" dxfId="88" priority="88"/>
    <cfRule type="duplicateValues" dxfId="87" priority="89"/>
    <cfRule type="duplicateValues" dxfId="86" priority="90"/>
    <cfRule type="duplicateValues" dxfId="85" priority="91"/>
    <cfRule type="duplicateValues" dxfId="84" priority="92"/>
    <cfRule type="duplicateValues" dxfId="83" priority="93"/>
    <cfRule type="duplicateValues" dxfId="82" priority="94"/>
    <cfRule type="duplicateValues" dxfId="81" priority="95"/>
    <cfRule type="duplicateValues" dxfId="80" priority="96"/>
    <cfRule type="duplicateValues" dxfId="79" priority="97"/>
    <cfRule type="duplicateValues" dxfId="78" priority="98"/>
    <cfRule type="duplicateValues" dxfId="77" priority="99"/>
    <cfRule type="duplicateValues" dxfId="76" priority="100"/>
    <cfRule type="duplicateValues" dxfId="75" priority="101"/>
    <cfRule type="duplicateValues" dxfId="74" priority="102"/>
    <cfRule type="duplicateValues" dxfId="73" priority="103"/>
    <cfRule type="duplicateValues" dxfId="72" priority="104"/>
  </conditionalFormatting>
  <conditionalFormatting sqref="C12">
    <cfRule type="duplicateValues" dxfId="71" priority="81"/>
  </conditionalFormatting>
  <conditionalFormatting sqref="C12">
    <cfRule type="duplicateValues" dxfId="70" priority="80"/>
  </conditionalFormatting>
  <conditionalFormatting sqref="C13">
    <cfRule type="duplicateValues" dxfId="69" priority="73"/>
  </conditionalFormatting>
  <conditionalFormatting sqref="C13">
    <cfRule type="duplicateValues" dxfId="68" priority="76"/>
  </conditionalFormatting>
  <conditionalFormatting sqref="C13">
    <cfRule type="duplicateValues" dxfId="67" priority="78"/>
  </conditionalFormatting>
  <conditionalFormatting sqref="C13">
    <cfRule type="duplicateValues" dxfId="66" priority="77"/>
  </conditionalFormatting>
  <conditionalFormatting sqref="C13">
    <cfRule type="duplicateValues" dxfId="65" priority="75"/>
  </conditionalFormatting>
  <conditionalFormatting sqref="C13">
    <cfRule type="duplicateValues" dxfId="64" priority="74"/>
  </conditionalFormatting>
  <conditionalFormatting sqref="C14">
    <cfRule type="duplicateValues" dxfId="63" priority="67"/>
  </conditionalFormatting>
  <conditionalFormatting sqref="C14">
    <cfRule type="duplicateValues" dxfId="62" priority="70"/>
  </conditionalFormatting>
  <conditionalFormatting sqref="C14">
    <cfRule type="duplicateValues" dxfId="61" priority="72"/>
  </conditionalFormatting>
  <conditionalFormatting sqref="C14">
    <cfRule type="duplicateValues" dxfId="60" priority="71"/>
  </conditionalFormatting>
  <conditionalFormatting sqref="C14">
    <cfRule type="duplicateValues" dxfId="59" priority="69"/>
  </conditionalFormatting>
  <conditionalFormatting sqref="C14">
    <cfRule type="duplicateValues" dxfId="58" priority="68"/>
  </conditionalFormatting>
  <conditionalFormatting sqref="C15">
    <cfRule type="duplicateValues" dxfId="57" priority="61"/>
  </conditionalFormatting>
  <conditionalFormatting sqref="C15">
    <cfRule type="duplicateValues" dxfId="56" priority="64"/>
  </conditionalFormatting>
  <conditionalFormatting sqref="C15">
    <cfRule type="duplicateValues" dxfId="55" priority="66"/>
  </conditionalFormatting>
  <conditionalFormatting sqref="C15">
    <cfRule type="duplicateValues" dxfId="54" priority="65"/>
  </conditionalFormatting>
  <conditionalFormatting sqref="C15">
    <cfRule type="duplicateValues" dxfId="53" priority="63"/>
  </conditionalFormatting>
  <conditionalFormatting sqref="C15">
    <cfRule type="duplicateValues" dxfId="52" priority="62"/>
  </conditionalFormatting>
  <conditionalFormatting sqref="C16">
    <cfRule type="duplicateValues" dxfId="51" priority="48"/>
  </conditionalFormatting>
  <conditionalFormatting sqref="C16">
    <cfRule type="duplicateValues" dxfId="50" priority="51"/>
    <cfRule type="duplicateValues" dxfId="49" priority="52"/>
    <cfRule type="duplicateValues" dxfId="48" priority="53"/>
    <cfRule type="duplicateValues" dxfId="47" priority="54"/>
    <cfRule type="duplicateValues" dxfId="46" priority="55"/>
    <cfRule type="duplicateValues" dxfId="45" priority="56"/>
    <cfRule type="duplicateValues" dxfId="44" priority="57"/>
    <cfRule type="duplicateValues" dxfId="43" priority="58"/>
    <cfRule type="duplicateValues" dxfId="42" priority="59"/>
  </conditionalFormatting>
  <conditionalFormatting sqref="C16">
    <cfRule type="duplicateValues" dxfId="41" priority="50"/>
  </conditionalFormatting>
  <conditionalFormatting sqref="C16">
    <cfRule type="duplicateValues" dxfId="40" priority="49"/>
  </conditionalFormatting>
  <conditionalFormatting sqref="C16">
    <cfRule type="duplicateValues" dxfId="39" priority="60"/>
  </conditionalFormatting>
  <conditionalFormatting sqref="C17">
    <cfRule type="duplicateValues" dxfId="38" priority="41"/>
  </conditionalFormatting>
  <conditionalFormatting sqref="C17">
    <cfRule type="duplicateValues" dxfId="37" priority="44"/>
    <cfRule type="duplicateValues" dxfId="36" priority="45"/>
    <cfRule type="duplicateValues" dxfId="35" priority="46"/>
    <cfRule type="duplicateValues" dxfId="34" priority="47"/>
  </conditionalFormatting>
  <conditionalFormatting sqref="C17">
    <cfRule type="duplicateValues" dxfId="33" priority="43"/>
  </conditionalFormatting>
  <conditionalFormatting sqref="C17">
    <cfRule type="duplicateValues" dxfId="32" priority="42"/>
  </conditionalFormatting>
  <conditionalFormatting sqref="C18">
    <cfRule type="duplicateValues" dxfId="31" priority="34"/>
  </conditionalFormatting>
  <conditionalFormatting sqref="C18">
    <cfRule type="duplicateValues" dxfId="30" priority="37"/>
    <cfRule type="duplicateValues" dxfId="29" priority="38"/>
    <cfRule type="duplicateValues" dxfId="28" priority="39"/>
    <cfRule type="duplicateValues" dxfId="27" priority="40"/>
  </conditionalFormatting>
  <conditionalFormatting sqref="C18">
    <cfRule type="duplicateValues" dxfId="26" priority="36"/>
  </conditionalFormatting>
  <conditionalFormatting sqref="C18">
    <cfRule type="duplicateValues" dxfId="25" priority="35"/>
  </conditionalFormatting>
  <conditionalFormatting sqref="C19">
    <cfRule type="duplicateValues" dxfId="24" priority="25"/>
  </conditionalFormatting>
  <conditionalFormatting sqref="C19">
    <cfRule type="duplicateValues" dxfId="23" priority="28"/>
    <cfRule type="duplicateValues" dxfId="22" priority="29"/>
    <cfRule type="duplicateValues" dxfId="21" priority="30"/>
    <cfRule type="duplicateValues" dxfId="20" priority="31"/>
    <cfRule type="duplicateValues" dxfId="19" priority="32"/>
    <cfRule type="duplicateValues" dxfId="18" priority="33"/>
  </conditionalFormatting>
  <conditionalFormatting sqref="C19">
    <cfRule type="duplicateValues" dxfId="17" priority="27"/>
  </conditionalFormatting>
  <conditionalFormatting sqref="C19">
    <cfRule type="duplicateValues" dxfId="16" priority="26"/>
  </conditionalFormatting>
  <conditionalFormatting sqref="C23">
    <cfRule type="duplicateValues" dxfId="15" priority="1"/>
  </conditionalFormatting>
  <conditionalFormatting sqref="C23">
    <cfRule type="duplicateValues" dxfId="14" priority="7"/>
    <cfRule type="duplicateValues" dxfId="13" priority="8"/>
    <cfRule type="duplicateValues" dxfId="12" priority="9"/>
    <cfRule type="duplicateValues" dxfId="11" priority="10"/>
    <cfRule type="duplicateValues" dxfId="10" priority="11"/>
    <cfRule type="duplicateValues" dxfId="9" priority="12"/>
    <cfRule type="duplicateValues" dxfId="8" priority="13"/>
    <cfRule type="duplicateValues" dxfId="7" priority="14"/>
    <cfRule type="duplicateValues" dxfId="6" priority="15"/>
    <cfRule type="duplicateValues" dxfId="5" priority="16"/>
  </conditionalFormatting>
  <conditionalFormatting sqref="C23">
    <cfRule type="duplicateValues" dxfId="4" priority="5"/>
  </conditionalFormatting>
  <conditionalFormatting sqref="C23">
    <cfRule type="duplicateValues" dxfId="3" priority="4"/>
  </conditionalFormatting>
  <conditionalFormatting sqref="C23">
    <cfRule type="duplicateValues" dxfId="2" priority="3"/>
  </conditionalFormatting>
  <conditionalFormatting sqref="C23">
    <cfRule type="duplicateValues" dxfId="1" priority="2"/>
  </conditionalFormatting>
  <conditionalFormatting sqref="C23">
    <cfRule type="duplicateValues" dxfId="0" priority="6"/>
  </conditionalFormatting>
  <hyperlinks>
    <hyperlink ref="Z19" r:id="rId1" display="johana.oviedo@migracioncolombia.gov.co" xr:uid="{8ED4135C-3057-4E1C-9917-D8AB893EE102}"/>
    <hyperlink ref="Z22" r:id="rId2" xr:uid="{34789AD2-88AF-4D87-851A-E466DFC1C731}"/>
    <hyperlink ref="Z2" r:id="rId3" xr:uid="{D15504F9-C205-468D-8EAF-3BB3474754FB}"/>
    <hyperlink ref="Z21" r:id="rId4" xr:uid="{F7D58CED-4CDA-491A-8FBC-E021004357C9}"/>
    <hyperlink ref="Z3" r:id="rId5" xr:uid="{796A6660-B415-46DC-9825-E5AD58C990E3}"/>
    <hyperlink ref="Z23" r:id="rId6" xr:uid="{9CF2A4BB-E6BE-4004-AAC6-8C28B69E68BF}"/>
    <hyperlink ref="Z4" r:id="rId7" display="johana.oviedo@migracioncolombia.gov.co" xr:uid="{F7576C1E-62D8-4519-A3C2-80F52B3B5D20}"/>
    <hyperlink ref="Z5" r:id="rId8" display="johana.oviedo@migracioncolombia.gov.co" xr:uid="{FA9F2A9D-59E2-493A-9D36-E667D2A5DE55}"/>
    <hyperlink ref="Z6" r:id="rId9" display="johana.oviedo@migracioncolombia.gov.co" xr:uid="{3A6A693D-1000-4150-95C4-0EA98F5418BB}"/>
    <hyperlink ref="Z7" r:id="rId10" display="johana.oviedo@migracioncolombia.gov.co" xr:uid="{B748F474-4D72-4C44-9A65-05C6907493A9}"/>
    <hyperlink ref="Z8" r:id="rId11" display="johana.oviedo@migracioncolombia.gov.co" xr:uid="{C60E97E3-8044-4F76-B491-36D03E2E6C54}"/>
    <hyperlink ref="Z9" r:id="rId12" display="johana.oviedo@migracioncolombia.gov.co" xr:uid="{418B88F2-1BBF-4CC3-8AC5-CF0E022EF6D9}"/>
    <hyperlink ref="Z10" r:id="rId13" display="johana.oviedo@migracioncolombia.gov.co" xr:uid="{19250151-4BC3-4661-B0AD-36F7CA53C9AB}"/>
    <hyperlink ref="Z11" r:id="rId14" display="johana.oviedo@migracioncolombia.gov.co" xr:uid="{C4C14BAC-7B9D-452C-9F34-79A46EAD731A}"/>
    <hyperlink ref="Z12" r:id="rId15" display="johana.oviedo@migracioncolombia.gov.co" xr:uid="{B6CA0EE1-03EC-4AE7-B671-DB3C666BF930}"/>
    <hyperlink ref="Z13" r:id="rId16" display="johana.oviedo@migracioncolombia.gov.co" xr:uid="{8A3511B9-7791-4DDC-9DB2-2F32BFE36D0C}"/>
    <hyperlink ref="Z14" r:id="rId17" display="johana.oviedo@migracioncolombia.gov.co" xr:uid="{088538E4-FEA7-462C-8F4D-B173970D080A}"/>
    <hyperlink ref="Z15" r:id="rId18" display="johana.oviedo@migracioncolombia.gov.co" xr:uid="{D8C00116-0EC7-45D0-AB1F-580B905059E3}"/>
    <hyperlink ref="Z16" r:id="rId19" display="johana.oviedo@migracioncolombia.gov.co" xr:uid="{8D8CD3BE-3E00-42E3-9561-E031DCCA988D}"/>
    <hyperlink ref="Z17" r:id="rId20" display="johana.oviedo@migracioncolombia.gov.co" xr:uid="{B5761027-979D-454E-A9D9-1A4E424E2C19}"/>
    <hyperlink ref="Z18" r:id="rId21" display="johana.oviedo@migracioncolombia.gov.co" xr:uid="{F1DC42CE-8ABD-4EA1-8DE5-9906B58D4EAF}"/>
    <hyperlink ref="Z20" r:id="rId22" xr:uid="{98D2B760-7D66-47AA-9B99-CB0DF38E16CF}"/>
  </hyperlinks>
  <pageMargins left="0.7" right="0.7" top="0.75" bottom="0.75" header="0.3" footer="0.3"/>
  <pageSetup orientation="portrait" r:id="rId2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B38" sqref="B38"/>
    </sheetView>
  </sheetViews>
  <sheetFormatPr baseColWidth="10" defaultRowHeight="15" x14ac:dyDescent="0.25"/>
  <sheetData/>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PAABS 2025 - CONSOLIDADO</vt:lpstr>
      <vt:lpstr>CAMBIOS</vt:lpstr>
      <vt:lpstr>CAMBIOS SAF</vt:lpstr>
      <vt:lpstr>PUBLICACIÓN</vt:lpstr>
      <vt:lpstr>RESOLUCIÓN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Diana Rocio Ospina Vera</cp:lastModifiedBy>
  <cp:lastPrinted>2024-12-19T19:22:48Z</cp:lastPrinted>
  <dcterms:created xsi:type="dcterms:W3CDTF">2023-12-27T19:40:52Z</dcterms:created>
  <dcterms:modified xsi:type="dcterms:W3CDTF">2025-05-15T19:07:07Z</dcterms:modified>
</cp:coreProperties>
</file>