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72194063C\Desktop\BK INGRID\PAABS\PAABS 2025\V19\"/>
    </mc:Choice>
  </mc:AlternateContent>
  <xr:revisionPtr revIDLastSave="0" documentId="13_ncr:1_{B66F1C30-6C0E-4323-A290-A3A45A9CD352}"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sheetId="36" r:id="rId2"/>
    <sheet name="CAMBIOS SAF" sheetId="49" r:id="rId3"/>
    <sheet name="PUBLICACIÓN" sheetId="12" r:id="rId4"/>
    <sheet name="RESOLUCIÓN" sheetId="13" r:id="rId5"/>
  </sheets>
  <externalReferences>
    <externalReference r:id="rId6"/>
  </externalReferences>
  <definedNames>
    <definedName name="_xlnm._FilterDatabase" localSheetId="1" hidden="1">CAMBIOS!$A$1:$AF$1</definedName>
    <definedName name="_xlnm._FilterDatabase" localSheetId="2" hidden="1">'CAMBIOS SAF'!$A$1:$AF$13</definedName>
    <definedName name="_xlnm._FilterDatabase" localSheetId="0" hidden="1">'PAABS 2025 - CONSOLIDADO'!$A$1:$AF$559</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59" i="48" l="1"/>
  <c r="U558" i="48"/>
  <c r="U557" i="48"/>
  <c r="T139" i="48"/>
  <c r="U139" i="48" s="1"/>
  <c r="U533" i="48"/>
  <c r="T464" i="48"/>
  <c r="U464" i="48" s="1"/>
  <c r="T463" i="48"/>
  <c r="U463" i="48" s="1"/>
  <c r="U119" i="48"/>
  <c r="T556" i="48"/>
  <c r="U556" i="48" s="1"/>
  <c r="U508" i="48"/>
  <c r="U440" i="48"/>
  <c r="T151" i="48"/>
  <c r="U151" i="48" s="1"/>
  <c r="U102" i="48"/>
  <c r="U8" i="49" l="1"/>
  <c r="U13" i="49" l="1"/>
  <c r="U12" i="49"/>
  <c r="T5" i="49" l="1"/>
  <c r="U5" i="49" s="1"/>
  <c r="U11" i="49" l="1"/>
  <c r="U2" i="36"/>
  <c r="T6" i="49"/>
  <c r="U6" i="49" s="1"/>
  <c r="T6" i="36"/>
  <c r="U4" i="36" l="1"/>
  <c r="U6" i="36"/>
  <c r="U5" i="36"/>
  <c r="T3" i="36"/>
  <c r="U3" i="36" s="1"/>
  <c r="T9" i="49" l="1"/>
  <c r="U9" i="49" s="1"/>
  <c r="U2" i="49"/>
  <c r="U554" i="48"/>
  <c r="U552" i="48"/>
  <c r="T552" i="48"/>
  <c r="T551" i="48"/>
  <c r="U551" i="48" s="1"/>
  <c r="T550" i="48"/>
  <c r="U550"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66" i="48"/>
  <c r="U466" i="48" s="1"/>
  <c r="T465" i="48"/>
  <c r="U465" i="48" s="1"/>
  <c r="T458" i="48"/>
  <c r="U458" i="48" s="1"/>
  <c r="T453" i="48"/>
  <c r="U453" i="48" s="1"/>
  <c r="U429" i="48"/>
  <c r="U328" i="48"/>
  <c r="U254" i="48"/>
  <c r="U252" i="48"/>
  <c r="U250" i="48"/>
  <c r="U249" i="48"/>
  <c r="U140" i="48"/>
  <c r="U138" i="48"/>
  <c r="U137" i="48"/>
  <c r="U134" i="48"/>
  <c r="T111" i="48"/>
  <c r="U111" i="48" s="1"/>
  <c r="T535" i="48"/>
  <c r="U535" i="48" s="1"/>
  <c r="T534" i="48"/>
  <c r="U534" i="48" s="1"/>
  <c r="T529" i="48"/>
  <c r="U529" i="48" s="1"/>
  <c r="T528" i="48"/>
  <c r="U528" i="48" s="1"/>
  <c r="T527" i="48"/>
  <c r="U527" i="48" s="1"/>
  <c r="T501" i="48"/>
  <c r="U501" i="48" s="1"/>
  <c r="T500" i="48"/>
  <c r="U500" i="48" s="1"/>
  <c r="T499" i="48"/>
  <c r="U499" i="48" s="1"/>
  <c r="T449" i="48"/>
  <c r="U449" i="48" s="1"/>
  <c r="T448" i="48"/>
  <c r="U448" i="48" s="1"/>
  <c r="T447" i="48"/>
  <c r="U447" i="48" s="1"/>
  <c r="U446" i="48"/>
  <c r="T445" i="48"/>
  <c r="U445" i="48" s="1"/>
  <c r="T443" i="48"/>
  <c r="U443" i="48" s="1"/>
  <c r="U442" i="48"/>
  <c r="U439" i="48"/>
  <c r="T435" i="48"/>
  <c r="U435" i="48" s="1"/>
  <c r="U426" i="48"/>
  <c r="T421" i="48"/>
  <c r="U421" i="48" s="1"/>
  <c r="T420" i="48"/>
  <c r="U420" i="48" s="1"/>
  <c r="T332" i="48"/>
  <c r="U332" i="48" s="1"/>
  <c r="U321" i="48"/>
  <c r="U320" i="48"/>
  <c r="U318" i="48"/>
  <c r="U317" i="48"/>
  <c r="U312" i="48"/>
  <c r="U307" i="48"/>
  <c r="T197" i="48"/>
  <c r="U197" i="48" s="1"/>
  <c r="U195" i="48"/>
  <c r="T191" i="48"/>
  <c r="U191" i="48" s="1"/>
  <c r="T190" i="48"/>
  <c r="U190" i="48" s="1"/>
  <c r="U177" i="48"/>
  <c r="U174" i="48"/>
  <c r="T170" i="48"/>
  <c r="U170" i="48" s="1"/>
  <c r="T168" i="48"/>
  <c r="U168" i="48" s="1"/>
  <c r="U164" i="48"/>
  <c r="U163" i="48"/>
  <c r="U157" i="48"/>
  <c r="T150" i="48"/>
  <c r="U150" i="48" s="1"/>
  <c r="T148" i="48"/>
  <c r="U148" i="48" s="1"/>
  <c r="U131" i="48"/>
  <c r="T129" i="48"/>
  <c r="U129" i="48" s="1"/>
  <c r="U121" i="48"/>
  <c r="U99" i="48"/>
  <c r="U98" i="48"/>
  <c r="U97" i="48"/>
  <c r="U96" i="48"/>
  <c r="U95" i="48"/>
  <c r="U93" i="48"/>
  <c r="U92" i="48"/>
  <c r="U27" i="48"/>
  <c r="U26" i="48"/>
  <c r="U25" i="48"/>
  <c r="T522" i="48" l="1"/>
  <c r="U522" i="48" s="1"/>
  <c r="T505" i="48"/>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5" i="48"/>
  <c r="U133" i="48"/>
  <c r="T110" i="48"/>
  <c r="U110" i="48" s="1"/>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U159" i="48"/>
  <c r="T154" i="48"/>
  <c r="U154" i="48" s="1"/>
  <c r="T146" i="48"/>
  <c r="U146" i="48" s="1"/>
  <c r="U122" i="48"/>
  <c r="U94" i="48"/>
  <c r="U91" i="48"/>
  <c r="U77" i="48"/>
  <c r="T67" i="48"/>
  <c r="U67" i="48" s="1"/>
  <c r="T63" i="48"/>
  <c r="U63"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6" i="48"/>
  <c r="U316"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<sst xmlns="http://schemas.openxmlformats.org/spreadsheetml/2006/main" count="10753" uniqueCount="2040">
  <si>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</si>
  <si>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</si>
  <si>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</si>
  <si>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</si>
  <si>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</si>
  <si>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</si>
  <si>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</si>
  <si>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</si>
  <si>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</si>
  <si>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</si>
  <si>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</si>
  <si>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</si>
  <si>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</si>
  <si>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</si>
  <si>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</si>
  <si>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</si>
  <si>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</si>
  <si>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</si>
  <si>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</si>
  <si>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</si>
  <si>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</si>
  <si>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</si>
  <si>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</si>
  <si>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</si>
  <si>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</si>
  <si>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</si>
  <si>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</si>
  <si>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</si>
  <si>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</si>
  <si>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</si>
  <si>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</si>
  <si>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</si>
  <si>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</si>
  <si>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</si>
  <si>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</si>
  <si>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MONICA ARIZA</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</si>
  <si>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</si>
  <si>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</si>
  <si>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</si>
  <si>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</si>
  <si>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</si>
  <si>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</si>
  <si>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</si>
  <si>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</si>
  <si>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</si>
  <si>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</si>
  <si>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</si>
  <si>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</si>
  <si>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</si>
  <si>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</si>
  <si>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</si>
  <si>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</si>
  <si>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</si>
  <si>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</si>
  <si>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</si>
  <si>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</si>
  <si>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</si>
  <si>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</si>
  <si>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</si>
  <si>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</si>
  <si>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</si>
  <si>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</si>
  <si>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</si>
  <si>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</si>
  <si>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</si>
  <si>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</si>
  <si>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</si>
  <si>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</si>
  <si>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</si>
  <si>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</si>
  <si>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</si>
  <si>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</si>
  <si>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</si>
  <si>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</si>
  <si>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</si>
  <si>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</si>
  <si>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</si>
  <si>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</si>
  <si>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</si>
  <si>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</si>
  <si>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</si>
  <si>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</si>
  <si>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</si>
  <si>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</si>
  <si>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</si>
  <si>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</si>
  <si>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</si>
  <si>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</si>
  <si>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</si>
  <si>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</si>
  <si>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</si>
  <si>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</si>
  <si>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</si>
  <si>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</si>
  <si>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</si>
  <si>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</si>
  <si>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</si>
  <si>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</si>
  <si>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</si>
  <si>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</si>
  <si>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</si>
  <si>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</si>
  <si>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</si>
  <si>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</si>
  <si>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</si>
  <si>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</si>
  <si>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</si>
  <si>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</si>
  <si>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</si>
  <si>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</si>
  <si>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</si>
  <si>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</si>
  <si>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</si>
  <si>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</si>
  <si>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</si>
  <si>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</si>
  <si>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</si>
  <si>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</si>
  <si>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</si>
  <si>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</si>
  <si>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</si>
  <si>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</si>
  <si>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</si>
  <si>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</si>
  <si>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</si>
  <si>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</si>
  <si>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</si>
  <si>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</si>
  <si>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</si>
  <si>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</si>
  <si>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</si>
  <si>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</si>
  <si>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</si>
  <si>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</si>
  <si>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</si>
  <si>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</si>
  <si>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</si>
  <si>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</si>
  <si>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</si>
  <si>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</si>
  <si>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</si>
  <si>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</si>
  <si>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</si>
  <si>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</si>
  <si>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</si>
  <si>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</si>
  <si>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</si>
  <si>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</si>
  <si>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</si>
  <si>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</si>
  <si>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</si>
  <si>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</si>
  <si>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</si>
  <si>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</si>
  <si>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</si>
  <si>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</si>
  <si>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</si>
  <si>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</si>
  <si>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</si>
  <si>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</si>
  <si>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</si>
  <si>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</si>
  <si>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</si>
  <si>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</si>
  <si>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</si>
  <si>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</si>
  <si>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</si>
  <si>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</si>
  <si>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</si>
  <si>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</si>
  <si>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</si>
  <si>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</si>
  <si>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</si>
  <si>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</si>
  <si>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</si>
  <si>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</si>
  <si>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</si>
  <si>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</si>
  <si>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</si>
  <si>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</si>
  <si>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</si>
  <si>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</si>
  <si>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</si>
  <si>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</si>
  <si>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</si>
  <si>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</si>
  <si>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</si>
  <si>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</si>
  <si>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</si>
  <si>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</si>
  <si>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</si>
  <si>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</si>
  <si>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</si>
  <si>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</si>
  <si>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</si>
  <si>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</si>
  <si>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</si>
  <si>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</si>
  <si>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</si>
  <si>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</si>
  <si>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</si>
  <si>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</si>
  <si>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</si>
  <si>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</si>
  <si>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</si>
  <si>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</si>
  <si>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</si>
  <si>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</si>
  <si>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</si>
  <si>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</si>
  <si>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</si>
  <si>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</si>
  <si>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</si>
  <si>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</si>
  <si>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</si>
  <si>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</si>
  <si>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</si>
  <si>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</si>
  <si>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</si>
  <si>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</si>
  <si>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</si>
  <si>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</si>
  <si>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</si>
  <si>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</si>
  <si>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</si>
  <si>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</si>
  <si>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</si>
  <si>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</si>
  <si>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</si>
  <si>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</si>
  <si>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</si>
  <si>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</si>
  <si>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</si>
  <si>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</si>
  <si>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</si>
  <si>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</si>
  <si>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</si>
  <si>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</si>
  <si>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</si>
  <si>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</si>
  <si>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</si>
  <si>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</si>
  <si>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</si>
  <si>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</si>
  <si>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</si>
  <si>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</si>
  <si>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</si>
  <si>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</si>
  <si>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</si>
  <si>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</si>
  <si>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</si>
  <si>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</si>
  <si>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</si>
  <si>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</si>
  <si>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</si>
  <si>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</si>
  <si>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</si>
  <si>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</si>
  <si>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</si>
  <si>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</si>
  <si>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</si>
  <si>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</si>
  <si>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</si>
  <si>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</si>
  <si>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</si>
  <si>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</si>
  <si>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</si>
  <si>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</si>
  <si>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</si>
  <si>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</si>
  <si>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</si>
  <si>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</si>
  <si>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</si>
  <si>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</si>
  <si>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</si>
  <si>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</si>
  <si>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</si>
  <si>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</si>
  <si>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</si>
  <si>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</si>
  <si>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</si>
  <si>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</si>
  <si>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</si>
  <si>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</si>
  <si>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</si>
  <si>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</si>
  <si>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</si>
  <si>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</si>
  <si>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</si>
  <si>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</si>
  <si>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</si>
  <si>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</si>
  <si>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</si>
  <si>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</si>
  <si>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</si>
  <si>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</si>
  <si>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</si>
  <si>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</si>
  <si>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</si>
  <si>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</si>
  <si>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</si>
  <si>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</si>
  <si>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</si>
  <si>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</si>
  <si>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</si>
  <si>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</si>
  <si>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</si>
  <si>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</si>
  <si>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</si>
  <si>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</si>
  <si>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</si>
  <si>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</si>
  <si>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</si>
  <si>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</si>
  <si>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</si>
  <si>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</si>
  <si>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</si>
  <si>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</si>
  <si>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</si>
  <si>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</si>
  <si>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</si>
  <si>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</si>
  <si>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</si>
  <si>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</si>
  <si>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</si>
  <si>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</si>
  <si>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</si>
  <si>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</si>
  <si>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</si>
  <si>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</si>
  <si>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</si>
  <si>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</si>
  <si>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</si>
  <si>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</si>
  <si>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</si>
  <si>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</si>
  <si>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</si>
  <si>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</si>
  <si>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</si>
  <si>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</si>
  <si>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</si>
  <si>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</si>
  <si>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</si>
  <si>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</si>
  <si>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</si>
  <si>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</si>
  <si>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</si>
  <si>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</si>
  <si>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</si>
  <si>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</si>
  <si>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</si>
  <si>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</si>
  <si>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</si>
  <si>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</si>
  <si>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</si>
  <si>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</si>
  <si>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</si>
  <si>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</si>
  <si>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</si>
  <si>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</si>
  <si>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</si>
  <si>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</si>
  <si>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</si>
  <si>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</si>
  <si>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</si>
  <si>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</si>
  <si>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</si>
  <si>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</si>
  <si>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</si>
  <si>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</si>
  <si>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</si>
  <si>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</si>
  <si>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</si>
  <si>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</si>
  <si>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</si>
  <si>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</si>
  <si>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</si>
  <si>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</si>
  <si>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</si>
  <si>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</si>
  <si>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</si>
  <si>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</si>
  <si>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</si>
  <si>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</si>
  <si>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</si>
  <si>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</si>
  <si>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</si>
  <si>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</si>
  <si>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</si>
  <si>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</si>
  <si>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</si>
  <si>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</si>
  <si>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</si>
  <si>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</si>
  <si>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</si>
  <si>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</si>
  <si>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</si>
  <si>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</si>
  <si>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</si>
  <si>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</si>
  <si>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</si>
  <si>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</si>
  <si>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</si>
  <si>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</si>
  <si>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</si>
  <si>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</si>
  <si>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</si>
  <si>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</si>
  <si>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</si>
  <si>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</si>
  <si>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</si>
  <si>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</si>
  <si>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</si>
  <si>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</si>
  <si>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</si>
  <si>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</si>
  <si>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</si>
  <si>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</si>
  <si>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</si>
  <si>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</si>
  <si>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</si>
  <si>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</si>
  <si>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</si>
  <si>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</si>
  <si>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</si>
  <si>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</si>
  <si>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</si>
  <si>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</si>
  <si>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</si>
  <si>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</si>
  <si>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</si>
  <si>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</si>
  <si>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</si>
  <si>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</si>
  <si>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</si>
  <si>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</si>
  <si>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</si>
  <si>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</si>
  <si>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</si>
  <si>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</si>
  <si>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</si>
  <si>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</si>
  <si>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</si>
  <si>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</si>
  <si>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</si>
  <si>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</si>
  <si>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</si>
  <si>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</si>
  <si>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</si>
  <si>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</si>
  <si>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</si>
  <si>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</si>
  <si>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</si>
  <si>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</si>
  <si>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</si>
  <si>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</si>
  <si>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</si>
  <si>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</si>
  <si>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</si>
  <si>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</si>
  <si>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</si>
  <si>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</si>
  <si>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</si>
  <si>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</si>
  <si>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</si>
  <si>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</si>
  <si>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</si>
  <si>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</si>
  <si>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</si>
  <si>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</si>
  <si>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</si>
  <si>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</si>
  <si>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</si>
  <si>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</si>
  <si>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</si>
  <si>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</si>
  <si>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</si>
  <si>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</si>
  <si>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</si>
  <si>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</si>
  <si>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</si>
  <si>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</si>
  <si>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</si>
  <si>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</si>
  <si>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</si>
  <si>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</si>
  <si>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</si>
  <si>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</si>
  <si>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</si>
  <si>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</si>
  <si>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</si>
  <si>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</si>
  <si>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</si>
  <si>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</si>
  <si>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</si>
  <si>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</si>
  <si>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</si>
  <si>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</si>
  <si>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</si>
  <si>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</si>
  <si>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</si>
  <si>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</si>
  <si>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</si>
  <si>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</si>
  <si>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</si>
  <si>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</si>
  <si>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</si>
  <si>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</si>
  <si>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</si>
  <si>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</si>
  <si>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</si>
  <si>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</si>
  <si>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</si>
  <si>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</si>
  <si>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</si>
  <si>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</si>
  <si>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</si>
  <si>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</si>
  <si>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</si>
  <si>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</si>
  <si>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</si>
  <si>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</si>
  <si>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</si>
  <si>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</si>
  <si>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</si>
  <si>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</si>
  <si>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</si>
  <si>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</si>
  <si>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</si>
  <si>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</si>
  <si>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</si>
  <si>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</si>
  <si>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</si>
  <si>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</si>
  <si>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</si>
  <si>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</si>
  <si>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</si>
  <si>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</si>
  <si>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</si>
  <si>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</si>
  <si>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</si>
  <si>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</si>
  <si>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</si>
  <si>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</si>
  <si>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</si>
  <si>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</si>
  <si>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</si>
  <si>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</si>
  <si>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</si>
  <si>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</si>
  <si>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</si>
  <si>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</si>
  <si>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</si>
  <si>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</si>
  <si>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</si>
  <si>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</si>
  <si>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</si>
  <si>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</si>
  <si>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</si>
  <si>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</si>
  <si>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</si>
  <si>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</si>
  <si>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</si>
  <si>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</si>
  <si>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</si>
  <si>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</si>
  <si>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</si>
  <si>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</si>
  <si>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</si>
  <si>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</si>
  <si>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</si>
  <si>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</si>
  <si>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</si>
  <si>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</si>
  <si>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</si>
  <si>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</si>
  <si>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</si>
  <si>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</si>
  <si>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</si>
  <si>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</si>
  <si>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</si>
  <si>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</si>
  <si>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</si>
  <si>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</si>
  <si>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</si>
  <si>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</si>
  <si>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</si>
  <si>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</si>
  <si>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</si>
  <si>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</si>
  <si>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</si>
  <si>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</si>
  <si>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</si>
  <si>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</si>
  <si>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</si>
  <si>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</si>
  <si>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</si>
  <si>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</si>
  <si>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</si>
  <si>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</si>
  <si>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</si>
  <si>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</si>
  <si>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</si>
  <si>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</si>
  <si>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</si>
  <si>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</si>
  <si>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</si>
  <si>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</si>
  <si>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</si>
  <si>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</si>
  <si>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</si>
  <si>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</si>
  <si>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</si>
  <si>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</si>
  <si>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</si>
  <si>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</si>
  <si>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</si>
  <si>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</si>
  <si>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</si>
  <si>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</si>
  <si>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</si>
  <si>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</si>
  <si>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</si>
  <si>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</si>
  <si>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</si>
  <si>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</si>
  <si>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</si>
  <si>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</si>
  <si>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</si>
  <si>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</si>
  <si>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</si>
  <si>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</si>
  <si>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</si>
  <si>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</si>
  <si>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</si>
  <si>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</si>
  <si>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</si>
  <si>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</si>
  <si>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</si>
  <si>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</si>
  <si>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</si>
  <si>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</si>
  <si>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</si>
  <si>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</si>
  <si>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</si>
  <si>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</si>
  <si>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</si>
  <si>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</si>
  <si>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</si>
  <si>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</si>
  <si>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</si>
  <si>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</si>
  <si>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</si>
  <si>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</si>
  <si>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</si>
  <si>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</si>
  <si>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</si>
  <si>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</si>
  <si>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</si>
  <si>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</si>
  <si>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</si>
  <si>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</si>
  <si>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</si>
  <si>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</si>
  <si>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</si>
  <si>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</si>
  <si>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</si>
  <si>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</si>
  <si>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</si>
  <si>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</si>
  <si>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</si>
  <si>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</si>
  <si>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</si>
  <si>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</si>
  <si>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</si>
  <si>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</si>
  <si>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</si>
  <si>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</si>
  <si>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</si>
  <si>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</si>
  <si>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</si>
  <si>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</si>
  <si>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</si>
  <si>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</si>
  <si>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</si>
  <si>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</si>
  <si>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</si>
  <si>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</si>
  <si>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</si>
  <si>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</si>
  <si>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</si>
  <si>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</si>
  <si>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</si>
  <si>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</si>
  <si>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</si>
  <si>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</si>
  <si>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</si>
  <si>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</si>
  <si>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</si>
  <si>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</si>
  <si>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</si>
  <si>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</si>
  <si>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</si>
  <si>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</si>
  <si>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</si>
  <si>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</si>
  <si>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</si>
  <si>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</si>
  <si>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</si>
  <si>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</si>
  <si>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</si>
  <si>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</si>
  <si>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</si>
  <si>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</si>
  <si>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</si>
  <si>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</si>
  <si>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</si>
  <si>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</si>
  <si>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</si>
  <si>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</si>
  <si>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</si>
  <si>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</si>
  <si>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</si>
  <si>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</si>
  <si>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</si>
  <si>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</si>
  <si>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</si>
  <si>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</si>
  <si>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</si>
  <si>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</si>
  <si>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</si>
  <si>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</si>
  <si>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</si>
  <si>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</si>
  <si>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</si>
  <si>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</si>
  <si>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</si>
  <si>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</si>
  <si>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</si>
  <si>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</si>
  <si>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</si>
  <si>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</si>
  <si>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</si>
  <si>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</si>
  <si>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</si>
  <si>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</si>
  <si>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</si>
  <si>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</si>
  <si>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</si>
  <si>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</si>
  <si>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</si>
  <si>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</si>
  <si>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</si>
  <si>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</si>
  <si>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</si>
  <si>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</si>
  <si>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</si>
  <si>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</si>
  <si>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</si>
  <si>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</si>
  <si>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</si>
  <si>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</si>
  <si>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</si>
  <si>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</si>
  <si>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</si>
  <si>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</si>
  <si>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</si>
  <si>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</si>
  <si>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</si>
  <si>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</si>
  <si>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</si>
  <si>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</si>
  <si>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</si>
  <si>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</si>
  <si>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</si>
  <si>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</si>
  <si>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</si>
  <si>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</si>
  <si>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</si>
  <si>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</si>
  <si>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</si>
  <si>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</si>
  <si>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</si>
  <si>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</si>
  <si>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</si>
  <si>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</si>
  <si>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</si>
  <si>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</si>
  <si>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</si>
  <si>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</si>
  <si>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</si>
  <si>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</si>
  <si>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</si>
  <si>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</si>
  <si>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</si>
  <si>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</si>
  <si>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</si>
  <si>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</si>
  <si>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</si>
  <si>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</si>
  <si>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</si>
  <si>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</si>
  <si>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</si>
  <si>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</si>
  <si>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</si>
  <si>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</si>
  <si>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</si>
  <si>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</si>
  <si>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</si>
  <si>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</si>
  <si>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</si>
  <si>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</si>
  <si>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</si>
  <si>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</si>
  <si>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</si>
  <si>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</si>
  <si>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</si>
  <si>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</si>
  <si>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</si>
  <si>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</si>
  <si>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</si>
  <si>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</si>
  <si>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</si>
  <si>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</si>
  <si>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</si>
  <si>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</si>
  <si>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</si>
  <si>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</si>
  <si>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</si>
  <si>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</si>
  <si>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</si>
  <si>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</si>
  <si>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</si>
  <si>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</si>
  <si>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</si>
  <si>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</si>
  <si>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</si>
  <si>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</si>
  <si>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</si>
  <si>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</si>
  <si>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</si>
  <si>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</si>
  <si>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</si>
  <si>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</si>
  <si>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</si>
  <si>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</si>
  <si>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</si>
  <si>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</si>
  <si>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</si>
  <si>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</si>
  <si>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</si>
  <si>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</si>
  <si>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</si>
  <si>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</si>
  <si>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</si>
  <si>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</si>
  <si>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</si>
  <si>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</si>
  <si>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</si>
  <si>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</si>
  <si>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</si>
  <si>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</si>
  <si>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</si>
  <si>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</si>
  <si>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</si>
  <si>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</si>
  <si>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</si>
  <si>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</si>
  <si>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</si>
  <si>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</si>
  <si>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</si>
  <si>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</si>
  <si>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</si>
  <si>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</si>
  <si>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</si>
  <si>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</si>
  <si>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</si>
  <si>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</si>
  <si>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</si>
  <si>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</si>
  <si>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</si>
  <si>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</si>
  <si>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</si>
  <si>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</si>
  <si>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</si>
  <si>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</si>
  <si>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</si>
  <si>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</si>
  <si>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</si>
  <si>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</si>
  <si>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</si>
  <si>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</si>
  <si>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</si>
  <si>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</si>
  <si>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</si>
  <si>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</si>
  <si>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</si>
  <si>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</si>
  <si>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</si>
  <si>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</si>
  <si>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</si>
  <si>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</si>
  <si>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</si>
  <si>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</si>
  <si>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</si>
  <si>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</si>
  <si>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</si>
  <si>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</si>
  <si>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</si>
  <si>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</si>
  <si>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</si>
  <si>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</si>
  <si>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</si>
  <si>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</si>
  <si>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</si>
  <si>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</si>
  <si>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</si>
  <si>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</si>
  <si>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</si>
  <si>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</si>
  <si>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</si>
  <si>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</si>
  <si>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</si>
  <si>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</si>
  <si>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</si>
  <si>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</si>
  <si>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</si>
  <si>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</si>
  <si>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</si>
  <si>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</si>
  <si>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</si>
  <si>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</si>
  <si>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</si>
  <si>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</si>
  <si>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</si>
  <si>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</si>
  <si>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</si>
  <si>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</si>
  <si>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</si>
  <si>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</si>
  <si>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</si>
  <si>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</si>
  <si>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</si>
  <si>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</si>
  <si>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</si>
  <si>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</si>
  <si>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</si>
  <si>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</si>
  <si>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</si>
  <si>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</si>
  <si>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</si>
  <si>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</si>
  <si>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</si>
  <si>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</si>
  <si>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</si>
  <si>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</si>
  <si>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</si>
  <si>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</si>
  <si>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</si>
  <si>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</si>
  <si>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</si>
  <si>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</si>
  <si>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</si>
  <si>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</si>
  <si>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</si>
  <si>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</si>
  <si>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</si>
  <si>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</si>
  <si>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</si>
  <si>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</si>
  <si>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</si>
  <si>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</si>
  <si>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</si>
  <si>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</si>
  <si>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</si>
  <si>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</si>
  <si>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</si>
  <si>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</si>
  <si>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</si>
  <si>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</si>
  <si>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</si>
  <si>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</si>
  <si>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</si>
  <si>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</si>
  <si>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</si>
  <si>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</si>
  <si>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</si>
  <si>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</si>
  <si>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</si>
  <si>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</si>
  <si>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</si>
  <si>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</si>
  <si>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</si>
  <si>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</si>
  <si>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</si>
  <si>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</si>
  <si>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</si>
  <si>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</si>
  <si>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</si>
  <si>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</si>
  <si>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</si>
  <si>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</si>
  <si>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</si>
  <si>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</si>
  <si>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</si>
  <si>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</si>
  <si>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</si>
  <si>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</si>
  <si>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</si>
  <si>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</si>
  <si>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</si>
  <si>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</si>
  <si>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</si>
  <si>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</si>
  <si>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</si>
  <si>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</si>
  <si>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</si>
  <si>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</si>
  <si>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</si>
  <si>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</si>
  <si>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</si>
  <si>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</si>
  <si>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</si>
  <si>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</si>
  <si>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</si>
  <si>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</si>
  <si>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</si>
  <si>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</si>
  <si>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</si>
  <si>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</si>
  <si>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</si>
  <si>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</si>
  <si>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</si>
  <si>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</si>
  <si>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</si>
  <si>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</si>
  <si>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</si>
  <si>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</si>
  <si>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</si>
  <si>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</si>
  <si>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</si>
  <si>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</si>
  <si>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</si>
  <si>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</si>
  <si>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</si>
  <si>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</si>
  <si>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</si>
  <si>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</si>
  <si>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</si>
  <si>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</si>
  <si>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</si>
  <si>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</si>
  <si>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</si>
  <si>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</si>
  <si>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</si>
  <si>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</si>
  <si>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</si>
  <si>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</si>
  <si>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</si>
  <si>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</si>
  <si>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</si>
  <si>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</si>
  <si>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</si>
  <si>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</si>
  <si>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</si>
  <si>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</si>
  <si>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</si>
  <si>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</si>
  <si>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</si>
  <si>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</si>
  <si>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</si>
  <si>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</si>
  <si>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</si>
  <si>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</si>
  <si>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</si>
  <si>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</si>
  <si>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</si>
  <si>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</si>
  <si>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</si>
  <si>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</si>
  <si>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</si>
  <si>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</si>
  <si>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</si>
  <si>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</si>
  <si>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</si>
  <si>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</si>
  <si>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</si>
  <si>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</si>
  <si>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</si>
  <si>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</si>
  <si>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</si>
  <si>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</si>
  <si>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</si>
  <si>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</si>
  <si>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</si>
  <si>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</si>
  <si>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</si>
  <si>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</si>
  <si>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</si>
  <si>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</si>
  <si>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</si>
  <si>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</si>
  <si>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</si>
  <si>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</si>
  <si>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</si>
  <si>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</si>
  <si>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</si>
  <si>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</si>
  <si>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</si>
  <si>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</si>
  <si>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</si>
  <si>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</si>
  <si>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</si>
  <si>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</si>
  <si>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</si>
  <si>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</si>
  <si>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</si>
  <si>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</si>
  <si>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</si>
  <si>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</si>
  <si>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</si>
  <si>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</si>
  <si>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</si>
  <si>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</si>
  <si>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</si>
  <si>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</si>
  <si>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</si>
  <si>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</si>
  <si>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</si>
  <si>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</si>
  <si>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</si>
  <si>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</si>
  <si>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</si>
  <si>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</si>
  <si>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</si>
  <si>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</si>
  <si>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</si>
  <si>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</si>
  <si>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</si>
  <si>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</si>
  <si>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</si>
  <si>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</si>
  <si>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</si>
  <si>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</si>
  <si>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</si>
  <si>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</si>
  <si>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</si>
  <si>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</si>
  <si>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</si>
  <si>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</si>
  <si>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</si>
  <si>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</si>
  <si>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</si>
  <si>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</si>
  <si>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</si>
  <si>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</si>
  <si>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</si>
  <si>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</si>
  <si>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</si>
  <si>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</si>
  <si>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</si>
  <si>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</si>
  <si>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</si>
  <si>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</si>
  <si>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</si>
  <si>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</si>
  <si>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</si>
  <si>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</si>
  <si>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</si>
  <si>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</si>
  <si>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</si>
  <si>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</si>
  <si>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</si>
  <si>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</si>
  <si>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</si>
  <si>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</si>
  <si>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</si>
  <si>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</si>
  <si>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</si>
  <si>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</si>
  <si>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</si>
  <si>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</si>
  <si>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</si>
  <si>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</si>
  <si>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</si>
  <si>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</si>
  <si>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</si>
  <si>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</si>
  <si>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</si>
  <si>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</si>
  <si>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</si>
  <si>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</si>
  <si>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</si>
  <si>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</si>
  <si>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</si>
  <si>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</si>
  <si>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</si>
  <si>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</si>
  <si>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</si>
  <si>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</si>
  <si>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</si>
  <si>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</si>
  <si>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</si>
  <si>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</si>
  <si>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</si>
  <si>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</si>
  <si>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</si>
  <si>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</si>
  <si>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</si>
  <si>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</si>
  <si>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</si>
  <si>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</si>
  <si>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</si>
  <si>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</si>
  <si>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</si>
  <si>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</si>
  <si>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</si>
  <si>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</si>
  <si>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</si>
  <si>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</si>
  <si>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</si>
  <si>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</si>
  <si>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</si>
  <si>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</si>
  <si>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</si>
  <si>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</si>
  <si>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</si>
  <si>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</si>
  <si>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</si>
  <si>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</si>
  <si>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</si>
  <si>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</si>
  <si>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</si>
  <si>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</si>
  <si>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</si>
  <si>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</si>
  <si>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</si>
  <si>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</si>
  <si>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</si>
  <si>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</si>
  <si>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</si>
  <si>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</si>
  <si>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</si>
  <si>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</si>
  <si>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</si>
  <si>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</si>
  <si>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</si>
  <si>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</si>
  <si>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</si>
  <si>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</si>
  <si>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</si>
  <si>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</si>
  <si>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</si>
  <si>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</si>
  <si>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</si>
  <si>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</si>
  <si>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</si>
  <si>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</si>
  <si>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</si>
  <si>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</si>
  <si>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</si>
  <si>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</si>
  <si>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</si>
  <si>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</si>
  <si>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</si>
  <si>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</si>
  <si>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</si>
  <si>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</si>
  <si>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</si>
  <si>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</si>
  <si>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</si>
  <si>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</si>
  <si>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</si>
  <si>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</si>
  <si>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</si>
  <si>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</si>
  <si>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</si>
  <si>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</si>
  <si>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</si>
  <si>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</si>
  <si>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</si>
  <si>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</si>
  <si>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</si>
  <si>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</si>
  <si>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</si>
  <si>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</si>
  <si>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</si>
  <si>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</si>
  <si>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</si>
  <si>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</si>
  <si>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</si>
  <si>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</si>
  <si>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</si>
  <si>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</si>
  <si>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</si>
  <si>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</si>
  <si>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</si>
  <si>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</si>
  <si>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</si>
  <si>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</si>
  <si>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</si>
  <si>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</si>
  <si>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</si>
  <si>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</si>
  <si>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</si>
  <si>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</si>
  <si>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</si>
  <si>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</si>
  <si>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</si>
  <si>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</si>
  <si>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</si>
  <si>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</si>
  <si>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</si>
  <si>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</si>
  <si>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</si>
  <si>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</si>
  <si>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</si>
  <si>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</si>
  <si>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</si>
  <si>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</si>
  <si>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</si>
  <si>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</si>
  <si>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</si>
  <si>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</si>
  <si>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</si>
  <si>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</si>
  <si>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</si>
  <si>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</si>
  <si>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</si>
  <si>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</si>
  <si>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</si>
  <si>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</si>
  <si>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</si>
  <si>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</si>
  <si>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</si>
  <si>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</si>
  <si>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</si>
  <si>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</si>
  <si>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</si>
  <si>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</si>
  <si>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</si>
  <si>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</si>
  <si>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</si>
  <si>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</si>
  <si>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</si>
  <si>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</si>
  <si>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</si>
  <si>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</si>
  <si>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</si>
  <si>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</si>
  <si>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</si>
  <si>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</si>
  <si>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</si>
  <si>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</si>
  <si>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</si>
  <si>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</si>
  <si>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</si>
  <si>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</si>
  <si>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</si>
  <si>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</si>
  <si>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</si>
  <si>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</si>
  <si>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</si>
  <si>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</si>
  <si>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</si>
  <si>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</si>
  <si>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</si>
  <si>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</si>
  <si>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</si>
  <si>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</si>
  <si>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</si>
  <si>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</si>
  <si>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</si>
  <si>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</si>
  <si>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</si>
  <si>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</si>
  <si>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</si>
  <si>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</si>
  <si>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</si>
  <si>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</si>
  <si>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</si>
  <si>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</si>
  <si>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</si>
  <si>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</si>
  <si>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</si>
  <si>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</si>
  <si>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</si>
  <si>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</si>
  <si>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</si>
  <si>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</si>
  <si>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</si>
  <si>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</si>
  <si>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</si>
  <si>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</si>
  <si>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</si>
  <si>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</si>
  <si>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</si>
  <si>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</si>
  <si>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</si>
  <si>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</si>
  <si>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</si>
  <si>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</si>
  <si>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</si>
  <si>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</si>
  <si>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</si>
  <si>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</si>
  <si>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</si>
  <si>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</si>
  <si>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</si>
  <si>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</si>
  <si>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</si>
  <si>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</si>
  <si>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</si>
  <si>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</si>
  <si>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</si>
  <si>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</si>
  <si>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</si>
  <si>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</si>
  <si>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</si>
  <si>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</si>
  <si>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</si>
  <si>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</si>
  <si>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</si>
  <si>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</si>
  <si>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</si>
  <si>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</si>
  <si>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</si>
  <si>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</si>
  <si>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</si>
  <si>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</si>
  <si>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</si>
  <si>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</si>
  <si>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</si>
  <si>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</si>
  <si>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</si>
  <si>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</si>
  <si>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</si>
  <si>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</si>
  <si>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</si>
  <si>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</si>
  <si>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</si>
  <si>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</si>
  <si>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</si>
  <si>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</si>
  <si>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</si>
  <si>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</si>
  <si>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</si>
  <si>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</si>
  <si>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</si>
  <si>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</si>
  <si>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</si>
  <si>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</si>
  <si>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</si>
  <si>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</si>
  <si>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</si>
  <si>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</si>
  <si>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</si>
  <si>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</si>
  <si>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</si>
  <si>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</si>
  <si>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</si>
  <si>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</si>
  <si>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</si>
  <si>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</si>
  <si>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</si>
  <si>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</si>
  <si>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</si>
  <si>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</si>
  <si>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</si>
  <si>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</si>
  <si>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</si>
  <si>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</si>
  <si>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</si>
  <si>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</si>
  <si>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</si>
  <si>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</si>
  <si>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</si>
  <si>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</si>
  <si>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</si>
  <si>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</si>
  <si>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</si>
  <si>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</si>
  <si>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</si>
  <si>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</si>
  <si>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</si>
  <si>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</si>
  <si>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</si>
  <si>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</si>
  <si>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</si>
  <si>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</si>
  <si>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</si>
  <si>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</si>
  <si>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</si>
  <si>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</si>
  <si>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</si>
  <si>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</si>
  <si>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</si>
  <si>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</si>
  <si>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</si>
  <si>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</si>
  <si>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</si>
  <si>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</si>
  <si>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</si>
  <si>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</si>
  <si>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</si>
  <si>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</si>
  <si>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</si>
  <si>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</si>
  <si>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</si>
  <si>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</si>
  <si>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</si>
  <si>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</si>
  <si>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</si>
  <si>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</si>
  <si>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</si>
  <si>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</si>
  <si>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</si>
  <si>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</si>
  <si>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</si>
  <si>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</si>
  <si>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</si>
  <si>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</si>
  <si>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</si>
  <si>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</si>
  <si>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</si>
  <si>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</si>
  <si>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</si>
  <si>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</si>
  <si>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</si>
  <si>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</si>
  <si>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</si>
  <si>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V10: No se tiene candidato que cumpla los requisitos minimos </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</si>
  <si>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</si>
  <si>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</si>
  <si>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</si>
  <si>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</si>
  <si>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</si>
  <si>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</si>
  <si>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</si>
  <si>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</si>
  <si>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</si>
  <si>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</si>
  <si>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</si>
  <si>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</si>
  <si>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</si>
  <si>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</si>
  <si>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</si>
  <si>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</si>
  <si>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</si>
  <si>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</si>
  <si>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</si>
  <si>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</si>
  <si>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</si>
  <si>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</si>
  <si>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</si>
  <si>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</si>
  <si>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</si>
  <si>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</si>
  <si>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</si>
  <si>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</si>
  <si>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</si>
  <si>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</si>
  <si>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</si>
  <si>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</si>
  <si>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</si>
  <si>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</si>
  <si>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</si>
  <si>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</si>
  <si>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</si>
  <si>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</si>
  <si>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</si>
  <si>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</si>
  <si>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</si>
  <si>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</si>
  <si>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</si>
  <si>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</si>
  <si>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</si>
  <si>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</si>
  <si>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</si>
  <si>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</si>
  <si>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</si>
  <si>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</si>
  <si>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</si>
  <si>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</si>
  <si>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</si>
  <si>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</si>
  <si>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</si>
  <si>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</si>
  <si>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</si>
  <si>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</si>
  <si>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</si>
  <si>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</si>
  <si>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</si>
  <si>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</si>
  <si>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</si>
  <si>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</si>
  <si>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</si>
  <si>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</si>
  <si>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</si>
  <si>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</si>
  <si>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</si>
  <si>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</si>
  <si>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</si>
  <si>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</si>
  <si>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</si>
  <si>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</si>
  <si>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</si>
  <si>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</si>
  <si>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</si>
  <si>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</si>
  <si>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</si>
  <si>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</si>
  <si>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</si>
  <si>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</si>
  <si>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</si>
  <si>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</si>
  <si>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</si>
  <si>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</si>
  <si>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</si>
  <si>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</si>
  <si>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</si>
  <si>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</si>
  <si>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</si>
  <si>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</si>
  <si>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</si>
  <si>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</si>
  <si>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</si>
  <si>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</si>
  <si>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</si>
  <si>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</si>
  <si>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</si>
  <si>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</si>
  <si>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</si>
  <si>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</si>
  <si>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</si>
  <si>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</si>
  <si>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</si>
  <si>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</si>
  <si>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</si>
  <si>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</si>
  <si>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</si>
  <si>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</si>
  <si>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</si>
  <si>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</si>
  <si>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</si>
  <si>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</si>
  <si>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</si>
  <si>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</si>
  <si>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</si>
  <si>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</si>
  <si>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</si>
  <si>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</si>
  <si>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</si>
  <si>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</si>
  <si>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</si>
  <si>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</si>
  <si>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</si>
  <si>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</si>
  <si>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</si>
  <si>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V1: Programación Vigencia 2025
V10:  Se solicita modificaar la fecha estimada de inicio, por solicitud del area administrativa y financiera.
V13:  Se solicita modificaar la fecha estimada de inicio, por solicitud del area administrativa y financiera.</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</si>
  <si>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</si>
  <si>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</si>
  <si>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</si>
  <si>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</si>
  <si>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</si>
  <si>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</si>
  <si>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</si>
  <si>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</si>
  <si>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</si>
  <si>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</si>
  <si>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</si>
  <si>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</si>
  <si>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</si>
  <si>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</si>
  <si>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</si>
  <si>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</si>
  <si>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</si>
  <si>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</si>
  <si>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</si>
  <si>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</si>
  <si>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</si>
  <si>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</si>
  <si>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</si>
  <si>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</si>
  <si>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</si>
  <si>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</si>
  <si>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</si>
  <si>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</si>
  <si>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</si>
  <si>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</si>
  <si>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</si>
  <si>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</si>
  <si>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</si>
  <si>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</si>
  <si>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</si>
  <si>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</si>
  <si>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</si>
  <si>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</si>
  <si>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</si>
  <si>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</si>
  <si>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</si>
  <si>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</si>
  <si>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</si>
  <si>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</si>
  <si>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</si>
  <si>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</si>
  <si>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</si>
  <si>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</si>
  <si>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</si>
  <si>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</si>
  <si>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</si>
  <si>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</si>
  <si>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</si>
  <si>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</si>
  <si>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</si>
  <si>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</si>
  <si>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</si>
  <si>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</si>
  <si>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</si>
  <si>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</si>
  <si>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</si>
  <si>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</si>
  <si>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</si>
  <si>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</si>
  <si>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</si>
  <si>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</si>
  <si>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</si>
  <si>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</si>
  <si>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</si>
  <si>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</si>
  <si>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</si>
  <si>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</si>
  <si>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</si>
  <si>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</si>
  <si>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</si>
  <si>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</si>
  <si>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</si>
  <si>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</si>
  <si>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</si>
  <si>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</si>
  <si>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</si>
  <si>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</si>
  <si>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</si>
  <si>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</si>
  <si>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</si>
  <si>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</si>
  <si>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</si>
  <si>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</si>
  <si>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</si>
  <si>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</si>
  <si>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</si>
  <si>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</si>
  <si>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</si>
  <si>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</si>
  <si>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</si>
  <si>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</si>
  <si>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</si>
  <si>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</si>
  <si>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</si>
  <si>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</si>
  <si>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</si>
  <si>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</si>
  <si>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</si>
  <si>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</si>
  <si>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</si>
  <si>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</si>
  <si>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</si>
  <si>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</si>
  <si>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</si>
  <si>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</si>
  <si>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</si>
  <si>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</si>
  <si>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</si>
  <si>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</si>
  <si>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</si>
  <si>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</si>
  <si>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</si>
  <si>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</si>
  <si>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</si>
  <si>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</si>
  <si>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</si>
  <si>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</si>
  <si>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</si>
  <si>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</si>
  <si>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</si>
  <si>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</si>
  <si>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</si>
  <si>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</si>
  <si>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</si>
  <si>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</si>
  <si>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</si>
  <si>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</si>
  <si>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</si>
  <si>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</si>
  <si>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</si>
  <si>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</si>
  <si>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</si>
  <si>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</si>
  <si>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</si>
  <si>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</si>
  <si>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</si>
  <si>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</si>
  <si>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</si>
  <si>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</si>
  <si>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</si>
  <si>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</si>
  <si>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</si>
  <si>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</si>
  <si>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</si>
  <si>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</si>
  <si>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</si>
  <si>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526 - PRESTAR LOS SERVICIOS PROFESIONALES EN EL APOYO A LOS PROCESOS MISIONES  DE REGULARIZACION, ARTICULACION  DE ALIANZAS ESTRATEGICAS Y EL ACOMPAÑAMIENTO DE LAS ACTIVIDADES  EN LAS DIRECCIONES REGIONALES EN LA SUBDIRECCION DE EXTRANJERIA </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</si>
  <si>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</si>
  <si>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</si>
  <si>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</si>
  <si>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</si>
  <si>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</si>
  <si>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</si>
  <si>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</si>
  <si>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</si>
  <si>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</si>
  <si>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</si>
  <si>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</si>
  <si>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</si>
  <si>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</si>
  <si>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</si>
  <si>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</si>
  <si>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</si>
  <si>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</si>
  <si>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</si>
  <si>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</si>
  <si>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</si>
  <si>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</si>
  <si>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</si>
  <si>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</si>
  <si>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V1: Programación Vigencia 2025
V16: Se solicita cambio en el Valor estimado vigencia total y actual, debido a que en mesa de trabajo con la Regional teniendo en cuenta las necesidades de la misma, se adelanta el simulador y arroja la cifra del valor</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</si>
  <si>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</si>
  <si>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</si>
  <si>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</si>
  <si>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</si>
  <si>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</si>
  <si>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</si>
  <si>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</si>
  <si>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</si>
  <si>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</si>
  <si>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</si>
  <si>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</si>
  <si>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</si>
  <si>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</si>
  <si>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</si>
  <si>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</si>
  <si>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</si>
  <si>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</si>
  <si>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</si>
  <si>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</si>
  <si>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</si>
  <si>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</si>
  <si>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</si>
  <si>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</si>
  <si>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</si>
  <si>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</si>
  <si>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</si>
  <si>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</si>
  <si>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V15: Proceso Nuevo
V17: Se modifica columna CONCEPTO,  PRESTACIÓN DE SERVICIOS DE APOYO A LA GESTIÓN  por PRESTACIÓN DE SERVICIOS PROFESIONALES</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</si>
  <si>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</si>
  <si>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</si>
  <si>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</si>
  <si>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</si>
  <si>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</si>
  <si>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 xml:space="preserve">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t>
  </si>
  <si>
    <t>V1: Programación Vigencia 2025
V2: Teniendo en cuenta la modificación de rubros, se realiza ajuste a la desagregación.
V18: Se elimina esta linea por cambios en las necesidades de los servicios del GIT Archivo y Correspondencia</t>
  </si>
  <si>
    <t xml:space="preserve">V10: Linea nueva
V18: Se ajusta fecha estimada de inicio del proceso y  fecha final actual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</si>
  <si>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</si>
  <si>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</si>
  <si>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</si>
  <si>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</si>
  <si>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</si>
  <si>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</si>
  <si>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</si>
  <si>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</si>
  <si>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</si>
  <si>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</si>
  <si>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</si>
  <si>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</si>
  <si>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</si>
  <si>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 xml:space="preserve">V9: Nuevo Proceso
v18. SE SOLICITA MOVER PARA JUNIO </t>
  </si>
  <si>
    <t>V15: Proceso Nuevo
V18. SE SOLICITA MOVER PARA JULIO POR ADICIÓN Y PRÓRROGA DE 2 MESES</t>
  </si>
  <si>
    <t xml:space="preserve">V15: Proceso Nuevo
v18. SE SOLICITA MOVER PARA JUNIO </t>
  </si>
  <si>
    <t>Diana Ospina</t>
  </si>
  <si>
    <t>V18: Proceso Nuevo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</si>
  <si>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</si>
  <si>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</si>
  <si>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</si>
  <si>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</si>
  <si>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 Programación Vigencia 2025
V10: LAS PRUEBAS EVA Y 360 LA TENEMOS VIGENTES HASTA EL 30 DE MAYO DEL 2025, POR LO ANTERIOR CORREMOS LA FECHA DEL CONTRATO
V18: NO SE RADICO EN CONTRATOS SE SOLICITA CAMBIO DE MES.</t>
  </si>
  <si>
    <t>V1: Programación Vigencia 2025
V18: ESTA EN ESTRUCTURACION.</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</si>
  <si>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</si>
  <si>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</si>
  <si>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</si>
  <si>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</si>
  <si>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</si>
  <si>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</si>
  <si>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</si>
  <si>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</si>
  <si>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</si>
  <si>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</si>
  <si>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</si>
  <si>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</si>
  <si>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</si>
  <si>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</si>
  <si>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</si>
  <si>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</si>
  <si>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</si>
  <si>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 xml:space="preserve">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t>
  </si>
  <si>
    <t>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</si>
  <si>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</si>
  <si>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</si>
  <si>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</si>
  <si>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t>
  </si>
  <si>
    <t>V1: Programación Vigencia 2025
V18: Para este proceso se necesita el concepto del Ingeniero Electricista para tener un alcance claro del proceso.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</si>
  <si>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</si>
  <si>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</si>
  <si>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</si>
  <si>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</si>
  <si>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</si>
  <si>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V18: Proceso nuevo</t>
  </si>
  <si>
    <t>V16: Proceso Nuevo
V18: Cambiar de mes</t>
  </si>
  <si>
    <t>V1: Programación Vigencia 2025
V18: En espera de actualizacion de documentacion y cotizaciones.</t>
  </si>
  <si>
    <t>V1: Programación Vigencia 2025
V18: Se ahce necesario teniendo en cuenta que las cotizaciones enviadas preliminarmente se encontraban con valores muy altos, por ende se hizo necesario solicitar cotizaciones nuevas.</t>
  </si>
  <si>
    <t>V10: Proceso nuevo
V18: Proceso desierto</t>
  </si>
  <si>
    <t xml:space="preserve">V9: Nuevo Proceso
V18. SE SOLICITA MOVER PARA JULIO </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</si>
  <si>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</si>
  <si>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</si>
  <si>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</si>
  <si>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</si>
  <si>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</si>
  <si>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</si>
  <si>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</si>
  <si>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</si>
  <si>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</si>
  <si>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APROBADAS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</si>
  <si>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</si>
  <si>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</si>
  <si>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V7: Se ajusta la fecha de inicio del proceso.
V18: Se cambia inicio de mes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</si>
  <si>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</si>
  <si>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</si>
  <si>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V10: Se cambia de mes
V18: Se cambia mes de inicio</t>
  </si>
  <si>
    <t>V1: Programación Vigencia 2025
V18: Se cambia mes de inicio</t>
  </si>
  <si>
    <t xml:space="preserve">V1: Programación Vigencia 2025
V9: SE SOLICITA MOVER DE ABRIL A MARZO POR TERMINACIÓN DE LA PRORROGA 
V10: SE SOLICITA MOVER PARA ABRIL POR FAVOR Y ACTUALIZAR EL VALOR 
V14: SE SOLICITA AMABLEMENTE MOVER LÍNEA PARA MAYO 
V18. SE SOLICITA MOVER PARA JUNIO </t>
  </si>
  <si>
    <t>V1: Programación Vigencia 2025
V7: Se actualiza mes de inicio y final del proceso ya que no fue radicado en el mes de febrero
 V12: Se solicita modificar el valor del contrato  y la fecha de inicio del proceso
V18: Se cambia mes de inicio</t>
  </si>
  <si>
    <t>V1: Programación Vigencia 2025
V7: Se actualiza mes de inicio y final del proceso ya que no fue radicado en el mes de febrero
V14: Se actualiza mes de inicio ya que no fue radicado en el mes de abril.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</si>
  <si>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</si>
  <si>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</si>
  <si>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</si>
  <si>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</si>
  <si>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</si>
  <si>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</si>
  <si>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</si>
  <si>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</si>
  <si>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</si>
  <si>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</si>
  <si>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</si>
  <si>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</si>
  <si>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</si>
  <si>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</si>
  <si>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</si>
  <si>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</si>
  <si>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</si>
  <si>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</si>
  <si>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</si>
  <si>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</si>
  <si>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</si>
  <si>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</si>
  <si>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</si>
  <si>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</si>
  <si>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</si>
  <si>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</si>
  <si>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</si>
  <si>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</si>
  <si>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</si>
  <si>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</si>
  <si>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</si>
  <si>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</si>
  <si>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</si>
  <si>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</si>
  <si>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</si>
  <si>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</si>
  <si>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</si>
  <si>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</si>
  <si>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</si>
  <si>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</si>
  <si>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</si>
  <si>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</si>
  <si>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</si>
  <si>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</si>
  <si>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</si>
  <si>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</si>
  <si>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</si>
  <si>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</si>
  <si>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V2: Nuevo Proceso
V11: Se ajusta objeto
V18: Se cambia mes de inicio</t>
  </si>
  <si>
    <t>V7: Proceso nuevo
V18: Se cambia mes de inicio</t>
  </si>
  <si>
    <t>V11: Proceso Nuevo
V18: Se cambia mes de inicio</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</si>
  <si>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</si>
  <si>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</si>
  <si>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</si>
  <si>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</si>
  <si>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</si>
  <si>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t>
  </si>
  <si>
    <t xml:space="preserve">V14: Linea nueva
V19: SE AJUSTA VALOR FINAL DEL CONTRATO DE ACUERDO A LA FECHA PROBABLE DE INICIO Y DURACION DEL CONTRATO </t>
  </si>
  <si>
    <t>LILIANA VARGAS RAMOS</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</si>
  <si>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</si>
  <si>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</si>
  <si>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</si>
  <si>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V1: Programación Vigencia 2025
V19: Se solicita modificar el estimado vigencia total y actual, de acuerdo a requerimiento por el area de control migratorio.</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</si>
  <si>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</si>
  <si>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</si>
  <si>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</si>
  <si>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</si>
  <si>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</si>
  <si>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</si>
  <si>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</si>
  <si>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</si>
  <si>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</si>
  <si>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</si>
  <si>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</si>
  <si>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</si>
  <si>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</si>
  <si>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</si>
  <si>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</si>
  <si>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V1: Programación Vigencia 2025
V10: se hace necesario aplazar para abril teniendo en cuenta que se encuentra aún en revisión del comité estructurador
V18: Se cambio mes de inicio
V19: Se cambia responsable</t>
  </si>
  <si>
    <t xml:space="preserve">150 - PRESTAR SERVICIOS PROFESIONALES PARA LA IMPLEMENTACIÓN DE LAS ESTRATEGIAS DE SALUD MENTAL DE LOS FUNCIONARIOS DE LA UAEMC, PARA EL FORTALECIMIENTO DE LA GESTIÓN DE TALENTO HUMANO DE LA UAEMC. </t>
  </si>
  <si>
    <t>V9: Nuevo Proceso
V18. SE SOLICITA MOVER PARA JUNIO 
V19: Se solicita modificar el valor teniendo en cuenta el estimado para obtener el servicio hasta 31 de diciembre de 2025, y modificar el objeto para incorporar el servicio de alistamiento de impresión.</t>
  </si>
  <si>
    <t>555 - PRESTAR SERVICIOS PROFESIONALES PARA DISEÑAR PROYECTOS DE FORMACIÓN Y CAPACITACIÓN QUE BENEFICIEN A LOS FUNCIONARIOS DE MIGRACIÓN COLOMBIA, PARA EL FORTALECIMIENTO DE LA GESTIÓN DEL TALENTO HUMANO.</t>
  </si>
  <si>
    <t>V14: Proceso nuevo
V18: Proceso nuevo, al fecha no hay inmueble
V19: Cambio mes de inicio</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</si>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</sst>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 numFmtId="174" formatCode="_-&quot;$&quot;\ * #,##0_-;\-&quot;$&quot;\ * #,##0_-;_-&quot;$&quot;\ * &quot;-&quot;??_-;_-@_-"/>
    <numFmt numFmtId="175" formatCode="_(* #,##0_);_(* \(#,##0\);_(* &quot;-&quot;??_);_(@_)"/>
  </numFmts>
  <fonts count="24"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name val="Calibri"/>
      <family val="2"/>
      <scheme val="minor"/>
    </font>
    <font>
      <sz val="11"/>
      <name val="Calibri"/>
      <family val="2"/>
      <scheme val="minor"/>
    </font>
    <font>
      <sz val="11"/>
      <name val="Arial"/>
      <family val="2"/>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10">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cellStyleXfs>
  <cellXfs count="115">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6"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6" fontId="12" fillId="0" borderId="1" xfId="18" applyNumberFormat="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9" borderId="1" xfId="0" applyFont="1" applyFill="1" applyBorder="1" applyAlignment="1">
      <alignment horizontal="center" vertical="center" wrapText="1"/>
    </xf>
    <xf numFmtId="0" fontId="19" fillId="10" borderId="1" xfId="4" applyFont="1" applyFill="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42" fontId="12" fillId="0" borderId="1" xfId="40" applyFont="1" applyFill="1" applyBorder="1" applyAlignment="1">
      <alignment horizontal="center" vertical="center" wrapText="1"/>
    </xf>
    <xf numFmtId="0" fontId="21"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0" fontId="0" fillId="0" borderId="1" xfId="0" applyBorder="1"/>
    <xf numFmtId="174" fontId="12" fillId="0" borderId="1" xfId="18"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6" fontId="11" fillId="10" borderId="1" xfId="18" applyNumberFormat="1"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0" xfId="0" applyFont="1" applyBorder="1" applyAlignment="1">
      <alignment horizontal="center" vertical="center" wrapText="1"/>
    </xf>
    <xf numFmtId="42" fontId="12"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xf>
    <xf numFmtId="6"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0" fontId="12" fillId="0" borderId="5"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49" fontId="12" fillId="0" borderId="1" xfId="6" applyFont="1" applyFill="1" applyBorder="1" applyAlignment="1">
      <alignment horizontal="center" vertical="center" wrapText="1"/>
    </xf>
    <xf numFmtId="0" fontId="12" fillId="0" borderId="6" xfId="0" applyFont="1" applyFill="1" applyBorder="1" applyAlignment="1">
      <alignment horizontal="center" vertical="center" wrapText="1"/>
    </xf>
    <xf numFmtId="41" fontId="12" fillId="0" borderId="1" xfId="109" applyFont="1" applyFill="1" applyBorder="1" applyAlignment="1">
      <alignment horizontal="center" vertical="center" wrapText="1"/>
    </xf>
    <xf numFmtId="175"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wrapText="1"/>
    </xf>
    <xf numFmtId="49" fontId="11" fillId="10" borderId="1" xfId="6" applyFont="1" applyFill="1" applyBorder="1" applyAlignment="1">
      <alignment horizontal="center" vertical="center" wrapText="1"/>
    </xf>
    <xf numFmtId="0" fontId="11" fillId="10" borderId="6" xfId="0"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42" fontId="11" fillId="10" borderId="1" xfId="0" applyNumberFormat="1" applyFont="1" applyFill="1" applyBorder="1" applyAlignment="1">
      <alignment horizontal="center" vertical="center" wrapText="1"/>
    </xf>
    <xf numFmtId="166" fontId="11" fillId="10" borderId="1" xfId="1" applyNumberFormat="1" applyFont="1" applyFill="1" applyBorder="1" applyAlignment="1">
      <alignment horizontal="center" vertical="center" wrapText="1"/>
    </xf>
    <xf numFmtId="175" fontId="11" fillId="10" borderId="1" xfId="0" applyNumberFormat="1" applyFont="1" applyFill="1" applyBorder="1" applyAlignment="1">
      <alignment horizontal="center" vertical="center" wrapText="1"/>
    </xf>
    <xf numFmtId="0" fontId="11" fillId="10" borderId="1" xfId="0" applyFont="1" applyFill="1" applyBorder="1" applyAlignment="1">
      <alignment horizontal="center" wrapText="1"/>
    </xf>
    <xf numFmtId="0" fontId="11" fillId="10" borderId="0" xfId="0" applyFont="1" applyFill="1" applyAlignment="1">
      <alignment horizontal="center" wrapText="1"/>
    </xf>
    <xf numFmtId="42" fontId="12" fillId="9" borderId="1" xfId="1" applyFont="1" applyFill="1" applyBorder="1" applyAlignment="1">
      <alignment horizontal="center" vertical="center" wrapText="1"/>
    </xf>
    <xf numFmtId="1" fontId="12" fillId="0" borderId="1" xfId="0" applyNumberFormat="1" applyFont="1" applyBorder="1" applyAlignment="1">
      <alignment horizontal="center" vertical="center" wrapText="1"/>
    </xf>
    <xf numFmtId="0" fontId="0" fillId="9"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3" fontId="0" fillId="0" borderId="1" xfId="0" applyNumberFormat="1" applyBorder="1" applyAlignment="1">
      <alignment horizontal="center" vertical="center"/>
    </xf>
    <xf numFmtId="169" fontId="12" fillId="9" borderId="1" xfId="0" applyNumberFormat="1" applyFont="1" applyFill="1" applyBorder="1" applyAlignment="1">
      <alignment horizontal="center" vertical="center" wrapText="1"/>
    </xf>
    <xf numFmtId="42" fontId="12" fillId="9" borderId="1" xfId="0" applyNumberFormat="1" applyFont="1" applyFill="1" applyBorder="1" applyAlignment="1">
      <alignment horizontal="center" vertical="center" wrapText="1"/>
    </xf>
    <xf numFmtId="173" fontId="12" fillId="9" borderId="1" xfId="0"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0" fontId="16" fillId="9" borderId="1" xfId="4" applyFont="1" applyFill="1" applyBorder="1" applyAlignment="1">
      <alignment horizontal="center" vertical="center" wrapText="1"/>
    </xf>
    <xf numFmtId="0" fontId="12" fillId="0" borderId="0" xfId="0" applyFont="1" applyFill="1" applyAlignment="1">
      <alignment horizontal="center" wrapText="1"/>
    </xf>
    <xf numFmtId="0" fontId="4" fillId="9" borderId="1" xfId="4" applyFill="1" applyBorder="1" applyAlignment="1">
      <alignment horizontal="center" vertical="center" wrapText="1"/>
    </xf>
    <xf numFmtId="0" fontId="0" fillId="0" borderId="1" xfId="0" applyFill="1" applyBorder="1"/>
    <xf numFmtId="3" fontId="22" fillId="0" borderId="1" xfId="0" applyNumberFormat="1" applyFont="1" applyFill="1" applyBorder="1" applyAlignment="1">
      <alignment horizontal="center" vertical="center"/>
    </xf>
    <xf numFmtId="0" fontId="22" fillId="0" borderId="1" xfId="0" applyFont="1" applyFill="1" applyBorder="1"/>
    <xf numFmtId="0" fontId="14"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center"/>
    </xf>
    <xf numFmtId="0" fontId="10" fillId="0" borderId="0" xfId="0" applyFont="1" applyFill="1" applyAlignment="1">
      <alignment horizontal="center" wrapText="1"/>
    </xf>
    <xf numFmtId="0" fontId="0" fillId="0" borderId="0" xfId="0" applyFill="1"/>
    <xf numFmtId="0" fontId="11" fillId="0" borderId="0" xfId="0" applyFont="1" applyFill="1" applyAlignment="1">
      <alignment horizontal="center" wrapText="1"/>
    </xf>
  </cellXfs>
  <cellStyles count="110">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6547">
    <dxf>
      <fill>
        <patternFill patternType="solid">
          <fgColor rgb="FFC6EFCE"/>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755026</xdr:colOff>
      <xdr:row>47</xdr:row>
      <xdr:rowOff>67934</xdr:rowOff>
    </xdr:to>
    <xdr:pic>
      <xdr:nvPicPr>
        <xdr:cNvPr id="3" name="Imagen 2">
          <a:extLst>
            <a:ext uri="{FF2B5EF4-FFF2-40B4-BE49-F238E27FC236}">
              <a16:creationId xmlns:a16="http://schemas.microsoft.com/office/drawing/2014/main" id="{32E8803D-6C7A-49D4-87CB-B7DD5A7FE3EE}"/>
            </a:ext>
          </a:extLst>
        </xdr:cNvPr>
        <xdr:cNvPicPr>
          <a:picLocks noChangeAspect="1"/>
        </xdr:cNvPicPr>
      </xdr:nvPicPr>
      <xdr:blipFill>
        <a:blip xmlns:r="http://schemas.openxmlformats.org/officeDocument/2006/relationships" r:embed="rId1"/>
        <a:stretch>
          <a:fillRect/>
        </a:stretch>
      </xdr:blipFill>
      <xdr:spPr>
        <a:xfrm>
          <a:off x="0" y="0"/>
          <a:ext cx="18281026" cy="90214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99"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63" Type="http://schemas.openxmlformats.org/officeDocument/2006/relationships/hyperlink" Target="mailto:ruben.ariza@migracioncolombia.gov.co" TargetMode="External"/><Relationship Id="rId159" Type="http://schemas.openxmlformats.org/officeDocument/2006/relationships/hyperlink" Target="mailto:nestor.medina@migracioncolombia.gov.co" TargetMode="External"/><Relationship Id="rId324" Type="http://schemas.openxmlformats.org/officeDocument/2006/relationships/hyperlink" Target="mailto:gilmer.amezquita@migracioncolombia.gov.co" TargetMode="External"/><Relationship Id="rId366" Type="http://schemas.openxmlformats.org/officeDocument/2006/relationships/hyperlink" Target="mailto:juan.arcos@migracioncolombia.gov.co" TargetMode="External"/><Relationship Id="rId170" Type="http://schemas.openxmlformats.org/officeDocument/2006/relationships/hyperlink" Target="mailto:nestor.medin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MARIA.HURTADO@MIGRACIONCOLOMBIA.GOV.CO" TargetMode="External"/><Relationship Id="rId268" Type="http://schemas.openxmlformats.org/officeDocument/2006/relationships/hyperlink" Target="mailto:Edwin.patino@migracioncolombia.gov.co" TargetMode="External"/><Relationship Id="rId475" Type="http://schemas.openxmlformats.org/officeDocument/2006/relationships/hyperlink" Target="mailto:gilmer.amezquita@migracioncolombia.gov.co" TargetMode="External"/><Relationship Id="rId32" Type="http://schemas.openxmlformats.org/officeDocument/2006/relationships/hyperlink" Target="mailto:susan.perez@migracioncolombia.gov.co" TargetMode="External"/><Relationship Id="rId74" Type="http://schemas.openxmlformats.org/officeDocument/2006/relationships/hyperlink" Target="mailto:gilmer.amezquita@migracioncolombia.gov.co" TargetMode="External"/><Relationship Id="rId128" Type="http://schemas.openxmlformats.org/officeDocument/2006/relationships/hyperlink" Target="mailto:nelson.yazo@migracioncolombia.gov.co" TargetMode="External"/><Relationship Id="rId335" Type="http://schemas.openxmlformats.org/officeDocument/2006/relationships/hyperlink" Target="mailto:gilmer.amezquita@migracioncolombia.gov.co" TargetMode="External"/><Relationship Id="rId377" Type="http://schemas.openxmlformats.org/officeDocument/2006/relationships/hyperlink" Target="mailto:tatiana.toloza@migracioncolombia.gov.co" TargetMode="External"/><Relationship Id="rId500" Type="http://schemas.openxmlformats.org/officeDocument/2006/relationships/hyperlink" Target="mailto:shirley.prieto@migracioncolombia.gov.co" TargetMode="External"/><Relationship Id="rId5" Type="http://schemas.openxmlformats.org/officeDocument/2006/relationships/hyperlink" Target="mailto:brayan.valbuena@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rosa.martinez@migracioncolombia.gov.co" TargetMode="External"/><Relationship Id="rId402" Type="http://schemas.openxmlformats.org/officeDocument/2006/relationships/hyperlink" Target="mailto:gustavo.echandia@migracioncolombia.gov.co" TargetMode="External"/><Relationship Id="rId279" Type="http://schemas.openxmlformats.org/officeDocument/2006/relationships/hyperlink" Target="mailto:maria.chaverra@migracioncolombia.gov.co" TargetMode="External"/><Relationship Id="rId444" Type="http://schemas.openxmlformats.org/officeDocument/2006/relationships/hyperlink" Target="mailto:johana.oviedo@migracioncolombia.gov.co" TargetMode="External"/><Relationship Id="rId486" Type="http://schemas.openxmlformats.org/officeDocument/2006/relationships/hyperlink" Target="mailto:maria.aguirre@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JORGE.RODRIGUEZ@MIGRACIONCOLOMBIA.GOV.CO" TargetMode="External"/><Relationship Id="rId290" Type="http://schemas.openxmlformats.org/officeDocument/2006/relationships/hyperlink" Target="mailto:isabel.castro@migracioncolombia.gov.co" TargetMode="External"/><Relationship Id="rId304" Type="http://schemas.openxmlformats.org/officeDocument/2006/relationships/hyperlink" Target="mailto:gilmer.amezquita@migracioncolombia.gov.co" TargetMode="External"/><Relationship Id="rId346" Type="http://schemas.openxmlformats.org/officeDocument/2006/relationships/hyperlink" Target="mailto:raquel.cardozo@migracioncolombia.gov.co" TargetMode="External"/><Relationship Id="rId388" Type="http://schemas.openxmlformats.org/officeDocument/2006/relationships/hyperlink" Target="mailto:sandra.vega@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Andrea.perez@migt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rosa.martinez@migracioncolombia.gov.co" TargetMode="External"/><Relationship Id="rId248" Type="http://schemas.openxmlformats.org/officeDocument/2006/relationships/hyperlink" Target="mailto:ingrid.galindo@migracioncolombia.gov.co" TargetMode="External"/><Relationship Id="rId455" Type="http://schemas.openxmlformats.org/officeDocument/2006/relationships/hyperlink" Target="mailto:juan.arcos@migracioncolombia.gov.co" TargetMode="External"/><Relationship Id="rId497" Type="http://schemas.openxmlformats.org/officeDocument/2006/relationships/hyperlink" Target="mailto:carlos.archila@migracioncolombia.gov.co" TargetMode="External"/><Relationship Id="rId12" Type="http://schemas.openxmlformats.org/officeDocument/2006/relationships/hyperlink" Target="mailto:sandra.vega@migracioncolombia.gov.co" TargetMode="External"/><Relationship Id="rId108" Type="http://schemas.openxmlformats.org/officeDocument/2006/relationships/hyperlink" Target="mailto:felipe.castillo@migracioncolombia.gov.co" TargetMode="External"/><Relationship Id="rId315" Type="http://schemas.openxmlformats.org/officeDocument/2006/relationships/hyperlink" Target="mailto:gilmer.amezquita@migracioncolombia.gov.co" TargetMode="External"/><Relationship Id="rId357" Type="http://schemas.openxmlformats.org/officeDocument/2006/relationships/hyperlink" Target="mailto:edwin.patino@migracioncolombia.gov.co" TargetMode="External"/><Relationship Id="rId54" Type="http://schemas.openxmlformats.org/officeDocument/2006/relationships/hyperlink" Target="mailto:marina.villa@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jaime.mendez@migracioncolombia.gov.co" TargetMode="External"/><Relationship Id="rId259" Type="http://schemas.openxmlformats.org/officeDocument/2006/relationships/hyperlink" Target="mailto:juan.velez@migracioncolombia.gov.co" TargetMode="External"/><Relationship Id="rId424" Type="http://schemas.openxmlformats.org/officeDocument/2006/relationships/hyperlink" Target="mailto:monica.rocha@migracioncolombia.gov.co" TargetMode="External"/><Relationship Id="rId466" Type="http://schemas.openxmlformats.org/officeDocument/2006/relationships/hyperlink" Target="mailto:yana.gonzalez@migracioncolombia.gov.co" TargetMode="External"/><Relationship Id="rId23" Type="http://schemas.openxmlformats.org/officeDocument/2006/relationships/hyperlink" Target="mailto:hernando.gonzalez@migracioncolombia.gov.co" TargetMode="External"/><Relationship Id="rId119" Type="http://schemas.openxmlformats.org/officeDocument/2006/relationships/hyperlink" Target="mailto:maria.aguirre@migracioncolombia.gov.co" TargetMode="External"/><Relationship Id="rId270" Type="http://schemas.openxmlformats.org/officeDocument/2006/relationships/hyperlink" Target="mailto:sandra.vega@migracioncolombia.gov.co" TargetMode="External"/><Relationship Id="rId326" Type="http://schemas.openxmlformats.org/officeDocument/2006/relationships/hyperlink" Target="mailto:gilmer.amezquita@migracioncolombia.gov.co" TargetMode="External"/><Relationship Id="rId65" Type="http://schemas.openxmlformats.org/officeDocument/2006/relationships/hyperlink" Target="mailto:catalina.escallon@migracioncolombia.gov.co" TargetMode="External"/><Relationship Id="rId130" Type="http://schemas.openxmlformats.org/officeDocument/2006/relationships/hyperlink" Target="mailto:rosa.martinez@migracioncolombia.gov.co" TargetMode="External"/><Relationship Id="rId368" Type="http://schemas.openxmlformats.org/officeDocument/2006/relationships/hyperlink" Target="mailto:oscar.obando@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johana.oviedo@migracioncolombia.gov.co" TargetMode="External"/><Relationship Id="rId477" Type="http://schemas.openxmlformats.org/officeDocument/2006/relationships/hyperlink" Target="mailto:gilmer.amezquita@migracioncolombia.gov.co" TargetMode="External"/><Relationship Id="rId281" Type="http://schemas.openxmlformats.org/officeDocument/2006/relationships/hyperlink" Target="mailto:susan.perez@migracioncolombia.gov.co" TargetMode="External"/><Relationship Id="rId337" Type="http://schemas.openxmlformats.org/officeDocument/2006/relationships/hyperlink" Target="mailto:carlos.useche@migracioncolombia.gov.co" TargetMode="External"/><Relationship Id="rId502" Type="http://schemas.openxmlformats.org/officeDocument/2006/relationships/hyperlink" Target="mailto:fabio.torres@migracioncolombia.gov.co" TargetMode="External"/><Relationship Id="rId34" Type="http://schemas.openxmlformats.org/officeDocument/2006/relationships/hyperlink" Target="mailto:susan.perez@migracioncolombia.gov.co" TargetMode="External"/><Relationship Id="rId76" Type="http://schemas.openxmlformats.org/officeDocument/2006/relationships/hyperlink" Target="mailto:shirley.prieto@migracioncolombia.gov.co" TargetMode="External"/><Relationship Id="rId141" Type="http://schemas.openxmlformats.org/officeDocument/2006/relationships/hyperlink" Target="mailto:oscar.gomez@migracioncolombia.gov.co" TargetMode="External"/><Relationship Id="rId379" Type="http://schemas.openxmlformats.org/officeDocument/2006/relationships/hyperlink" Target="mailto:oscar.gomez@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Maria.aguirre@migracioncolombia.gov.co" TargetMode="External"/><Relationship Id="rId404" Type="http://schemas.openxmlformats.org/officeDocument/2006/relationships/hyperlink" Target="mailto:nestor.medina@migracioncolombia.gov.co" TargetMode="External"/><Relationship Id="rId446" Type="http://schemas.openxmlformats.org/officeDocument/2006/relationships/hyperlink" Target="mailto:johana.oviedo@migracioncolombia.gov.co" TargetMode="External"/><Relationship Id="rId250" Type="http://schemas.openxmlformats.org/officeDocument/2006/relationships/hyperlink" Target="mailto:johana.oviedo@migracioncolombia.gov.co" TargetMode="External"/><Relationship Id="rId292" Type="http://schemas.openxmlformats.org/officeDocument/2006/relationships/hyperlink" Target="mailto:oscar.obando@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sandra.vega@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monica.rocha@migracioncolombia.gov.co" TargetMode="External"/><Relationship Id="rId110" Type="http://schemas.openxmlformats.org/officeDocument/2006/relationships/hyperlink" Target="mailto:felipe.castillo@migracioncolombia.gov.co" TargetMode="External"/><Relationship Id="rId348" Type="http://schemas.openxmlformats.org/officeDocument/2006/relationships/hyperlink" Target="mailto:ruben.ariza@migracioncolombia.gov.co" TargetMode="External"/><Relationship Id="rId152" Type="http://schemas.openxmlformats.org/officeDocument/2006/relationships/hyperlink" Target="mailto:carlos.usech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rosa.martinez@migracioncolombia.gov.co" TargetMode="External"/><Relationship Id="rId457" Type="http://schemas.openxmlformats.org/officeDocument/2006/relationships/hyperlink" Target="mailto:juan.arcos@migracioncolombia.gov.co" TargetMode="External"/><Relationship Id="rId261" Type="http://schemas.openxmlformats.org/officeDocument/2006/relationships/hyperlink" Target="mailto:rosa.martinez@migracioncolombia.gov.co" TargetMode="External"/><Relationship Id="rId499" Type="http://schemas.openxmlformats.org/officeDocument/2006/relationships/hyperlink" Target="mailto:shirley.prieto@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felipe.castillo@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oscar.oband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sandra.vega@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fabio.torres@migracioncolombia.gov.co" TargetMode="External"/><Relationship Id="rId426" Type="http://schemas.openxmlformats.org/officeDocument/2006/relationships/hyperlink" Target="mailto:susan.perez@migracioncolombia.gov.co" TargetMode="External"/><Relationship Id="rId230" Type="http://schemas.openxmlformats.org/officeDocument/2006/relationships/hyperlink" Target="mailto:nestor.medina@migracioncolombia.gov.co" TargetMode="External"/><Relationship Id="rId468" Type="http://schemas.openxmlformats.org/officeDocument/2006/relationships/hyperlink" Target="mailto:isabel.castro@migracioncolombia.gov.co" TargetMode="External"/><Relationship Id="rId25" Type="http://schemas.openxmlformats.org/officeDocument/2006/relationships/hyperlink" Target="mailto:johana.oviedo@migracioncolombia.gov.co" TargetMode="External"/><Relationship Id="rId67" Type="http://schemas.openxmlformats.org/officeDocument/2006/relationships/hyperlink" Target="mailto:rosa.martinez@migracioncolombia.gov.co" TargetMode="External"/><Relationship Id="rId272" Type="http://schemas.openxmlformats.org/officeDocument/2006/relationships/hyperlink" Target="mailto:karen.romero@migracioncolombia.gov.co" TargetMode="External"/><Relationship Id="rId328" Type="http://schemas.openxmlformats.org/officeDocument/2006/relationships/hyperlink" Target="mailto:carlos.useche@migracioncolombia.gov.co" TargetMode="External"/><Relationship Id="rId132" Type="http://schemas.openxmlformats.org/officeDocument/2006/relationships/hyperlink" Target="mailto:nestor.medina@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johana.oviedo@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johana.oviedo@migracioncolombia.gov.co" TargetMode="External"/><Relationship Id="rId479" Type="http://schemas.openxmlformats.org/officeDocument/2006/relationships/hyperlink" Target="mailto:gilmer.amezquita@migracioncolombia.gov.co" TargetMode="External"/><Relationship Id="rId36" Type="http://schemas.openxmlformats.org/officeDocument/2006/relationships/hyperlink" Target="mailto:CARLOS.AVILA@MIGRACIONCOLOMBIA.GOV.CO" TargetMode="External"/><Relationship Id="rId283" Type="http://schemas.openxmlformats.org/officeDocument/2006/relationships/hyperlink" Target="mailto:karen.romero@migracioncolombia.gov.co" TargetMode="External"/><Relationship Id="rId339" Type="http://schemas.openxmlformats.org/officeDocument/2006/relationships/hyperlink" Target="mailto:rosa.martinez@migracioncolombia.gov.co" TargetMode="External"/><Relationship Id="rId490" Type="http://schemas.openxmlformats.org/officeDocument/2006/relationships/hyperlink" Target="mailto:maria.aguirre@migracioncolombia.gov.co" TargetMode="External"/><Relationship Id="rId504" Type="http://schemas.openxmlformats.org/officeDocument/2006/relationships/printerSettings" Target="../printerSettings/printerSettings1.bin"/><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felipe.castill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a.aguirre@migracioncolombia.gov.co" TargetMode="External"/><Relationship Id="rId406" Type="http://schemas.openxmlformats.org/officeDocument/2006/relationships/hyperlink" Target="mailto:nestor.medina@migracioncolombia.gov.co" TargetMode="External"/><Relationship Id="rId9" Type="http://schemas.openxmlformats.org/officeDocument/2006/relationships/hyperlink" Target="mailto:magda.villanuev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aria.aguirre@migracioncolombia.gov.co" TargetMode="External"/><Relationship Id="rId448" Type="http://schemas.openxmlformats.org/officeDocument/2006/relationships/hyperlink" Target="mailto:johana.oviedo@migracioncolombia.gov.co" TargetMode="External"/><Relationship Id="rId252" Type="http://schemas.openxmlformats.org/officeDocument/2006/relationships/hyperlink" Target="mailto:sandra.vega@migracioncolombia.gov.co" TargetMode="External"/><Relationship Id="rId294" Type="http://schemas.openxmlformats.org/officeDocument/2006/relationships/hyperlink" Target="mailto:carlos.useche@migracioncolombia.gov.co" TargetMode="External"/><Relationship Id="rId308" Type="http://schemas.openxmlformats.org/officeDocument/2006/relationships/hyperlink" Target="mailto:gilmer.amezquita@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johana.oviedo@migracioncolombia.gov.co" TargetMode="External"/><Relationship Id="rId154" Type="http://schemas.openxmlformats.org/officeDocument/2006/relationships/hyperlink" Target="mailto:gilmer.amezquita@migracioncolombia.gov.co" TargetMode="External"/><Relationship Id="rId361" Type="http://schemas.openxmlformats.org/officeDocument/2006/relationships/hyperlink" Target="mailto:hernando.gonzalez@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monica.rocha@migracioncolombia.gov.co" TargetMode="External"/><Relationship Id="rId459" Type="http://schemas.openxmlformats.org/officeDocument/2006/relationships/hyperlink" Target="mailto:sandra.martinez@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danny.rojas@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ingrid.galindo@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nestor.medin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maria.chaverra@migracioncolombia.gov.co" TargetMode="External"/><Relationship Id="rId428" Type="http://schemas.openxmlformats.org/officeDocument/2006/relationships/hyperlink" Target="mailto:MARLON.RODRIGUEZ@MIGRACIONCOLOMBIA.GOV.CO" TargetMode="External"/><Relationship Id="rId232" Type="http://schemas.openxmlformats.org/officeDocument/2006/relationships/hyperlink" Target="mailto:alvaro.vargas@migracioncolombia.gov.co" TargetMode="External"/><Relationship Id="rId274" Type="http://schemas.openxmlformats.org/officeDocument/2006/relationships/hyperlink" Target="mailto:rosa.martinez@migracioncolombia.gov.co" TargetMode="External"/><Relationship Id="rId481" Type="http://schemas.openxmlformats.org/officeDocument/2006/relationships/hyperlink" Target="mailto:gilmer.amezquita@migracioncolombia.gov.co" TargetMode="External"/><Relationship Id="rId27" Type="http://schemas.openxmlformats.org/officeDocument/2006/relationships/hyperlink" Target="mailto:susan.per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osa.martinez@migracioncolombia.gov.co" TargetMode="External"/><Relationship Id="rId383" Type="http://schemas.openxmlformats.org/officeDocument/2006/relationships/hyperlink" Target="mailto:maria.aguirre@migracioncolombia.gov.co" TargetMode="External"/><Relationship Id="rId439" Type="http://schemas.openxmlformats.org/officeDocument/2006/relationships/hyperlink" Target="mailto:johana.oviedo@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gilmer.amezquita@migracioncolombia.gov.co" TargetMode="External"/><Relationship Id="rId285" Type="http://schemas.openxmlformats.org/officeDocument/2006/relationships/hyperlink" Target="mailto:oscar.obando@migracioncolombia.gov.co" TargetMode="External"/><Relationship Id="rId450" Type="http://schemas.openxmlformats.org/officeDocument/2006/relationships/hyperlink" Target="mailto:hernando.gonzalez@migracioncolombia.gov.co" TargetMode="External"/><Relationship Id="rId506" Type="http://schemas.openxmlformats.org/officeDocument/2006/relationships/comments" Target="../comments1.xm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alvaro.vargas@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yana.gonzal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ARLON.RODRIGUEZ@MIGRACIONCOLOMBIA.GOV.CO" TargetMode="External"/><Relationship Id="rId394" Type="http://schemas.openxmlformats.org/officeDocument/2006/relationships/hyperlink" Target="mailto:francisco.torres@migracioncolombia.gov.co" TargetMode="External"/><Relationship Id="rId408" Type="http://schemas.openxmlformats.org/officeDocument/2006/relationships/hyperlink" Target="mailto:nestor.medin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sandra.vega@migracioncolombia.gov.co" TargetMode="External"/><Relationship Id="rId49" Type="http://schemas.openxmlformats.org/officeDocument/2006/relationships/hyperlink" Target="mailto:nestor.medina@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sandra.vega@migracioncolombia.gov.co" TargetMode="External"/><Relationship Id="rId60" Type="http://schemas.openxmlformats.org/officeDocument/2006/relationships/hyperlink" Target="mailto:ruben.ariz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sandra.vega@migracioncolombia.gov.co" TargetMode="External"/><Relationship Id="rId419" Type="http://schemas.openxmlformats.org/officeDocument/2006/relationships/hyperlink" Target="mailto:diego.lopez@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ana.ortiz@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leonardo.carvajal@migracioncolombia.gov.co" TargetMode="External"/><Relationship Id="rId472" Type="http://schemas.openxmlformats.org/officeDocument/2006/relationships/hyperlink" Target="mailto:gilmer.amezquita@migracioncolombia.gov.co" TargetMode="External"/><Relationship Id="rId125" Type="http://schemas.openxmlformats.org/officeDocument/2006/relationships/hyperlink" Target="mailto:rosa.martinez@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nestor.medina@migracioncolombia.gov.co" TargetMode="External"/><Relationship Id="rId374" Type="http://schemas.openxmlformats.org/officeDocument/2006/relationships/hyperlink" Target="mailto:maria.bohorquez@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juan.camargo@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rosa.martinez@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johana.oviedo@migracioncolombia.gov.co" TargetMode="External"/><Relationship Id="rId483" Type="http://schemas.openxmlformats.org/officeDocument/2006/relationships/hyperlink" Target="mailto:gilmer.amezquita@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hemel.cruz@migracioncolombia.gov.co" TargetMode="External"/><Relationship Id="rId343" Type="http://schemas.openxmlformats.org/officeDocument/2006/relationships/hyperlink" Target="mailto:maria.aguirre@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LEONARDO.CARVAJAL@MIGRACIONCOLOMBIA.GOV.CO" TargetMode="External"/><Relationship Id="rId245" Type="http://schemas.openxmlformats.org/officeDocument/2006/relationships/hyperlink" Target="mailto:ruben.ariza@migracioncolombia.gov.co" TargetMode="External"/><Relationship Id="rId287" Type="http://schemas.openxmlformats.org/officeDocument/2006/relationships/hyperlink" Target="mailto:carlos.useche@migracioncolombia.gov.co" TargetMode="External"/><Relationship Id="rId410" Type="http://schemas.openxmlformats.org/officeDocument/2006/relationships/hyperlink" Target="mailto:rosa.martinez@migracioncolombia.gov.co" TargetMode="External"/><Relationship Id="rId452" Type="http://schemas.openxmlformats.org/officeDocument/2006/relationships/hyperlink" Target="mailto:fabio.torres@migracioncolombia.gov.co" TargetMode="External"/><Relationship Id="rId494" Type="http://schemas.openxmlformats.org/officeDocument/2006/relationships/hyperlink" Target="mailto:susan.perez@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shirley.prieto@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marina.villa@migracioncolombia.gov.co" TargetMode="External"/><Relationship Id="rId51" Type="http://schemas.openxmlformats.org/officeDocument/2006/relationships/hyperlink" Target="mailto:Edwin.patin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yair.carranz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elsa.morales@migracioncolombia.gov.co" TargetMode="External"/><Relationship Id="rId463" Type="http://schemas.openxmlformats.org/officeDocument/2006/relationships/hyperlink" Target="mailto:edwin.patino@migracioncolombia.gov.co" TargetMode="External"/><Relationship Id="rId116" Type="http://schemas.openxmlformats.org/officeDocument/2006/relationships/hyperlink" Target="mailto:felipe.castillo@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maria.chaverra@migracioncolombia.gov.co" TargetMode="External"/><Relationship Id="rId365" Type="http://schemas.openxmlformats.org/officeDocument/2006/relationships/hyperlink" Target="mailto:karen.romero@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fabio.torres@migracioncolombia.gov.co" TargetMode="External"/><Relationship Id="rId432" Type="http://schemas.openxmlformats.org/officeDocument/2006/relationships/hyperlink" Target="mailto:nelson.yazo@migracioncolombia.gov.co" TargetMode="External"/><Relationship Id="rId474" Type="http://schemas.openxmlformats.org/officeDocument/2006/relationships/hyperlink" Target="mailto:gilmer.amezquita@migracioncolombia.gov.co" TargetMode="External"/><Relationship Id="rId127" Type="http://schemas.openxmlformats.org/officeDocument/2006/relationships/hyperlink" Target="mailto:susan.perez@migracioncolombia.gov.co" TargetMode="External"/><Relationship Id="rId31" Type="http://schemas.openxmlformats.org/officeDocument/2006/relationships/hyperlink" Target="mailto:carlos.useche@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sonia.arevalo2@migracioncolombia.gov.co" TargetMode="External"/><Relationship Id="rId376" Type="http://schemas.openxmlformats.org/officeDocument/2006/relationships/hyperlink" Target="mailto:tatiana.toloza@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gilmer.amezquita@migracioncolombia.gov.co" TargetMode="External"/><Relationship Id="rId257" Type="http://schemas.openxmlformats.org/officeDocument/2006/relationships/hyperlink" Target="mailto:gilmer.amezquit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alvaro.vargas@migracioncolombia.gov.co/leonardo.sierra@migracioncolombia.gov.co" TargetMode="External"/><Relationship Id="rId422" Type="http://schemas.openxmlformats.org/officeDocument/2006/relationships/hyperlink" Target="mailto:elsa.morales@migracioncolombia.gov.co" TargetMode="External"/><Relationship Id="rId443" Type="http://schemas.openxmlformats.org/officeDocument/2006/relationships/hyperlink" Target="mailto:johana.oviedo@migracioncolombia.gov.co" TargetMode="External"/><Relationship Id="rId464" Type="http://schemas.openxmlformats.org/officeDocument/2006/relationships/hyperlink" Target="mailto:edwin.patino@migracioncolombia.gov.co" TargetMode="External"/><Relationship Id="rId303" Type="http://schemas.openxmlformats.org/officeDocument/2006/relationships/hyperlink" Target="mailto:alvaro.vargas@migracioncolombia.gov.co/leonardo.sierra@migracioncolombia.gov.co" TargetMode="External"/><Relationship Id="rId485" Type="http://schemas.openxmlformats.org/officeDocument/2006/relationships/hyperlink" Target="mailto:gilmer.amezquita@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MARIA.HURTADO@MIGRACIONCOLOMBIA.GOV.CO" TargetMode="External"/><Relationship Id="rId345" Type="http://schemas.openxmlformats.org/officeDocument/2006/relationships/hyperlink" Target="mailto:raquel.cardozo@migracioncolombia.gov.co" TargetMode="External"/><Relationship Id="rId387" Type="http://schemas.openxmlformats.org/officeDocument/2006/relationships/hyperlink" Target="mailto:oscar.oband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jenny.carvajal@migracioncolombia.gov.co" TargetMode="External"/><Relationship Id="rId412" Type="http://schemas.openxmlformats.org/officeDocument/2006/relationships/hyperlink" Target="mailto:rosa.martinez@migracioncolombia.gov.co" TargetMode="External"/><Relationship Id="rId107" Type="http://schemas.openxmlformats.org/officeDocument/2006/relationships/hyperlink" Target="mailto:brayan.valbuena@migracioncolombia.gov.co" TargetMode="External"/><Relationship Id="rId289" Type="http://schemas.openxmlformats.org/officeDocument/2006/relationships/hyperlink" Target="mailto:nikolle.laguado@migracioncolombia.gov.co" TargetMode="External"/><Relationship Id="rId454" Type="http://schemas.openxmlformats.org/officeDocument/2006/relationships/hyperlink" Target="mailto:juan.arcos@migracioncolombia.gov.co" TargetMode="External"/><Relationship Id="rId496" Type="http://schemas.openxmlformats.org/officeDocument/2006/relationships/hyperlink" Target="mailto:fabio.torres@migracioncolombia.gov.co" TargetMode="External"/><Relationship Id="rId11" Type="http://schemas.openxmlformats.org/officeDocument/2006/relationships/hyperlink" Target="mailto:sandra.vega@migracioncolombia.gov.co" TargetMode="External"/><Relationship Id="rId53" Type="http://schemas.openxmlformats.org/officeDocument/2006/relationships/hyperlink" Target="mailto:johana.oviedo@migracioncolombia.gov.co" TargetMode="External"/><Relationship Id="rId149" Type="http://schemas.openxmlformats.org/officeDocument/2006/relationships/hyperlink" Target="mailto:felipe.castillo@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maria.aguirre@migracioncolombia.gov.co" TargetMode="External"/><Relationship Id="rId398" Type="http://schemas.openxmlformats.org/officeDocument/2006/relationships/hyperlink" Target="mailto:nestor.montenegro@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monica.rocha@migracioncolombia.gov.co" TargetMode="External"/><Relationship Id="rId258" Type="http://schemas.openxmlformats.org/officeDocument/2006/relationships/hyperlink" Target="mailto:gilmer.amezquita@migracioncolombia.gov.co" TargetMode="External"/><Relationship Id="rId465" Type="http://schemas.openxmlformats.org/officeDocument/2006/relationships/hyperlink" Target="mailto:rosa.martinez@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diana.sierr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gilmer.amezquita@migracioncolombia.gov.co" TargetMode="External"/><Relationship Id="rId367" Type="http://schemas.openxmlformats.org/officeDocument/2006/relationships/hyperlink" Target="mailto:fabio.torres@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vega@migracioncolombia.gov.co" TargetMode="External"/><Relationship Id="rId434" Type="http://schemas.openxmlformats.org/officeDocument/2006/relationships/hyperlink" Target="mailto:marina.villa@migracioncolombia.gov.co" TargetMode="External"/><Relationship Id="rId476" Type="http://schemas.openxmlformats.org/officeDocument/2006/relationships/hyperlink" Target="mailto:gilmer.amezquita@migracioncolombia.gov.co" TargetMode="External"/><Relationship Id="rId33" Type="http://schemas.openxmlformats.org/officeDocument/2006/relationships/hyperlink" Target="mailto:susan.perez@migracioncolombia.gov.co" TargetMode="External"/><Relationship Id="rId129" Type="http://schemas.openxmlformats.org/officeDocument/2006/relationships/hyperlink" Target="mailto:nelson.yazo@migracioncolombia.gov.co" TargetMode="External"/><Relationship Id="rId280" Type="http://schemas.openxmlformats.org/officeDocument/2006/relationships/hyperlink" Target="mailto:susan.perez@migracioncolombia.gov.co" TargetMode="External"/><Relationship Id="rId336" Type="http://schemas.openxmlformats.org/officeDocument/2006/relationships/hyperlink" Target="mailto:MARLON.RODRIGUEZ@MIGRACIONCOLOMBIA.GOV.CO" TargetMode="External"/><Relationship Id="rId501" Type="http://schemas.openxmlformats.org/officeDocument/2006/relationships/hyperlink" Target="mailto:fabio.torres@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oscar.gomez@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oscar.gomez@migracioncolombia.gov.co" TargetMode="External"/><Relationship Id="rId403" Type="http://schemas.openxmlformats.org/officeDocument/2006/relationships/hyperlink" Target="mailto:susan.perez@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nestor.medina@migracioncolombia.gov.co" TargetMode="External"/><Relationship Id="rId445" Type="http://schemas.openxmlformats.org/officeDocument/2006/relationships/hyperlink" Target="mailto:johana.oviedo@migracioncolombia.gov.co" TargetMode="External"/><Relationship Id="rId487" Type="http://schemas.openxmlformats.org/officeDocument/2006/relationships/hyperlink" Target="mailto:marcela.rosas@migracioncolombia.gov.co" TargetMode="External"/><Relationship Id="rId291" Type="http://schemas.openxmlformats.org/officeDocument/2006/relationships/hyperlink" Target="mailto:hernando.gonzalez@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raquel.cardoz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rosa.martinez@migracioncolombia.gov.co" TargetMode="External"/><Relationship Id="rId389" Type="http://schemas.openxmlformats.org/officeDocument/2006/relationships/hyperlink" Target="mailto:nikolle.laguad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ingrid.galindo@migracioncolombia.gov.co" TargetMode="External"/><Relationship Id="rId414" Type="http://schemas.openxmlformats.org/officeDocument/2006/relationships/hyperlink" Target="mailto:rosa.martinez@migracioncolombia.gov.co" TargetMode="External"/><Relationship Id="rId456" Type="http://schemas.openxmlformats.org/officeDocument/2006/relationships/hyperlink" Target="mailto:juan.arcos@migracioncolombia.gov.co" TargetMode="External"/><Relationship Id="rId498" Type="http://schemas.openxmlformats.org/officeDocument/2006/relationships/hyperlink" Target="mailto:karen.canon@migracioncolombia.gov.co" TargetMode="External"/><Relationship Id="rId13" Type="http://schemas.openxmlformats.org/officeDocument/2006/relationships/hyperlink" Target="mailto:venancio.lopez@migracioncolombia.gov.co" TargetMode="External"/><Relationship Id="rId109" Type="http://schemas.openxmlformats.org/officeDocument/2006/relationships/hyperlink" Target="mailto:johana.oviedo@migracioncolombia.gov.co" TargetMode="External"/><Relationship Id="rId260" Type="http://schemas.openxmlformats.org/officeDocument/2006/relationships/hyperlink" Target="mailto:leonardo.sierra@migracioncolombia.gov.co" TargetMode="External"/><Relationship Id="rId316" Type="http://schemas.openxmlformats.org/officeDocument/2006/relationships/hyperlink" Target="mailto:gilmer.amezquita@migracioncolombia.gov.co" TargetMode="External"/><Relationship Id="rId55" Type="http://schemas.openxmlformats.org/officeDocument/2006/relationships/hyperlink" Target="mailto:felipe.castill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oscar.obando@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monica.rocha@migracioncolombia.gov.co" TargetMode="External"/><Relationship Id="rId467" Type="http://schemas.openxmlformats.org/officeDocument/2006/relationships/hyperlink" Target="mailto:yana.gonzalez@migracioncolombia.gov.co" TargetMode="External"/><Relationship Id="rId271" Type="http://schemas.openxmlformats.org/officeDocument/2006/relationships/hyperlink" Target="mailto:sandra.martinez@migracioncolombia.gov.co" TargetMode="External"/><Relationship Id="rId24" Type="http://schemas.openxmlformats.org/officeDocument/2006/relationships/hyperlink" Target="mailto:johana.oviedo@migracioncolombia.gov.co" TargetMode="External"/><Relationship Id="rId66" Type="http://schemas.openxmlformats.org/officeDocument/2006/relationships/hyperlink" Target="mailto:monica.rocha@migracioncolombia.gov.co" TargetMode="External"/><Relationship Id="rId131" Type="http://schemas.openxmlformats.org/officeDocument/2006/relationships/hyperlink" Target="mailto:nestor.medina@migracioncolombia.gov.co" TargetMode="External"/><Relationship Id="rId327" Type="http://schemas.openxmlformats.org/officeDocument/2006/relationships/hyperlink" Target="mailto:carlos.useche@migracioncolombia.gov.co" TargetMode="External"/><Relationship Id="rId369" Type="http://schemas.openxmlformats.org/officeDocument/2006/relationships/hyperlink" Target="mailto:oscar.oban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ana.ortiz@migracioncolombia.gov.co" TargetMode="External"/><Relationship Id="rId436" Type="http://schemas.openxmlformats.org/officeDocument/2006/relationships/hyperlink" Target="mailto:johana.oviedo@migracioncolombia.gov.co" TargetMode="External"/><Relationship Id="rId240" Type="http://schemas.openxmlformats.org/officeDocument/2006/relationships/hyperlink" Target="mailto:gilmer.amezquita@migracioncolombia.gov.co" TargetMode="External"/><Relationship Id="rId478" Type="http://schemas.openxmlformats.org/officeDocument/2006/relationships/hyperlink" Target="mailto:gilmer.amezquita@migracioncolombia.gov.co" TargetMode="External"/><Relationship Id="rId35" Type="http://schemas.openxmlformats.org/officeDocument/2006/relationships/hyperlink" Target="mailto:raquel.cardozo@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karen.romero@migracioncolombia.gov.co" TargetMode="External"/><Relationship Id="rId338" Type="http://schemas.openxmlformats.org/officeDocument/2006/relationships/hyperlink" Target="mailto:carlos.useche@migracioncolombia.gov.co" TargetMode="External"/><Relationship Id="rId503" Type="http://schemas.openxmlformats.org/officeDocument/2006/relationships/hyperlink" Target="mailto:oscar.obando@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felipe.castill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Maria.aguirre@migracioncolombia.gov.co" TargetMode="External"/><Relationship Id="rId405" Type="http://schemas.openxmlformats.org/officeDocument/2006/relationships/hyperlink" Target="mailto:nestor.medina@migracioncolombia.gov.co" TargetMode="External"/><Relationship Id="rId447" Type="http://schemas.openxmlformats.org/officeDocument/2006/relationships/hyperlink" Target="mailto:johana.oviedo@migracioncolombia.gov.co" TargetMode="External"/><Relationship Id="rId251" Type="http://schemas.openxmlformats.org/officeDocument/2006/relationships/hyperlink" Target="mailto:susan.perez@migracioncolombia.gov.co" TargetMode="External"/><Relationship Id="rId489" Type="http://schemas.openxmlformats.org/officeDocument/2006/relationships/hyperlink" Target="mailto:edwin.patino@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maria.aguirr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ruben.ariz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johana.oviedo@migracioncolombia.gov.co" TargetMode="External"/><Relationship Id="rId153" Type="http://schemas.openxmlformats.org/officeDocument/2006/relationships/hyperlink" Target="mailto:carlos.useche@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hernando.gonzalez@migracioncolombia.gov.co" TargetMode="External"/><Relationship Id="rId416" Type="http://schemas.openxmlformats.org/officeDocument/2006/relationships/hyperlink" Target="mailto:rosa.martinez@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sandra.vega@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maria.aguirre@migracioncolombia.gov.co" TargetMode="External"/><Relationship Id="rId262" Type="http://schemas.openxmlformats.org/officeDocument/2006/relationships/hyperlink" Target="mailto:sandra.mesa@migracioncolombia.gov.co" TargetMode="External"/><Relationship Id="rId318" Type="http://schemas.openxmlformats.org/officeDocument/2006/relationships/hyperlink" Target="mailto:gilmer.amezquita@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ruben.ariza@migracioncolombia.gov.co" TargetMode="External"/><Relationship Id="rId427" Type="http://schemas.openxmlformats.org/officeDocument/2006/relationships/hyperlink" Target="mailto:nestor.medina@migracioncolombia.gov.co" TargetMode="External"/><Relationship Id="rId469" Type="http://schemas.openxmlformats.org/officeDocument/2006/relationships/hyperlink" Target="mailto:ingrid.galindo@migracioncolombia.gov.co" TargetMode="External"/><Relationship Id="rId26" Type="http://schemas.openxmlformats.org/officeDocument/2006/relationships/hyperlink" Target="mailto:angela.jimenez@migracioncolombia.gov.co" TargetMode="External"/><Relationship Id="rId231" Type="http://schemas.openxmlformats.org/officeDocument/2006/relationships/hyperlink" Target="mailto:sergio.romero@migracioncolombia.gov.co" TargetMode="External"/><Relationship Id="rId273" Type="http://schemas.openxmlformats.org/officeDocument/2006/relationships/hyperlink" Target="mailto:karen.romero@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gilmer.amezquita@migracioncolombia.gov.co" TargetMode="External"/><Relationship Id="rId68" Type="http://schemas.openxmlformats.org/officeDocument/2006/relationships/hyperlink" Target="mailto:monica.rocha@migracioncolombia.gov.co" TargetMode="External"/><Relationship Id="rId133" Type="http://schemas.openxmlformats.org/officeDocument/2006/relationships/hyperlink" Target="mailto:MARLON.RODRIGUEZ@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osa.martinez@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karen.romero@migracioncolombia.gov.co" TargetMode="External"/><Relationship Id="rId438" Type="http://schemas.openxmlformats.org/officeDocument/2006/relationships/hyperlink" Target="mailto:johana.oviedo@migracioncolombia.gov.co" TargetMode="External"/><Relationship Id="rId242" Type="http://schemas.openxmlformats.org/officeDocument/2006/relationships/hyperlink" Target="mailto:jose.ruiz@migracioncolombia.gov.co" TargetMode="External"/><Relationship Id="rId284" Type="http://schemas.openxmlformats.org/officeDocument/2006/relationships/hyperlink" Target="mailto:hernando.gonzalez@migracioncolombia.gov.co" TargetMode="External"/><Relationship Id="rId491" Type="http://schemas.openxmlformats.org/officeDocument/2006/relationships/hyperlink" Target="mailto:nestor.medina@migracioncolombia.gov.co" TargetMode="External"/><Relationship Id="rId505" Type="http://schemas.openxmlformats.org/officeDocument/2006/relationships/vmlDrawing" Target="../drawings/vmlDrawing1.vml"/><Relationship Id="rId37" Type="http://schemas.openxmlformats.org/officeDocument/2006/relationships/hyperlink" Target="mailto:alvaro.vargas@migracioncolombia.gov.co/leonardo.sierr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johana.oviedo@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rosa.martinez@migracioncolombia.gov.co" TargetMode="External"/><Relationship Id="rId393" Type="http://schemas.openxmlformats.org/officeDocument/2006/relationships/hyperlink" Target="mailto:leonardo.sierra@migracioncolombia.gov.co" TargetMode="External"/><Relationship Id="rId407" Type="http://schemas.openxmlformats.org/officeDocument/2006/relationships/hyperlink" Target="mailto:nestor.medina@migracioncolombia.gov.co" TargetMode="External"/><Relationship Id="rId449" Type="http://schemas.openxmlformats.org/officeDocument/2006/relationships/hyperlink" Target="mailto:johana.ovie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rosa.martinez@migracioncolombia.gov.co" TargetMode="External"/><Relationship Id="rId295" Type="http://schemas.openxmlformats.org/officeDocument/2006/relationships/hyperlink" Target="mailto:johana.oviedo@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sandra.vega@migracioncolombia.gov.co" TargetMode="External"/><Relationship Id="rId48" Type="http://schemas.openxmlformats.org/officeDocument/2006/relationships/hyperlink" Target="mailto:MARIA.HURTADO@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gilmer.amezquit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sandra.vega@migracioncolombia.gov.co" TargetMode="External"/><Relationship Id="rId418" Type="http://schemas.openxmlformats.org/officeDocument/2006/relationships/hyperlink" Target="mailto:rosa.martinez@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susan.perez@migracioncolombia.gov.co" TargetMode="External"/><Relationship Id="rId471" Type="http://schemas.openxmlformats.org/officeDocument/2006/relationships/hyperlink" Target="mailto:ingrid.galind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rosa.martinez@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nestor.medina@migracioncolombia.gov.co" TargetMode="External"/><Relationship Id="rId373" Type="http://schemas.openxmlformats.org/officeDocument/2006/relationships/hyperlink" Target="mailto:maria.bohorquez@migracioncolombia.gov.co" TargetMode="External"/><Relationship Id="rId429" Type="http://schemas.openxmlformats.org/officeDocument/2006/relationships/hyperlink" Target="mailto:nestor.medin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diego.lopez@migracioncolombia.gov.co" TargetMode="External"/><Relationship Id="rId440" Type="http://schemas.openxmlformats.org/officeDocument/2006/relationships/hyperlink" Target="mailto:johana.oviedo@migracioncolombia.gov.co" TargetMode="External"/><Relationship Id="rId28" Type="http://schemas.openxmlformats.org/officeDocument/2006/relationships/hyperlink" Target="mailto:angela.jimenez@migracioncolombia.gov.co" TargetMode="External"/><Relationship Id="rId275" Type="http://schemas.openxmlformats.org/officeDocument/2006/relationships/hyperlink" Target="mailto:rosa.martinez@migracioncolombia.gov.co" TargetMode="External"/><Relationship Id="rId300" Type="http://schemas.openxmlformats.org/officeDocument/2006/relationships/hyperlink" Target="mailto:maria.aguirre@migracioncolombia.gov.co" TargetMode="External"/><Relationship Id="rId482" Type="http://schemas.openxmlformats.org/officeDocument/2006/relationships/hyperlink" Target="mailto:gilmer.amezquita@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osa.martinez@migracioncolombia.gov.co" TargetMode="External"/><Relationship Id="rId384" Type="http://schemas.openxmlformats.org/officeDocument/2006/relationships/hyperlink" Target="mailto:rosa.martinez@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carlos.useche@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oscar.obando@migracioncolombia.gov.co" TargetMode="External"/><Relationship Id="rId451" Type="http://schemas.openxmlformats.org/officeDocument/2006/relationships/hyperlink" Target="mailto:fabio.torres@migracioncolombia.gov.co" TargetMode="External"/><Relationship Id="rId493" Type="http://schemas.openxmlformats.org/officeDocument/2006/relationships/hyperlink" Target="mailto:johana.oviedo@migracioncolombia.gov.co" TargetMode="External"/><Relationship Id="rId50" Type="http://schemas.openxmlformats.org/officeDocument/2006/relationships/hyperlink" Target="mailto:edwin.patino@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yana.gonzalez@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MARLON.RODRIGUEZ@MIGRACIONCOLOMBIA.GOV.CO" TargetMode="External"/><Relationship Id="rId395" Type="http://schemas.openxmlformats.org/officeDocument/2006/relationships/hyperlink" Target="mailto:nestor.montenegro@migracioncolombia.gov.co" TargetMode="External"/><Relationship Id="rId409" Type="http://schemas.openxmlformats.org/officeDocument/2006/relationships/hyperlink" Target="mailto:maria.aguirre@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rosa.martinez@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sandra.vega@migracioncolombia.gov.co" TargetMode="External"/><Relationship Id="rId115" Type="http://schemas.openxmlformats.org/officeDocument/2006/relationships/hyperlink" Target="mailto:johana.oviedo@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sandra.vega@migracioncolombia.gov.co" TargetMode="External"/><Relationship Id="rId61" Type="http://schemas.openxmlformats.org/officeDocument/2006/relationships/hyperlink" Target="mailto:maria.bohorquez@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hernando.gonzalez@migracioncolombia.gov.co" TargetMode="External"/><Relationship Id="rId431" Type="http://schemas.openxmlformats.org/officeDocument/2006/relationships/hyperlink" Target="mailto:rosa.martinez@migracioncolombia.gov.co" TargetMode="External"/><Relationship Id="rId473" Type="http://schemas.openxmlformats.org/officeDocument/2006/relationships/hyperlink" Target="mailto:gilmer.amezquita@migracioncolombia.gov.co" TargetMode="External"/><Relationship Id="rId30" Type="http://schemas.openxmlformats.org/officeDocument/2006/relationships/hyperlink" Target="mailto:gilmer.amezquita@migracioncolombia.gov.co" TargetMode="External"/><Relationship Id="rId126" Type="http://schemas.openxmlformats.org/officeDocument/2006/relationships/hyperlink" Target="mailto:maria.aguirre@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martha.gaitan@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catalina.escallon@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sandra.vega@migracioncolombia.gov.co" TargetMode="External"/><Relationship Id="rId277" Type="http://schemas.openxmlformats.org/officeDocument/2006/relationships/hyperlink" Target="mailto:karen.romero@migracioncolombia.gov.co" TargetMode="External"/><Relationship Id="rId400" Type="http://schemas.openxmlformats.org/officeDocument/2006/relationships/hyperlink" Target="mailto:german.rubiano@migracioncolombia.gov.co" TargetMode="External"/><Relationship Id="rId442" Type="http://schemas.openxmlformats.org/officeDocument/2006/relationships/hyperlink" Target="mailto:johana.oviedo@migracioncolombia.gov.co" TargetMode="External"/><Relationship Id="rId484" Type="http://schemas.openxmlformats.org/officeDocument/2006/relationships/hyperlink" Target="mailto:gilmer.amezquita@migracioncolombia.gov.co" TargetMode="External"/><Relationship Id="rId137" Type="http://schemas.openxmlformats.org/officeDocument/2006/relationships/hyperlink" Target="mailto:MARIA.HURTADO@MIGRACIONCOLOMBIA.GOV.CO" TargetMode="External"/><Relationship Id="rId302" Type="http://schemas.openxmlformats.org/officeDocument/2006/relationships/hyperlink" Target="mailto:nestor.medina@migracioncolombia.gov.co" TargetMode="External"/><Relationship Id="rId344" Type="http://schemas.openxmlformats.org/officeDocument/2006/relationships/hyperlink" Target="mailto:maria.aguirre@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catalina.escallon@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magda.villanueva@migracioncolombia.gov.co" TargetMode="External"/><Relationship Id="rId288" Type="http://schemas.openxmlformats.org/officeDocument/2006/relationships/hyperlink" Target="mailto:hernando.gonzalez@migracioncolombia.gov.co" TargetMode="External"/><Relationship Id="rId411" Type="http://schemas.openxmlformats.org/officeDocument/2006/relationships/hyperlink" Target="mailto:maria.aguirre@migracioncolombia.gov.co" TargetMode="External"/><Relationship Id="rId453" Type="http://schemas.openxmlformats.org/officeDocument/2006/relationships/hyperlink" Target="mailto:rosa.martinez@migracioncolombia.gov.co" TargetMode="External"/><Relationship Id="rId106" Type="http://schemas.openxmlformats.org/officeDocument/2006/relationships/hyperlink" Target="mailto:gilmer.amezquita@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juan.arcos@migracioncolombia.gov.co" TargetMode="External"/><Relationship Id="rId10" Type="http://schemas.openxmlformats.org/officeDocument/2006/relationships/hyperlink" Target="mailto:monica.rocha@migracioncolombia.gov.co" TargetMode="External"/><Relationship Id="rId52" Type="http://schemas.openxmlformats.org/officeDocument/2006/relationships/hyperlink" Target="mailto:sandra.veg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sandra.vega@migracioncolombia.gov.co" TargetMode="External"/><Relationship Id="rId355" Type="http://schemas.openxmlformats.org/officeDocument/2006/relationships/hyperlink" Target="mailto:alvaro.vargas@migracioncolombia.gov.co/leonardo.sierra@migracioncolombia.gov.co" TargetMode="External"/><Relationship Id="rId397" Type="http://schemas.openxmlformats.org/officeDocument/2006/relationships/hyperlink" Target="mailto:maria.aguirre@migracioncolombia.gov.c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lvaro.vargas@migracioncolombia.gov.co" TargetMode="External"/><Relationship Id="rId2" Type="http://schemas.openxmlformats.org/officeDocument/2006/relationships/hyperlink" Target="mailto:nestor.medina@migracioncolombia.gov.co" TargetMode="External"/><Relationship Id="rId1" Type="http://schemas.openxmlformats.org/officeDocument/2006/relationships/hyperlink" Target="mailto:maria.aguirre@migracioncolombia.gov.co"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mailto:shirley.prieto@migracioncolombia.gov.co" TargetMode="External"/><Relationship Id="rId3" Type="http://schemas.openxmlformats.org/officeDocument/2006/relationships/hyperlink" Target="mailto:juan.arcos@migracioncolombia.gov.co" TargetMode="External"/><Relationship Id="rId7" Type="http://schemas.openxmlformats.org/officeDocument/2006/relationships/hyperlink" Target="mailto:shirley.prieto@migracioncolombia.gov.co" TargetMode="External"/><Relationship Id="rId12" Type="http://schemas.openxmlformats.org/officeDocument/2006/relationships/printerSettings" Target="../printerSettings/printerSettings3.bin"/><Relationship Id="rId2" Type="http://schemas.openxmlformats.org/officeDocument/2006/relationships/hyperlink" Target="mailto:susan.perez@migracioncolombia.gov.co" TargetMode="External"/><Relationship Id="rId1" Type="http://schemas.openxmlformats.org/officeDocument/2006/relationships/hyperlink" Target="mailto:johana.oviedo@migracioncolombia.gov.co" TargetMode="External"/><Relationship Id="rId6" Type="http://schemas.openxmlformats.org/officeDocument/2006/relationships/hyperlink" Target="mailto:karen.canon@migracioncolombia.gov.co" TargetMode="External"/><Relationship Id="rId11" Type="http://schemas.openxmlformats.org/officeDocument/2006/relationships/hyperlink" Target="mailto:oscar.obando@migracioncolombia.gov.co" TargetMode="External"/><Relationship Id="rId5" Type="http://schemas.openxmlformats.org/officeDocument/2006/relationships/hyperlink" Target="mailto:carlos.archila@migracioncolombia.gov.co" TargetMode="External"/><Relationship Id="rId10" Type="http://schemas.openxmlformats.org/officeDocument/2006/relationships/hyperlink" Target="mailto:fabio.torres@migracioncolombia.gov.co" TargetMode="External"/><Relationship Id="rId4" Type="http://schemas.openxmlformats.org/officeDocument/2006/relationships/hyperlink" Target="mailto:fabio.torres@migracioncolombia.gov.co" TargetMode="External"/><Relationship Id="rId9" Type="http://schemas.openxmlformats.org/officeDocument/2006/relationships/hyperlink" Target="mailto:fabio.torres@migracioncolombia.gov.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59"/>
  <sheetViews>
    <sheetView tabSelected="1" zoomScale="85" zoomScaleNormal="85" workbookViewId="0">
      <pane xSplit="3" ySplit="1" topLeftCell="D556" activePane="bottomRight" state="frozen"/>
      <selection pane="topRight" activeCell="D1" sqref="D1"/>
      <selection pane="bottomLeft" activeCell="A9" sqref="A9"/>
      <selection pane="bottomRight" activeCell="E557" sqref="E557"/>
    </sheetView>
  </sheetViews>
  <sheetFormatPr baseColWidth="10" defaultColWidth="11.42578125" defaultRowHeight="16.5" x14ac:dyDescent="0.25"/>
  <cols>
    <col min="1" max="1" width="12.42578125" style="8" customWidth="1"/>
    <col min="2" max="2" width="20" style="8" customWidth="1"/>
    <col min="3" max="3" width="12.42578125" style="17" customWidth="1"/>
    <col min="4" max="4" width="19.5703125" style="8" customWidth="1"/>
    <col min="5" max="5" width="20" style="8" bestFit="1" customWidth="1"/>
    <col min="6" max="6" width="5.140625" style="8" customWidth="1"/>
    <col min="7" max="7" width="83.5703125" style="8" customWidth="1"/>
    <col min="8" max="8" width="21.42578125" style="8" customWidth="1"/>
    <col min="9" max="9" width="21.7109375" style="8" bestFit="1" customWidth="1"/>
    <col min="10" max="11" width="14.7109375" style="8" customWidth="1"/>
    <col min="12" max="12" width="14.42578125" style="8" customWidth="1"/>
    <col min="13" max="13" width="11.42578125" style="8" customWidth="1"/>
    <col min="14" max="15" width="16.28515625" style="8" customWidth="1"/>
    <col min="16" max="17" width="12" style="8" customWidth="1"/>
    <col min="18" max="18" width="19.28515625" style="6" customWidth="1"/>
    <col min="19" max="19" width="22.85546875" style="6" bestFit="1" customWidth="1"/>
    <col min="20" max="20" width="25.5703125" style="6" customWidth="1"/>
    <col min="21" max="21" width="25.5703125" style="11" customWidth="1"/>
    <col min="22" max="22" width="15" style="8" bestFit="1" customWidth="1"/>
    <col min="23" max="23" width="19.85546875" style="8" bestFit="1" customWidth="1"/>
    <col min="24" max="24" width="14.85546875" style="8" customWidth="1"/>
    <col min="25" max="25" width="17" style="32" bestFit="1" customWidth="1"/>
    <col min="26" max="26" width="29.5703125" style="8" customWidth="1"/>
    <col min="27" max="27" width="19.28515625" style="8" customWidth="1"/>
    <col min="28" max="28" width="22.85546875" style="8" customWidth="1"/>
    <col min="29" max="29" width="73.42578125" style="8" customWidth="1"/>
    <col min="30" max="30" width="108.7109375" style="8" customWidth="1"/>
    <col min="31" max="31" width="20.7109375" style="8" customWidth="1"/>
    <col min="32" max="32" width="16.140625" style="8" customWidth="1"/>
    <col min="33" max="16384" width="11.42578125" style="109"/>
  </cols>
  <sheetData>
    <row r="1" spans="1:33" s="108"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29" t="s">
        <v>17</v>
      </c>
      <c r="Z1" s="1" t="s">
        <v>668</v>
      </c>
      <c r="AA1" s="1" t="s">
        <v>18</v>
      </c>
      <c r="AB1" s="1" t="s">
        <v>19</v>
      </c>
      <c r="AC1" s="1" t="s">
        <v>20</v>
      </c>
      <c r="AD1" s="1" t="s">
        <v>21</v>
      </c>
      <c r="AE1" s="1" t="s">
        <v>22</v>
      </c>
      <c r="AF1" s="1" t="s">
        <v>23</v>
      </c>
    </row>
    <row r="2" spans="1:33" s="73" customFormat="1" ht="115.5" customHeight="1" x14ac:dyDescent="0.25">
      <c r="A2" s="4" t="s">
        <v>1120</v>
      </c>
      <c r="B2" s="4" t="s">
        <v>66</v>
      </c>
      <c r="C2" s="9">
        <v>1</v>
      </c>
      <c r="D2" s="54" t="s">
        <v>1121</v>
      </c>
      <c r="E2" s="54"/>
      <c r="F2" s="54"/>
      <c r="G2" s="54" t="s">
        <v>310</v>
      </c>
      <c r="H2" s="54" t="s">
        <v>26</v>
      </c>
      <c r="I2" s="54" t="s">
        <v>1122</v>
      </c>
      <c r="J2" s="54" t="s">
        <v>27</v>
      </c>
      <c r="K2" s="54">
        <v>1</v>
      </c>
      <c r="L2" s="54" t="s">
        <v>55</v>
      </c>
      <c r="M2" s="54">
        <v>4</v>
      </c>
      <c r="N2" s="54" t="s">
        <v>29</v>
      </c>
      <c r="O2" s="54" t="s">
        <v>714</v>
      </c>
      <c r="P2" s="54" t="s">
        <v>30</v>
      </c>
      <c r="Q2" s="54">
        <v>1</v>
      </c>
      <c r="R2" s="54" t="s">
        <v>60</v>
      </c>
      <c r="S2" s="3">
        <v>6000000</v>
      </c>
      <c r="T2" s="3">
        <v>24000000</v>
      </c>
      <c r="U2" s="3">
        <v>24000000</v>
      </c>
      <c r="V2" s="54" t="s">
        <v>32</v>
      </c>
      <c r="W2" s="54" t="s">
        <v>33</v>
      </c>
      <c r="X2" s="54" t="s">
        <v>293</v>
      </c>
      <c r="Y2" s="55">
        <v>3009133992</v>
      </c>
      <c r="Z2" s="16" t="s">
        <v>294</v>
      </c>
      <c r="AA2" s="54"/>
      <c r="AB2" s="54" t="s">
        <v>66</v>
      </c>
      <c r="AC2" s="54" t="s">
        <v>579</v>
      </c>
      <c r="AD2" s="54" t="s">
        <v>251</v>
      </c>
      <c r="AE2" s="54"/>
      <c r="AF2" s="54"/>
      <c r="AG2" s="109"/>
    </row>
    <row r="3" spans="1:33" s="73" customFormat="1" ht="132" x14ac:dyDescent="0.25">
      <c r="A3" s="4" t="s">
        <v>459</v>
      </c>
      <c r="B3" s="4" t="s">
        <v>66</v>
      </c>
      <c r="C3" s="9">
        <v>2</v>
      </c>
      <c r="D3" s="54" t="s">
        <v>311</v>
      </c>
      <c r="E3" s="54"/>
      <c r="F3" s="54"/>
      <c r="G3" s="54" t="s">
        <v>884</v>
      </c>
      <c r="H3" s="54" t="s">
        <v>26</v>
      </c>
      <c r="I3" s="54" t="s">
        <v>67</v>
      </c>
      <c r="J3" s="54" t="s">
        <v>43</v>
      </c>
      <c r="K3" s="54">
        <v>3</v>
      </c>
      <c r="L3" s="54" t="s">
        <v>28</v>
      </c>
      <c r="M3" s="54">
        <v>9</v>
      </c>
      <c r="N3" s="54" t="s">
        <v>29</v>
      </c>
      <c r="O3" s="54" t="s">
        <v>714</v>
      </c>
      <c r="P3" s="54" t="s">
        <v>44</v>
      </c>
      <c r="Q3" s="54">
        <v>0</v>
      </c>
      <c r="R3" s="54" t="s">
        <v>60</v>
      </c>
      <c r="S3" s="3">
        <v>5500000</v>
      </c>
      <c r="T3" s="3">
        <f>+M3*S3</f>
        <v>49500000</v>
      </c>
      <c r="U3" s="3">
        <f>+T3</f>
        <v>49500000</v>
      </c>
      <c r="V3" s="54" t="s">
        <v>32</v>
      </c>
      <c r="W3" s="54" t="s">
        <v>33</v>
      </c>
      <c r="X3" s="54" t="s">
        <v>293</v>
      </c>
      <c r="Y3" s="55">
        <v>3009133992</v>
      </c>
      <c r="Z3" s="16" t="s">
        <v>294</v>
      </c>
      <c r="AA3" s="54"/>
      <c r="AB3" s="54" t="s">
        <v>66</v>
      </c>
      <c r="AC3" s="54" t="s">
        <v>579</v>
      </c>
      <c r="AD3" s="54" t="s">
        <v>1493</v>
      </c>
      <c r="AE3" s="54"/>
      <c r="AF3" s="54"/>
      <c r="AG3" s="109"/>
    </row>
    <row r="4" spans="1:33" s="73" customFormat="1" ht="115.5" x14ac:dyDescent="0.25">
      <c r="A4" s="4" t="s">
        <v>1123</v>
      </c>
      <c r="B4" s="4" t="s">
        <v>66</v>
      </c>
      <c r="C4" s="9">
        <v>3</v>
      </c>
      <c r="D4" s="54" t="s">
        <v>311</v>
      </c>
      <c r="E4" s="54"/>
      <c r="F4" s="54"/>
      <c r="G4" s="54" t="s">
        <v>312</v>
      </c>
      <c r="H4" s="54" t="s">
        <v>26</v>
      </c>
      <c r="I4" s="54" t="s">
        <v>1124</v>
      </c>
      <c r="J4" s="54" t="s">
        <v>27</v>
      </c>
      <c r="K4" s="54">
        <v>1</v>
      </c>
      <c r="L4" s="54" t="s">
        <v>55</v>
      </c>
      <c r="M4" s="54">
        <v>4</v>
      </c>
      <c r="N4" s="54" t="s">
        <v>29</v>
      </c>
      <c r="O4" s="54" t="s">
        <v>714</v>
      </c>
      <c r="P4" s="54" t="s">
        <v>30</v>
      </c>
      <c r="Q4" s="54">
        <v>1</v>
      </c>
      <c r="R4" s="54" t="s">
        <v>60</v>
      </c>
      <c r="S4" s="3">
        <v>5000000</v>
      </c>
      <c r="T4" s="3">
        <v>20000000</v>
      </c>
      <c r="U4" s="3">
        <v>20000000</v>
      </c>
      <c r="V4" s="54" t="s">
        <v>32</v>
      </c>
      <c r="W4" s="54" t="s">
        <v>33</v>
      </c>
      <c r="X4" s="54" t="s">
        <v>293</v>
      </c>
      <c r="Y4" s="55">
        <v>3009133992</v>
      </c>
      <c r="Z4" s="16" t="s">
        <v>294</v>
      </c>
      <c r="AA4" s="54"/>
      <c r="AB4" s="54" t="s">
        <v>66</v>
      </c>
      <c r="AC4" s="54" t="s">
        <v>579</v>
      </c>
      <c r="AD4" s="54" t="s">
        <v>251</v>
      </c>
      <c r="AE4" s="54"/>
      <c r="AF4" s="54"/>
      <c r="AG4" s="109"/>
    </row>
    <row r="5" spans="1:33" s="73" customFormat="1" ht="148.5" x14ac:dyDescent="0.25">
      <c r="A5" s="4" t="s">
        <v>70</v>
      </c>
      <c r="B5" s="4" t="s">
        <v>66</v>
      </c>
      <c r="C5" s="9">
        <v>4</v>
      </c>
      <c r="D5" s="54" t="s">
        <v>311</v>
      </c>
      <c r="E5" s="54"/>
      <c r="F5" s="54"/>
      <c r="G5" s="54" t="s">
        <v>885</v>
      </c>
      <c r="H5" s="54" t="s">
        <v>26</v>
      </c>
      <c r="I5" s="54" t="s">
        <v>1104</v>
      </c>
      <c r="J5" s="54" t="s">
        <v>43</v>
      </c>
      <c r="K5" s="54">
        <v>3</v>
      </c>
      <c r="L5" s="54" t="s">
        <v>28</v>
      </c>
      <c r="M5" s="54">
        <v>9</v>
      </c>
      <c r="N5" s="54" t="s">
        <v>29</v>
      </c>
      <c r="O5" s="54" t="s">
        <v>714</v>
      </c>
      <c r="P5" s="54" t="s">
        <v>316</v>
      </c>
      <c r="Q5" s="54">
        <v>1</v>
      </c>
      <c r="R5" s="54" t="s">
        <v>60</v>
      </c>
      <c r="S5" s="3">
        <v>5500000</v>
      </c>
      <c r="T5" s="3">
        <f>+M5*S5</f>
        <v>49500000</v>
      </c>
      <c r="U5" s="3">
        <f>+T5</f>
        <v>49500000</v>
      </c>
      <c r="V5" s="54" t="s">
        <v>32</v>
      </c>
      <c r="W5" s="54" t="s">
        <v>33</v>
      </c>
      <c r="X5" s="54" t="s">
        <v>68</v>
      </c>
      <c r="Y5" s="55">
        <v>3009133992</v>
      </c>
      <c r="Z5" s="16" t="s">
        <v>69</v>
      </c>
      <c r="AA5" s="54"/>
      <c r="AB5" s="54" t="s">
        <v>66</v>
      </c>
      <c r="AC5" s="54" t="s">
        <v>579</v>
      </c>
      <c r="AD5" s="54" t="s">
        <v>1494</v>
      </c>
      <c r="AE5" s="54"/>
      <c r="AF5" s="54"/>
      <c r="AG5" s="109"/>
    </row>
    <row r="6" spans="1:33" s="73" customFormat="1" ht="99" x14ac:dyDescent="0.25">
      <c r="A6" s="4" t="s">
        <v>1125</v>
      </c>
      <c r="B6" s="4" t="s">
        <v>66</v>
      </c>
      <c r="C6" s="9">
        <v>5</v>
      </c>
      <c r="D6" s="54" t="s">
        <v>311</v>
      </c>
      <c r="E6" s="54"/>
      <c r="F6" s="54"/>
      <c r="G6" s="54" t="s">
        <v>313</v>
      </c>
      <c r="H6" s="54" t="s">
        <v>26</v>
      </c>
      <c r="I6" s="54" t="s">
        <v>1126</v>
      </c>
      <c r="J6" s="54" t="s">
        <v>52</v>
      </c>
      <c r="K6" s="54">
        <v>2</v>
      </c>
      <c r="L6" s="54" t="s">
        <v>63</v>
      </c>
      <c r="M6" s="54">
        <v>4</v>
      </c>
      <c r="N6" s="54" t="s">
        <v>29</v>
      </c>
      <c r="O6" s="54" t="s">
        <v>714</v>
      </c>
      <c r="P6" s="54" t="s">
        <v>44</v>
      </c>
      <c r="Q6" s="54">
        <v>0</v>
      </c>
      <c r="R6" s="54" t="s">
        <v>60</v>
      </c>
      <c r="S6" s="3">
        <v>5500000</v>
      </c>
      <c r="T6" s="3">
        <v>22000000</v>
      </c>
      <c r="U6" s="3">
        <v>22000000</v>
      </c>
      <c r="V6" s="54" t="s">
        <v>32</v>
      </c>
      <c r="W6" s="54" t="s">
        <v>33</v>
      </c>
      <c r="X6" s="54" t="s">
        <v>1127</v>
      </c>
      <c r="Y6" s="55">
        <v>3009133992</v>
      </c>
      <c r="Z6" s="16" t="s">
        <v>1128</v>
      </c>
      <c r="AA6" s="54"/>
      <c r="AB6" s="54" t="s">
        <v>66</v>
      </c>
      <c r="AC6" s="54" t="s">
        <v>579</v>
      </c>
      <c r="AD6" s="54" t="s">
        <v>251</v>
      </c>
      <c r="AE6" s="54"/>
      <c r="AF6" s="54"/>
      <c r="AG6" s="109"/>
    </row>
    <row r="7" spans="1:33" ht="99" x14ac:dyDescent="0.25">
      <c r="A7" s="4" t="s">
        <v>1129</v>
      </c>
      <c r="B7" s="4" t="s">
        <v>66</v>
      </c>
      <c r="C7" s="9">
        <v>6</v>
      </c>
      <c r="D7" s="54" t="s">
        <v>311</v>
      </c>
      <c r="E7" s="54"/>
      <c r="F7" s="54"/>
      <c r="G7" s="54" t="s">
        <v>314</v>
      </c>
      <c r="H7" s="54" t="s">
        <v>26</v>
      </c>
      <c r="I7" s="54" t="s">
        <v>1130</v>
      </c>
      <c r="J7" s="54" t="s">
        <v>27</v>
      </c>
      <c r="K7" s="54">
        <v>1</v>
      </c>
      <c r="L7" s="54" t="s">
        <v>55</v>
      </c>
      <c r="M7" s="54">
        <v>4</v>
      </c>
      <c r="N7" s="54" t="s">
        <v>29</v>
      </c>
      <c r="O7" s="54" t="s">
        <v>714</v>
      </c>
      <c r="P7" s="54" t="s">
        <v>30</v>
      </c>
      <c r="Q7" s="54">
        <v>1</v>
      </c>
      <c r="R7" s="54" t="s">
        <v>60</v>
      </c>
      <c r="S7" s="3">
        <v>6000000</v>
      </c>
      <c r="T7" s="3">
        <v>24000000</v>
      </c>
      <c r="U7" s="3">
        <v>24000000</v>
      </c>
      <c r="V7" s="54" t="s">
        <v>32</v>
      </c>
      <c r="W7" s="54" t="s">
        <v>33</v>
      </c>
      <c r="X7" s="54" t="s">
        <v>293</v>
      </c>
      <c r="Y7" s="55">
        <v>3009133992</v>
      </c>
      <c r="Z7" s="16" t="s">
        <v>294</v>
      </c>
      <c r="AA7" s="54"/>
      <c r="AB7" s="54" t="s">
        <v>66</v>
      </c>
      <c r="AC7" s="54" t="s">
        <v>579</v>
      </c>
      <c r="AD7" s="54" t="s">
        <v>251</v>
      </c>
      <c r="AE7" s="54"/>
      <c r="AF7" s="54"/>
    </row>
    <row r="8" spans="1:33" ht="66" x14ac:dyDescent="0.25">
      <c r="A8" s="4" t="s">
        <v>71</v>
      </c>
      <c r="B8" s="4" t="s">
        <v>66</v>
      </c>
      <c r="C8" s="9">
        <v>7</v>
      </c>
      <c r="D8" s="54" t="s">
        <v>315</v>
      </c>
      <c r="E8" s="54"/>
      <c r="F8" s="54"/>
      <c r="G8" s="54" t="s">
        <v>886</v>
      </c>
      <c r="H8" s="54" t="s">
        <v>262</v>
      </c>
      <c r="I8" s="54" t="s">
        <v>73</v>
      </c>
      <c r="J8" s="54" t="s">
        <v>40</v>
      </c>
      <c r="K8" s="54">
        <v>9</v>
      </c>
      <c r="L8" s="54" t="s">
        <v>28</v>
      </c>
      <c r="M8" s="54">
        <v>3</v>
      </c>
      <c r="N8" s="54" t="s">
        <v>29</v>
      </c>
      <c r="O8" s="54" t="s">
        <v>714</v>
      </c>
      <c r="P8" s="54" t="s">
        <v>316</v>
      </c>
      <c r="Q8" s="54">
        <v>1</v>
      </c>
      <c r="R8" s="54" t="s">
        <v>60</v>
      </c>
      <c r="S8" s="3">
        <v>19975000</v>
      </c>
      <c r="T8" s="3">
        <v>19975000</v>
      </c>
      <c r="U8" s="3">
        <f>+T8</f>
        <v>19975000</v>
      </c>
      <c r="V8" s="54" t="s">
        <v>32</v>
      </c>
      <c r="W8" s="54" t="s">
        <v>33</v>
      </c>
      <c r="X8" s="54" t="s">
        <v>68</v>
      </c>
      <c r="Y8" s="55">
        <v>3009133992</v>
      </c>
      <c r="Z8" s="16" t="s">
        <v>69</v>
      </c>
      <c r="AA8" s="54"/>
      <c r="AB8" s="54" t="s">
        <v>66</v>
      </c>
      <c r="AC8" s="54" t="s">
        <v>579</v>
      </c>
      <c r="AD8" s="54" t="s">
        <v>251</v>
      </c>
      <c r="AE8" s="54"/>
      <c r="AF8" s="54"/>
    </row>
    <row r="9" spans="1:33" s="8" customFormat="1" ht="165" customHeight="1" x14ac:dyDescent="0.25">
      <c r="A9" s="12" t="s">
        <v>72</v>
      </c>
      <c r="B9" s="12" t="s">
        <v>66</v>
      </c>
      <c r="C9" s="13">
        <v>8</v>
      </c>
      <c r="D9" s="12" t="s">
        <v>616</v>
      </c>
      <c r="E9" s="12"/>
      <c r="F9" s="12"/>
      <c r="G9" s="12" t="s">
        <v>887</v>
      </c>
      <c r="H9" s="12" t="s">
        <v>26</v>
      </c>
      <c r="I9" s="12" t="s">
        <v>75</v>
      </c>
      <c r="J9" s="12" t="s">
        <v>43</v>
      </c>
      <c r="K9" s="12">
        <v>3</v>
      </c>
      <c r="L9" s="12" t="s">
        <v>147</v>
      </c>
      <c r="M9" s="12">
        <v>4</v>
      </c>
      <c r="N9" s="12" t="s">
        <v>29</v>
      </c>
      <c r="O9" s="12" t="s">
        <v>714</v>
      </c>
      <c r="P9" s="12" t="s">
        <v>44</v>
      </c>
      <c r="Q9" s="12">
        <v>0</v>
      </c>
      <c r="R9" s="12" t="s">
        <v>60</v>
      </c>
      <c r="S9" s="14">
        <v>7000000</v>
      </c>
      <c r="T9" s="14">
        <v>28000000</v>
      </c>
      <c r="U9" s="14">
        <v>28000000</v>
      </c>
      <c r="V9" s="12" t="s">
        <v>32</v>
      </c>
      <c r="W9" s="12" t="s">
        <v>33</v>
      </c>
      <c r="X9" s="12" t="s">
        <v>295</v>
      </c>
      <c r="Y9" s="30">
        <v>3009133992</v>
      </c>
      <c r="Z9" s="38" t="s">
        <v>296</v>
      </c>
      <c r="AA9" s="12"/>
      <c r="AB9" s="12" t="s">
        <v>66</v>
      </c>
      <c r="AC9" s="12" t="s">
        <v>611</v>
      </c>
      <c r="AD9" s="12" t="s">
        <v>1495</v>
      </c>
      <c r="AE9" s="12"/>
      <c r="AF9" s="12"/>
    </row>
    <row r="10" spans="1:33" ht="132" x14ac:dyDescent="0.25">
      <c r="A10" s="4" t="s">
        <v>74</v>
      </c>
      <c r="B10" s="4" t="s">
        <v>66</v>
      </c>
      <c r="C10" s="9">
        <v>9</v>
      </c>
      <c r="D10" s="54" t="s">
        <v>617</v>
      </c>
      <c r="E10" s="54"/>
      <c r="F10" s="54"/>
      <c r="G10" s="54" t="s">
        <v>888</v>
      </c>
      <c r="H10" s="54" t="s">
        <v>26</v>
      </c>
      <c r="I10" s="54" t="s">
        <v>76</v>
      </c>
      <c r="J10" s="54" t="s">
        <v>43</v>
      </c>
      <c r="K10" s="54">
        <v>3</v>
      </c>
      <c r="L10" s="54" t="s">
        <v>28</v>
      </c>
      <c r="M10" s="54">
        <v>9</v>
      </c>
      <c r="N10" s="54" t="s">
        <v>29</v>
      </c>
      <c r="O10" s="54" t="s">
        <v>714</v>
      </c>
      <c r="P10" s="54" t="s">
        <v>44</v>
      </c>
      <c r="Q10" s="54">
        <v>0</v>
      </c>
      <c r="R10" s="54" t="s">
        <v>60</v>
      </c>
      <c r="S10" s="3">
        <v>7000000</v>
      </c>
      <c r="T10" s="3">
        <f>+M10*S10</f>
        <v>63000000</v>
      </c>
      <c r="U10" s="3">
        <f>+T10</f>
        <v>63000000</v>
      </c>
      <c r="V10" s="54" t="s">
        <v>32</v>
      </c>
      <c r="W10" s="54" t="s">
        <v>33</v>
      </c>
      <c r="X10" s="54" t="s">
        <v>1100</v>
      </c>
      <c r="Y10" s="55">
        <v>3134927574</v>
      </c>
      <c r="Z10" s="16" t="s">
        <v>1101</v>
      </c>
      <c r="AA10" s="54"/>
      <c r="AB10" s="54" t="s">
        <v>66</v>
      </c>
      <c r="AC10" s="54" t="s">
        <v>611</v>
      </c>
      <c r="AD10" s="54" t="s">
        <v>1496</v>
      </c>
      <c r="AE10" s="54"/>
      <c r="AF10" s="54"/>
    </row>
    <row r="11" spans="1:33" ht="115.5" x14ac:dyDescent="0.25">
      <c r="A11" s="4" t="s">
        <v>1131</v>
      </c>
      <c r="B11" s="4" t="s">
        <v>66</v>
      </c>
      <c r="C11" s="9">
        <v>10</v>
      </c>
      <c r="D11" s="54" t="s">
        <v>1132</v>
      </c>
      <c r="E11" s="54"/>
      <c r="F11" s="54"/>
      <c r="G11" s="54" t="s">
        <v>317</v>
      </c>
      <c r="H11" s="54" t="s">
        <v>26</v>
      </c>
      <c r="I11" s="54" t="s">
        <v>1133</v>
      </c>
      <c r="J11" s="54" t="s">
        <v>52</v>
      </c>
      <c r="K11" s="54">
        <v>2</v>
      </c>
      <c r="L11" s="54" t="s">
        <v>63</v>
      </c>
      <c r="M11" s="54">
        <v>4</v>
      </c>
      <c r="N11" s="54" t="s">
        <v>29</v>
      </c>
      <c r="O11" s="54" t="s">
        <v>714</v>
      </c>
      <c r="P11" s="54" t="s">
        <v>44</v>
      </c>
      <c r="Q11" s="54">
        <v>0</v>
      </c>
      <c r="R11" s="54" t="s">
        <v>60</v>
      </c>
      <c r="S11" s="3">
        <v>5000000</v>
      </c>
      <c r="T11" s="3">
        <v>20000000</v>
      </c>
      <c r="U11" s="3">
        <v>20000000</v>
      </c>
      <c r="V11" s="54" t="s">
        <v>32</v>
      </c>
      <c r="W11" s="54" t="s">
        <v>33</v>
      </c>
      <c r="X11" s="54" t="s">
        <v>293</v>
      </c>
      <c r="Y11" s="55">
        <v>3009133992</v>
      </c>
      <c r="Z11" s="16" t="s">
        <v>294</v>
      </c>
      <c r="AA11" s="54"/>
      <c r="AB11" s="54" t="s">
        <v>66</v>
      </c>
      <c r="AC11" s="54" t="s">
        <v>611</v>
      </c>
      <c r="AD11" s="54" t="s">
        <v>251</v>
      </c>
      <c r="AE11" s="54"/>
      <c r="AF11" s="54"/>
    </row>
    <row r="12" spans="1:33" ht="99" x14ac:dyDescent="0.25">
      <c r="A12" s="4" t="s">
        <v>1134</v>
      </c>
      <c r="B12" s="4" t="s">
        <v>66</v>
      </c>
      <c r="C12" s="9">
        <v>11</v>
      </c>
      <c r="D12" s="54" t="s">
        <v>1135</v>
      </c>
      <c r="E12" s="54"/>
      <c r="F12" s="54"/>
      <c r="G12" s="54" t="s">
        <v>318</v>
      </c>
      <c r="H12" s="54" t="s">
        <v>26</v>
      </c>
      <c r="I12" s="54" t="s">
        <v>1136</v>
      </c>
      <c r="J12" s="54" t="s">
        <v>27</v>
      </c>
      <c r="K12" s="54">
        <v>1</v>
      </c>
      <c r="L12" s="54" t="s">
        <v>55</v>
      </c>
      <c r="M12" s="54">
        <v>4</v>
      </c>
      <c r="N12" s="54" t="s">
        <v>29</v>
      </c>
      <c r="O12" s="54" t="s">
        <v>714</v>
      </c>
      <c r="P12" s="54" t="s">
        <v>30</v>
      </c>
      <c r="Q12" s="54">
        <v>1</v>
      </c>
      <c r="R12" s="54" t="s">
        <v>60</v>
      </c>
      <c r="S12" s="3">
        <v>8000000</v>
      </c>
      <c r="T12" s="3">
        <v>32000000</v>
      </c>
      <c r="U12" s="3">
        <v>32000000</v>
      </c>
      <c r="V12" s="54" t="s">
        <v>32</v>
      </c>
      <c r="W12" s="54" t="s">
        <v>33</v>
      </c>
      <c r="X12" s="54" t="s">
        <v>1137</v>
      </c>
      <c r="Y12" s="55">
        <v>3009133992</v>
      </c>
      <c r="Z12" s="16" t="s">
        <v>1138</v>
      </c>
      <c r="AA12" s="54"/>
      <c r="AB12" s="54" t="s">
        <v>133</v>
      </c>
      <c r="AC12" s="54" t="s">
        <v>611</v>
      </c>
      <c r="AD12" s="54" t="s">
        <v>251</v>
      </c>
      <c r="AE12" s="54"/>
      <c r="AF12" s="54"/>
    </row>
    <row r="13" spans="1:33" ht="132" x14ac:dyDescent="0.25">
      <c r="A13" s="4" t="s">
        <v>460</v>
      </c>
      <c r="B13" s="4" t="s">
        <v>66</v>
      </c>
      <c r="C13" s="9">
        <v>12</v>
      </c>
      <c r="D13" s="54" t="s">
        <v>618</v>
      </c>
      <c r="E13" s="54"/>
      <c r="F13" s="54"/>
      <c r="G13" s="54" t="s">
        <v>889</v>
      </c>
      <c r="H13" s="54" t="s">
        <v>26</v>
      </c>
      <c r="I13" s="54" t="s">
        <v>263</v>
      </c>
      <c r="J13" s="54" t="s">
        <v>61</v>
      </c>
      <c r="K13" s="54">
        <v>4</v>
      </c>
      <c r="L13" s="54" t="s">
        <v>28</v>
      </c>
      <c r="M13" s="54">
        <v>8.5</v>
      </c>
      <c r="N13" s="54" t="s">
        <v>29</v>
      </c>
      <c r="O13" s="54" t="s">
        <v>714</v>
      </c>
      <c r="P13" s="54" t="s">
        <v>44</v>
      </c>
      <c r="Q13" s="54">
        <v>0</v>
      </c>
      <c r="R13" s="54" t="s">
        <v>60</v>
      </c>
      <c r="S13" s="3">
        <v>5000000</v>
      </c>
      <c r="T13" s="3">
        <f>+M13*S13</f>
        <v>42500000</v>
      </c>
      <c r="U13" s="3">
        <f>+T13</f>
        <v>42500000</v>
      </c>
      <c r="V13" s="54" t="s">
        <v>32</v>
      </c>
      <c r="W13" s="54" t="s">
        <v>33</v>
      </c>
      <c r="X13" s="54" t="s">
        <v>677</v>
      </c>
      <c r="Y13" s="55">
        <v>3009133992</v>
      </c>
      <c r="Z13" s="16" t="s">
        <v>1523</v>
      </c>
      <c r="AA13" s="54"/>
      <c r="AB13" s="54" t="s">
        <v>66</v>
      </c>
      <c r="AC13" s="54" t="s">
        <v>611</v>
      </c>
      <c r="AD13" s="54" t="s">
        <v>1578</v>
      </c>
      <c r="AE13" s="54"/>
      <c r="AF13" s="54"/>
    </row>
    <row r="14" spans="1:33" ht="99" x14ac:dyDescent="0.25">
      <c r="A14" s="4" t="s">
        <v>1139</v>
      </c>
      <c r="B14" s="4" t="s">
        <v>66</v>
      </c>
      <c r="C14" s="9">
        <v>13</v>
      </c>
      <c r="D14" s="54" t="s">
        <v>1135</v>
      </c>
      <c r="E14" s="54"/>
      <c r="F14" s="54"/>
      <c r="G14" s="54" t="s">
        <v>319</v>
      </c>
      <c r="H14" s="54" t="s">
        <v>26</v>
      </c>
      <c r="I14" s="54" t="s">
        <v>1140</v>
      </c>
      <c r="J14" s="54" t="s">
        <v>27</v>
      </c>
      <c r="K14" s="54">
        <v>1</v>
      </c>
      <c r="L14" s="54" t="s">
        <v>55</v>
      </c>
      <c r="M14" s="54">
        <v>4</v>
      </c>
      <c r="N14" s="54" t="s">
        <v>29</v>
      </c>
      <c r="O14" s="54" t="s">
        <v>714</v>
      </c>
      <c r="P14" s="54" t="s">
        <v>44</v>
      </c>
      <c r="Q14" s="54">
        <v>0</v>
      </c>
      <c r="R14" s="54" t="s">
        <v>60</v>
      </c>
      <c r="S14" s="3">
        <v>5500000</v>
      </c>
      <c r="T14" s="3">
        <v>22000000</v>
      </c>
      <c r="U14" s="3">
        <v>22000000</v>
      </c>
      <c r="V14" s="54" t="s">
        <v>32</v>
      </c>
      <c r="W14" s="54" t="s">
        <v>33</v>
      </c>
      <c r="X14" s="54" t="s">
        <v>1141</v>
      </c>
      <c r="Y14" s="55">
        <v>3009133992</v>
      </c>
      <c r="Z14" s="16" t="s">
        <v>1142</v>
      </c>
      <c r="AA14" s="54"/>
      <c r="AB14" s="54" t="s">
        <v>66</v>
      </c>
      <c r="AC14" s="54" t="s">
        <v>579</v>
      </c>
      <c r="AD14" s="54" t="s">
        <v>251</v>
      </c>
      <c r="AE14" s="54"/>
      <c r="AF14" s="54"/>
    </row>
    <row r="15" spans="1:33" ht="99" x14ac:dyDescent="0.25">
      <c r="A15" s="4" t="s">
        <v>1143</v>
      </c>
      <c r="B15" s="4" t="s">
        <v>66</v>
      </c>
      <c r="C15" s="9">
        <v>14</v>
      </c>
      <c r="D15" s="54" t="s">
        <v>1144</v>
      </c>
      <c r="E15" s="54"/>
      <c r="F15" s="54"/>
      <c r="G15" s="54" t="s">
        <v>706</v>
      </c>
      <c r="H15" s="54" t="s">
        <v>34</v>
      </c>
      <c r="I15" s="54" t="s">
        <v>264</v>
      </c>
      <c r="J15" s="54" t="s">
        <v>27</v>
      </c>
      <c r="K15" s="54">
        <v>1</v>
      </c>
      <c r="L15" s="54" t="s">
        <v>55</v>
      </c>
      <c r="M15" s="54">
        <v>4</v>
      </c>
      <c r="N15" s="54" t="s">
        <v>29</v>
      </c>
      <c r="O15" s="54" t="s">
        <v>714</v>
      </c>
      <c r="P15" s="54" t="s">
        <v>30</v>
      </c>
      <c r="Q15" s="54">
        <v>1</v>
      </c>
      <c r="R15" s="54" t="s">
        <v>60</v>
      </c>
      <c r="S15" s="3">
        <v>5500000</v>
      </c>
      <c r="T15" s="3">
        <v>22000000</v>
      </c>
      <c r="U15" s="3">
        <v>22000000</v>
      </c>
      <c r="V15" s="54" t="s">
        <v>32</v>
      </c>
      <c r="W15" s="54" t="s">
        <v>33</v>
      </c>
      <c r="X15" s="54" t="s">
        <v>1145</v>
      </c>
      <c r="Y15" s="55">
        <v>3009133992</v>
      </c>
      <c r="Z15" s="16" t="s">
        <v>1146</v>
      </c>
      <c r="AA15" s="54"/>
      <c r="AB15" s="54" t="s">
        <v>66</v>
      </c>
      <c r="AC15" s="54" t="s">
        <v>611</v>
      </c>
      <c r="AD15" s="54" t="s">
        <v>251</v>
      </c>
      <c r="AE15" s="54"/>
      <c r="AF15" s="54"/>
    </row>
    <row r="16" spans="1:33" s="8" customFormat="1" ht="99" x14ac:dyDescent="0.25">
      <c r="A16" s="12" t="s">
        <v>675</v>
      </c>
      <c r="B16" s="12" t="s">
        <v>66</v>
      </c>
      <c r="C16" s="13">
        <v>15</v>
      </c>
      <c r="D16" s="12" t="s">
        <v>712</v>
      </c>
      <c r="E16" s="12"/>
      <c r="F16" s="12"/>
      <c r="G16" s="12" t="s">
        <v>890</v>
      </c>
      <c r="H16" s="12" t="s">
        <v>676</v>
      </c>
      <c r="I16" s="12" t="s">
        <v>42</v>
      </c>
      <c r="J16" s="12" t="s">
        <v>55</v>
      </c>
      <c r="K16" s="12">
        <v>5</v>
      </c>
      <c r="L16" s="12" t="s">
        <v>28</v>
      </c>
      <c r="M16" s="12">
        <v>8</v>
      </c>
      <c r="N16" s="12" t="s">
        <v>219</v>
      </c>
      <c r="O16" s="12" t="s">
        <v>715</v>
      </c>
      <c r="P16" s="12" t="s">
        <v>316</v>
      </c>
      <c r="Q16" s="12">
        <v>1</v>
      </c>
      <c r="R16" s="12" t="s">
        <v>60</v>
      </c>
      <c r="S16" s="14">
        <v>66628125</v>
      </c>
      <c r="T16" s="14">
        <f>S16*M16</f>
        <v>533025000</v>
      </c>
      <c r="U16" s="14">
        <f>T16</f>
        <v>533025000</v>
      </c>
      <c r="V16" s="12" t="s">
        <v>32</v>
      </c>
      <c r="W16" s="12" t="s">
        <v>33</v>
      </c>
      <c r="X16" s="12" t="s">
        <v>677</v>
      </c>
      <c r="Y16" s="30">
        <v>3009133992</v>
      </c>
      <c r="Z16" s="12" t="s">
        <v>678</v>
      </c>
      <c r="AA16" s="12"/>
      <c r="AB16" s="12" t="s">
        <v>66</v>
      </c>
      <c r="AC16" s="38" t="s">
        <v>679</v>
      </c>
      <c r="AD16" s="12" t="s">
        <v>1862</v>
      </c>
      <c r="AE16" s="12"/>
      <c r="AF16" s="12"/>
    </row>
    <row r="17" spans="1:32" ht="82.5" x14ac:dyDescent="0.25">
      <c r="A17" s="4" t="s">
        <v>1147</v>
      </c>
      <c r="B17" s="4" t="s">
        <v>50</v>
      </c>
      <c r="C17" s="9">
        <v>16</v>
      </c>
      <c r="D17" s="54">
        <v>80161504</v>
      </c>
      <c r="E17" s="54"/>
      <c r="F17" s="54"/>
      <c r="G17" s="54" t="s">
        <v>337</v>
      </c>
      <c r="H17" s="54" t="s">
        <v>26</v>
      </c>
      <c r="I17" s="54" t="s">
        <v>1148</v>
      </c>
      <c r="J17" s="54" t="s">
        <v>27</v>
      </c>
      <c r="K17" s="54">
        <v>1</v>
      </c>
      <c r="L17" s="54" t="s">
        <v>55</v>
      </c>
      <c r="M17" s="54">
        <v>4</v>
      </c>
      <c r="N17" s="54" t="s">
        <v>29</v>
      </c>
      <c r="O17" s="54" t="s">
        <v>714</v>
      </c>
      <c r="P17" s="54" t="s">
        <v>44</v>
      </c>
      <c r="Q17" s="54">
        <v>0</v>
      </c>
      <c r="R17" s="54" t="s">
        <v>60</v>
      </c>
      <c r="S17" s="3">
        <v>7500000</v>
      </c>
      <c r="T17" s="3">
        <v>30000000</v>
      </c>
      <c r="U17" s="3">
        <v>30000000</v>
      </c>
      <c r="V17" s="54" t="s">
        <v>32</v>
      </c>
      <c r="W17" s="54" t="s">
        <v>33</v>
      </c>
      <c r="X17" s="54" t="s">
        <v>338</v>
      </c>
      <c r="Y17" s="55">
        <v>3009133992</v>
      </c>
      <c r="Z17" s="54" t="s">
        <v>339</v>
      </c>
      <c r="AA17" s="54"/>
      <c r="AB17" s="54" t="s">
        <v>50</v>
      </c>
      <c r="AC17" s="54" t="s">
        <v>576</v>
      </c>
      <c r="AD17" s="54" t="s">
        <v>251</v>
      </c>
      <c r="AE17" s="54"/>
      <c r="AF17" s="54"/>
    </row>
    <row r="18" spans="1:32" ht="66" x14ac:dyDescent="0.25">
      <c r="A18" s="4" t="s">
        <v>59</v>
      </c>
      <c r="B18" s="4" t="s">
        <v>50</v>
      </c>
      <c r="C18" s="9">
        <v>17</v>
      </c>
      <c r="D18" s="54">
        <v>80161504</v>
      </c>
      <c r="E18" s="54"/>
      <c r="F18" s="54"/>
      <c r="G18" s="54" t="s">
        <v>891</v>
      </c>
      <c r="H18" s="54" t="s">
        <v>26</v>
      </c>
      <c r="I18" s="54" t="s">
        <v>340</v>
      </c>
      <c r="J18" s="54" t="s">
        <v>27</v>
      </c>
      <c r="K18" s="54">
        <v>1</v>
      </c>
      <c r="L18" s="54" t="s">
        <v>55</v>
      </c>
      <c r="M18" s="54">
        <v>4</v>
      </c>
      <c r="N18" s="54" t="s">
        <v>29</v>
      </c>
      <c r="O18" s="54" t="s">
        <v>714</v>
      </c>
      <c r="P18" s="54" t="s">
        <v>44</v>
      </c>
      <c r="Q18" s="54">
        <v>0</v>
      </c>
      <c r="R18" s="54" t="s">
        <v>60</v>
      </c>
      <c r="S18" s="3">
        <v>7000000</v>
      </c>
      <c r="T18" s="3">
        <f>+S18*M18</f>
        <v>28000000</v>
      </c>
      <c r="U18" s="3">
        <f>T18</f>
        <v>28000000</v>
      </c>
      <c r="V18" s="54" t="s">
        <v>32</v>
      </c>
      <c r="W18" s="54" t="s">
        <v>33</v>
      </c>
      <c r="X18" s="54" t="s">
        <v>338</v>
      </c>
      <c r="Y18" s="55">
        <v>3009133992</v>
      </c>
      <c r="Z18" s="54" t="s">
        <v>339</v>
      </c>
      <c r="AA18" s="54"/>
      <c r="AB18" s="54" t="s">
        <v>50</v>
      </c>
      <c r="AC18" s="54" t="s">
        <v>576</v>
      </c>
      <c r="AD18" s="54" t="s">
        <v>251</v>
      </c>
      <c r="AE18" s="54"/>
      <c r="AF18" s="54"/>
    </row>
    <row r="19" spans="1:32" ht="66" x14ac:dyDescent="0.25">
      <c r="A19" s="4" t="s">
        <v>1149</v>
      </c>
      <c r="B19" s="4" t="s">
        <v>50</v>
      </c>
      <c r="C19" s="9">
        <v>18</v>
      </c>
      <c r="D19" s="54">
        <v>80161504</v>
      </c>
      <c r="E19" s="54"/>
      <c r="F19" s="54"/>
      <c r="G19" s="54" t="s">
        <v>341</v>
      </c>
      <c r="H19" s="54" t="s">
        <v>26</v>
      </c>
      <c r="I19" s="54" t="s">
        <v>1150</v>
      </c>
      <c r="J19" s="54" t="s">
        <v>27</v>
      </c>
      <c r="K19" s="54">
        <v>1</v>
      </c>
      <c r="L19" s="54" t="s">
        <v>55</v>
      </c>
      <c r="M19" s="54">
        <v>4</v>
      </c>
      <c r="N19" s="54" t="s">
        <v>29</v>
      </c>
      <c r="O19" s="54" t="s">
        <v>714</v>
      </c>
      <c r="P19" s="54" t="s">
        <v>44</v>
      </c>
      <c r="Q19" s="54">
        <v>0</v>
      </c>
      <c r="R19" s="54" t="s">
        <v>60</v>
      </c>
      <c r="S19" s="3">
        <v>6000000</v>
      </c>
      <c r="T19" s="3">
        <v>24000000</v>
      </c>
      <c r="U19" s="3">
        <v>24000000</v>
      </c>
      <c r="V19" s="54" t="s">
        <v>32</v>
      </c>
      <c r="W19" s="54" t="s">
        <v>33</v>
      </c>
      <c r="X19" s="54" t="s">
        <v>338</v>
      </c>
      <c r="Y19" s="55">
        <v>3009133992</v>
      </c>
      <c r="Z19" s="54" t="s">
        <v>339</v>
      </c>
      <c r="AA19" s="54"/>
      <c r="AB19" s="54" t="s">
        <v>50</v>
      </c>
      <c r="AC19" s="54" t="s">
        <v>576</v>
      </c>
      <c r="AD19" s="54" t="s">
        <v>251</v>
      </c>
      <c r="AE19" s="54"/>
      <c r="AF19" s="54"/>
    </row>
    <row r="20" spans="1:32" ht="82.5" x14ac:dyDescent="0.25">
      <c r="A20" s="4" t="s">
        <v>1151</v>
      </c>
      <c r="B20" s="4" t="s">
        <v>50</v>
      </c>
      <c r="C20" s="9">
        <v>19</v>
      </c>
      <c r="D20" s="54">
        <v>80161504</v>
      </c>
      <c r="E20" s="54"/>
      <c r="F20" s="54"/>
      <c r="G20" s="54" t="s">
        <v>892</v>
      </c>
      <c r="H20" s="54" t="s">
        <v>26</v>
      </c>
      <c r="I20" s="54" t="s">
        <v>42</v>
      </c>
      <c r="J20" s="54" t="s">
        <v>52</v>
      </c>
      <c r="K20" s="54">
        <v>2</v>
      </c>
      <c r="L20" s="54" t="s">
        <v>63</v>
      </c>
      <c r="M20" s="54">
        <v>4</v>
      </c>
      <c r="N20" s="54" t="s">
        <v>29</v>
      </c>
      <c r="O20" s="54" t="s">
        <v>714</v>
      </c>
      <c r="P20" s="54" t="s">
        <v>44</v>
      </c>
      <c r="Q20" s="54">
        <v>0</v>
      </c>
      <c r="R20" s="54" t="s">
        <v>60</v>
      </c>
      <c r="S20" s="3">
        <v>8500000</v>
      </c>
      <c r="T20" s="3">
        <v>34000000</v>
      </c>
      <c r="U20" s="3">
        <v>34000000</v>
      </c>
      <c r="V20" s="54" t="s">
        <v>32</v>
      </c>
      <c r="W20" s="54" t="s">
        <v>33</v>
      </c>
      <c r="X20" s="54" t="s">
        <v>342</v>
      </c>
      <c r="Y20" s="55">
        <v>3009133992</v>
      </c>
      <c r="Z20" s="54" t="s">
        <v>343</v>
      </c>
      <c r="AA20" s="54"/>
      <c r="AB20" s="54" t="s">
        <v>50</v>
      </c>
      <c r="AC20" s="54" t="s">
        <v>576</v>
      </c>
      <c r="AD20" s="54" t="s">
        <v>1152</v>
      </c>
      <c r="AE20" s="54"/>
      <c r="AF20" s="54"/>
    </row>
    <row r="21" spans="1:32" s="8" customFormat="1" ht="82.5" customHeight="1" x14ac:dyDescent="0.25">
      <c r="A21" s="12" t="s">
        <v>344</v>
      </c>
      <c r="B21" s="12" t="s">
        <v>50</v>
      </c>
      <c r="C21" s="13">
        <v>20</v>
      </c>
      <c r="D21" s="12">
        <v>80161504</v>
      </c>
      <c r="E21" s="12"/>
      <c r="F21" s="12"/>
      <c r="G21" s="12" t="s">
        <v>893</v>
      </c>
      <c r="H21" s="12" t="s">
        <v>26</v>
      </c>
      <c r="I21" s="12" t="s">
        <v>686</v>
      </c>
      <c r="J21" s="12" t="s">
        <v>61</v>
      </c>
      <c r="K21" s="12">
        <v>4</v>
      </c>
      <c r="L21" s="12" t="s">
        <v>37</v>
      </c>
      <c r="M21" s="12">
        <v>4</v>
      </c>
      <c r="N21" s="12" t="s">
        <v>29</v>
      </c>
      <c r="O21" s="12" t="s">
        <v>714</v>
      </c>
      <c r="P21" s="12" t="s">
        <v>44</v>
      </c>
      <c r="Q21" s="12">
        <v>0</v>
      </c>
      <c r="R21" s="12" t="s">
        <v>60</v>
      </c>
      <c r="S21" s="14">
        <v>7500000</v>
      </c>
      <c r="T21" s="14">
        <f>+M21*S21</f>
        <v>30000000</v>
      </c>
      <c r="U21" s="14">
        <f>+T21</f>
        <v>30000000</v>
      </c>
      <c r="V21" s="12" t="s">
        <v>32</v>
      </c>
      <c r="W21" s="12" t="s">
        <v>33</v>
      </c>
      <c r="X21" s="12" t="s">
        <v>334</v>
      </c>
      <c r="Y21" s="30">
        <v>3009133992</v>
      </c>
      <c r="Z21" s="12" t="s">
        <v>335</v>
      </c>
      <c r="AA21" s="12"/>
      <c r="AB21" s="12" t="s">
        <v>50</v>
      </c>
      <c r="AC21" s="12" t="s">
        <v>576</v>
      </c>
      <c r="AD21" s="12" t="s">
        <v>1724</v>
      </c>
      <c r="AE21" s="12"/>
      <c r="AF21" s="12"/>
    </row>
    <row r="22" spans="1:32" ht="115.5" x14ac:dyDescent="0.25">
      <c r="A22" s="4" t="s">
        <v>345</v>
      </c>
      <c r="B22" s="4" t="s">
        <v>50</v>
      </c>
      <c r="C22" s="9">
        <v>21</v>
      </c>
      <c r="D22" s="54">
        <v>42211700</v>
      </c>
      <c r="E22" s="54"/>
      <c r="F22" s="54"/>
      <c r="G22" s="54" t="s">
        <v>1664</v>
      </c>
      <c r="H22" s="54" t="s">
        <v>62</v>
      </c>
      <c r="I22" s="54" t="s">
        <v>42</v>
      </c>
      <c r="J22" s="54" t="s">
        <v>63</v>
      </c>
      <c r="K22" s="54">
        <v>6</v>
      </c>
      <c r="L22" s="54" t="s">
        <v>65</v>
      </c>
      <c r="M22" s="54">
        <v>5</v>
      </c>
      <c r="N22" s="54" t="s">
        <v>244</v>
      </c>
      <c r="O22" s="54" t="s">
        <v>716</v>
      </c>
      <c r="P22" s="54" t="s">
        <v>30</v>
      </c>
      <c r="Q22" s="54">
        <v>1</v>
      </c>
      <c r="R22" s="54" t="s">
        <v>60</v>
      </c>
      <c r="S22" s="3">
        <v>0</v>
      </c>
      <c r="T22" s="3">
        <v>15000000</v>
      </c>
      <c r="U22" s="3">
        <v>15000000</v>
      </c>
      <c r="V22" s="54" t="s">
        <v>32</v>
      </c>
      <c r="W22" s="54" t="s">
        <v>33</v>
      </c>
      <c r="X22" s="54" t="s">
        <v>338</v>
      </c>
      <c r="Y22" s="55">
        <v>3009133992</v>
      </c>
      <c r="Z22" s="54" t="s">
        <v>339</v>
      </c>
      <c r="AA22" s="54"/>
      <c r="AB22" s="54" t="s">
        <v>50</v>
      </c>
      <c r="AC22" s="54" t="s">
        <v>576</v>
      </c>
      <c r="AD22" s="54" t="s">
        <v>1901</v>
      </c>
      <c r="AE22" s="54"/>
      <c r="AF22" s="54"/>
    </row>
    <row r="23" spans="1:32" ht="115.5" x14ac:dyDescent="0.25">
      <c r="A23" s="4" t="s">
        <v>346</v>
      </c>
      <c r="B23" s="4" t="s">
        <v>50</v>
      </c>
      <c r="C23" s="9">
        <v>22</v>
      </c>
      <c r="D23" s="54">
        <v>42211700</v>
      </c>
      <c r="E23" s="54"/>
      <c r="F23" s="54"/>
      <c r="G23" s="54" t="s">
        <v>894</v>
      </c>
      <c r="H23" s="54" t="s">
        <v>62</v>
      </c>
      <c r="I23" s="54" t="s">
        <v>42</v>
      </c>
      <c r="J23" s="54" t="s">
        <v>61</v>
      </c>
      <c r="K23" s="54">
        <v>4</v>
      </c>
      <c r="L23" s="54" t="s">
        <v>28</v>
      </c>
      <c r="M23" s="54">
        <v>9</v>
      </c>
      <c r="N23" s="54" t="s">
        <v>244</v>
      </c>
      <c r="O23" s="54" t="s">
        <v>716</v>
      </c>
      <c r="P23" s="54" t="s">
        <v>30</v>
      </c>
      <c r="Q23" s="54">
        <v>1</v>
      </c>
      <c r="R23" s="54" t="s">
        <v>60</v>
      </c>
      <c r="S23" s="3">
        <v>0</v>
      </c>
      <c r="T23" s="3">
        <v>20000000</v>
      </c>
      <c r="U23" s="3">
        <v>20000000</v>
      </c>
      <c r="V23" s="54" t="s">
        <v>32</v>
      </c>
      <c r="W23" s="54" t="s">
        <v>33</v>
      </c>
      <c r="X23" s="54" t="s">
        <v>347</v>
      </c>
      <c r="Y23" s="55">
        <v>3009133992</v>
      </c>
      <c r="Z23" s="54" t="s">
        <v>348</v>
      </c>
      <c r="AA23" s="54"/>
      <c r="AB23" s="54" t="s">
        <v>50</v>
      </c>
      <c r="AC23" s="54" t="s">
        <v>576</v>
      </c>
      <c r="AD23" s="54" t="s">
        <v>1567</v>
      </c>
      <c r="AE23" s="54"/>
      <c r="AF23" s="54"/>
    </row>
    <row r="24" spans="1:32" ht="66" x14ac:dyDescent="0.25">
      <c r="A24" s="4" t="s">
        <v>349</v>
      </c>
      <c r="B24" s="4" t="s">
        <v>50</v>
      </c>
      <c r="C24" s="9">
        <v>23</v>
      </c>
      <c r="D24" s="54">
        <v>30161700</v>
      </c>
      <c r="E24" s="54"/>
      <c r="F24" s="54"/>
      <c r="G24" s="54" t="s">
        <v>895</v>
      </c>
      <c r="H24" s="54" t="s">
        <v>62</v>
      </c>
      <c r="I24" s="54" t="s">
        <v>42</v>
      </c>
      <c r="J24" s="54" t="s">
        <v>63</v>
      </c>
      <c r="K24" s="54">
        <v>6</v>
      </c>
      <c r="L24" s="54" t="s">
        <v>85</v>
      </c>
      <c r="M24" s="54">
        <v>3</v>
      </c>
      <c r="N24" s="54" t="s">
        <v>244</v>
      </c>
      <c r="O24" s="54" t="s">
        <v>716</v>
      </c>
      <c r="P24" s="54" t="s">
        <v>30</v>
      </c>
      <c r="Q24" s="54">
        <v>1</v>
      </c>
      <c r="R24" s="54" t="s">
        <v>60</v>
      </c>
      <c r="S24" s="3">
        <v>0</v>
      </c>
      <c r="T24" s="3">
        <v>25000000</v>
      </c>
      <c r="U24" s="3">
        <v>25000000</v>
      </c>
      <c r="V24" s="54" t="s">
        <v>32</v>
      </c>
      <c r="W24" s="54" t="s">
        <v>33</v>
      </c>
      <c r="X24" s="54" t="s">
        <v>338</v>
      </c>
      <c r="Y24" s="55">
        <v>3009133992</v>
      </c>
      <c r="Z24" s="54" t="s">
        <v>339</v>
      </c>
      <c r="AA24" s="54"/>
      <c r="AB24" s="54" t="s">
        <v>50</v>
      </c>
      <c r="AC24" s="54" t="s">
        <v>576</v>
      </c>
      <c r="AD24" s="54" t="s">
        <v>707</v>
      </c>
      <c r="AE24" s="54"/>
      <c r="AF24" s="54"/>
    </row>
    <row r="25" spans="1:32" ht="132" x14ac:dyDescent="0.25">
      <c r="A25" s="4" t="s">
        <v>350</v>
      </c>
      <c r="B25" s="4" t="s">
        <v>50</v>
      </c>
      <c r="C25" s="9">
        <v>24</v>
      </c>
      <c r="D25" s="54" t="s">
        <v>620</v>
      </c>
      <c r="E25" s="54"/>
      <c r="F25" s="54"/>
      <c r="G25" s="54" t="s">
        <v>1725</v>
      </c>
      <c r="H25" s="54" t="s">
        <v>1726</v>
      </c>
      <c r="I25" s="54" t="s">
        <v>42</v>
      </c>
      <c r="J25" s="54" t="s">
        <v>63</v>
      </c>
      <c r="K25" s="54">
        <v>6</v>
      </c>
      <c r="L25" s="54" t="s">
        <v>28</v>
      </c>
      <c r="M25" s="54">
        <v>7</v>
      </c>
      <c r="N25" s="54" t="s">
        <v>777</v>
      </c>
      <c r="O25" s="54" t="s">
        <v>714</v>
      </c>
      <c r="P25" s="54" t="s">
        <v>30</v>
      </c>
      <c r="Q25" s="54">
        <v>1</v>
      </c>
      <c r="R25" s="54" t="s">
        <v>60</v>
      </c>
      <c r="S25" s="3">
        <v>0</v>
      </c>
      <c r="T25" s="3">
        <v>280000000</v>
      </c>
      <c r="U25" s="3">
        <f>T25</f>
        <v>280000000</v>
      </c>
      <c r="V25" s="54" t="s">
        <v>32</v>
      </c>
      <c r="W25" s="54" t="s">
        <v>33</v>
      </c>
      <c r="X25" s="54" t="s">
        <v>342</v>
      </c>
      <c r="Y25" s="55">
        <v>3009133992</v>
      </c>
      <c r="Z25" s="54" t="s">
        <v>343</v>
      </c>
      <c r="AA25" s="54"/>
      <c r="AB25" s="54" t="s">
        <v>50</v>
      </c>
      <c r="AC25" s="54" t="s">
        <v>576</v>
      </c>
      <c r="AD25" s="54" t="s">
        <v>1939</v>
      </c>
      <c r="AE25" s="54"/>
      <c r="AF25" s="54"/>
    </row>
    <row r="26" spans="1:32" ht="115.5" x14ac:dyDescent="0.25">
      <c r="A26" s="4" t="s">
        <v>351</v>
      </c>
      <c r="B26" s="4" t="s">
        <v>50</v>
      </c>
      <c r="C26" s="9">
        <v>25</v>
      </c>
      <c r="D26" s="54" t="s">
        <v>621</v>
      </c>
      <c r="E26" s="54"/>
      <c r="F26" s="54"/>
      <c r="G26" s="54" t="s">
        <v>1727</v>
      </c>
      <c r="H26" s="54" t="s">
        <v>1728</v>
      </c>
      <c r="I26" s="54" t="s">
        <v>42</v>
      </c>
      <c r="J26" s="54" t="s">
        <v>63</v>
      </c>
      <c r="K26" s="54">
        <v>6</v>
      </c>
      <c r="L26" s="54" t="s">
        <v>28</v>
      </c>
      <c r="M26" s="54">
        <v>6</v>
      </c>
      <c r="N26" s="54" t="s">
        <v>777</v>
      </c>
      <c r="O26" s="54" t="s">
        <v>717</v>
      </c>
      <c r="P26" s="54" t="s">
        <v>30</v>
      </c>
      <c r="Q26" s="54">
        <v>1</v>
      </c>
      <c r="R26" s="54" t="s">
        <v>60</v>
      </c>
      <c r="S26" s="3">
        <v>0</v>
      </c>
      <c r="T26" s="3">
        <v>90000000</v>
      </c>
      <c r="U26" s="3">
        <f>T26</f>
        <v>90000000</v>
      </c>
      <c r="V26" s="54" t="s">
        <v>32</v>
      </c>
      <c r="W26" s="54" t="s">
        <v>33</v>
      </c>
      <c r="X26" s="54" t="s">
        <v>342</v>
      </c>
      <c r="Y26" s="55">
        <v>3009133992</v>
      </c>
      <c r="Z26" s="54" t="s">
        <v>343</v>
      </c>
      <c r="AA26" s="54"/>
      <c r="AB26" s="54" t="s">
        <v>50</v>
      </c>
      <c r="AC26" s="54" t="s">
        <v>576</v>
      </c>
      <c r="AD26" s="54" t="s">
        <v>1902</v>
      </c>
      <c r="AE26" s="54"/>
      <c r="AF26" s="54"/>
    </row>
    <row r="27" spans="1:32" ht="115.5" x14ac:dyDescent="0.25">
      <c r="A27" s="4" t="s">
        <v>352</v>
      </c>
      <c r="B27" s="4" t="s">
        <v>50</v>
      </c>
      <c r="C27" s="9">
        <v>26</v>
      </c>
      <c r="D27" s="54" t="s">
        <v>620</v>
      </c>
      <c r="E27" s="54"/>
      <c r="F27" s="54"/>
      <c r="G27" s="54" t="s">
        <v>1729</v>
      </c>
      <c r="H27" s="54" t="s">
        <v>687</v>
      </c>
      <c r="I27" s="54" t="s">
        <v>42</v>
      </c>
      <c r="J27" s="54" t="s">
        <v>63</v>
      </c>
      <c r="K27" s="54">
        <v>6</v>
      </c>
      <c r="L27" s="54" t="s">
        <v>65</v>
      </c>
      <c r="M27" s="54">
        <v>5</v>
      </c>
      <c r="N27" s="54" t="s">
        <v>777</v>
      </c>
      <c r="O27" s="54" t="s">
        <v>714</v>
      </c>
      <c r="P27" s="54" t="s">
        <v>30</v>
      </c>
      <c r="Q27" s="54">
        <v>1</v>
      </c>
      <c r="R27" s="54" t="s">
        <v>60</v>
      </c>
      <c r="S27" s="3">
        <v>0</v>
      </c>
      <c r="T27" s="3">
        <v>100000000</v>
      </c>
      <c r="U27" s="3">
        <f>T27</f>
        <v>100000000</v>
      </c>
      <c r="V27" s="54" t="s">
        <v>32</v>
      </c>
      <c r="W27" s="54" t="s">
        <v>33</v>
      </c>
      <c r="X27" s="54" t="s">
        <v>342</v>
      </c>
      <c r="Y27" s="55">
        <v>3009133992</v>
      </c>
      <c r="Z27" s="54" t="s">
        <v>343</v>
      </c>
      <c r="AA27" s="54"/>
      <c r="AB27" s="54" t="s">
        <v>50</v>
      </c>
      <c r="AC27" s="54" t="s">
        <v>576</v>
      </c>
      <c r="AD27" s="54" t="s">
        <v>1903</v>
      </c>
      <c r="AE27" s="54"/>
      <c r="AF27" s="54"/>
    </row>
    <row r="28" spans="1:32" ht="66" x14ac:dyDescent="0.25">
      <c r="A28" s="4" t="s">
        <v>1153</v>
      </c>
      <c r="B28" s="4" t="s">
        <v>50</v>
      </c>
      <c r="C28" s="9">
        <v>27</v>
      </c>
      <c r="D28" s="54">
        <v>80111607</v>
      </c>
      <c r="E28" s="54"/>
      <c r="F28" s="54"/>
      <c r="G28" s="54" t="s">
        <v>353</v>
      </c>
      <c r="H28" s="54" t="s">
        <v>1154</v>
      </c>
      <c r="I28" s="54" t="s">
        <v>42</v>
      </c>
      <c r="J28" s="54" t="s">
        <v>52</v>
      </c>
      <c r="K28" s="54">
        <v>2</v>
      </c>
      <c r="L28" s="54" t="s">
        <v>28</v>
      </c>
      <c r="M28" s="54">
        <v>10</v>
      </c>
      <c r="N28" s="54" t="s">
        <v>270</v>
      </c>
      <c r="O28" s="54" t="s">
        <v>721</v>
      </c>
      <c r="P28" s="54" t="s">
        <v>316</v>
      </c>
      <c r="Q28" s="54">
        <v>1</v>
      </c>
      <c r="R28" s="54" t="s">
        <v>60</v>
      </c>
      <c r="S28" s="3">
        <v>361235998</v>
      </c>
      <c r="T28" s="3">
        <v>3973595978</v>
      </c>
      <c r="U28" s="3">
        <v>3973595978</v>
      </c>
      <c r="V28" s="3" t="s">
        <v>32</v>
      </c>
      <c r="W28" s="54" t="s">
        <v>33</v>
      </c>
      <c r="X28" s="54" t="s">
        <v>338</v>
      </c>
      <c r="Y28" s="55">
        <v>3009133992</v>
      </c>
      <c r="Z28" s="54" t="s">
        <v>339</v>
      </c>
      <c r="AA28" s="54"/>
      <c r="AB28" s="54" t="s">
        <v>50</v>
      </c>
      <c r="AC28" s="54" t="s">
        <v>576</v>
      </c>
      <c r="AD28" s="54" t="s">
        <v>1155</v>
      </c>
      <c r="AE28" s="54"/>
      <c r="AF28" s="54"/>
    </row>
    <row r="29" spans="1:32" ht="66" x14ac:dyDescent="0.25">
      <c r="A29" s="4" t="s">
        <v>1156</v>
      </c>
      <c r="B29" s="4" t="s">
        <v>99</v>
      </c>
      <c r="C29" s="9">
        <v>28</v>
      </c>
      <c r="D29" s="54" t="s">
        <v>1157</v>
      </c>
      <c r="E29" s="54"/>
      <c r="F29" s="54"/>
      <c r="G29" s="54" t="s">
        <v>368</v>
      </c>
      <c r="H29" s="54" t="s">
        <v>26</v>
      </c>
      <c r="I29" s="54" t="s">
        <v>1158</v>
      </c>
      <c r="J29" s="54" t="s">
        <v>27</v>
      </c>
      <c r="K29" s="54">
        <v>1</v>
      </c>
      <c r="L29" s="54" t="s">
        <v>55</v>
      </c>
      <c r="M29" s="54">
        <v>4</v>
      </c>
      <c r="N29" s="54" t="s">
        <v>29</v>
      </c>
      <c r="O29" s="54" t="s">
        <v>714</v>
      </c>
      <c r="P29" s="54" t="s">
        <v>44</v>
      </c>
      <c r="Q29" s="54">
        <v>0</v>
      </c>
      <c r="R29" s="54" t="s">
        <v>60</v>
      </c>
      <c r="S29" s="10">
        <v>10500000</v>
      </c>
      <c r="T29" s="3">
        <v>42000000</v>
      </c>
      <c r="U29" s="3">
        <v>42000000</v>
      </c>
      <c r="V29" s="54" t="s">
        <v>32</v>
      </c>
      <c r="W29" s="3" t="s">
        <v>33</v>
      </c>
      <c r="X29" s="54" t="s">
        <v>104</v>
      </c>
      <c r="Y29" s="55">
        <v>3009133992</v>
      </c>
      <c r="Z29" s="16" t="s">
        <v>105</v>
      </c>
      <c r="AA29" s="54"/>
      <c r="AB29" s="54" t="s">
        <v>99</v>
      </c>
      <c r="AC29" s="54" t="s">
        <v>578</v>
      </c>
      <c r="AD29" s="54" t="s">
        <v>251</v>
      </c>
      <c r="AE29" s="54"/>
      <c r="AF29" s="54"/>
    </row>
    <row r="30" spans="1:32" ht="82.5" x14ac:dyDescent="0.25">
      <c r="A30" s="4" t="s">
        <v>1159</v>
      </c>
      <c r="B30" s="4" t="s">
        <v>99</v>
      </c>
      <c r="C30" s="9">
        <v>29</v>
      </c>
      <c r="D30" s="54" t="s">
        <v>1157</v>
      </c>
      <c r="E30" s="54"/>
      <c r="F30" s="54"/>
      <c r="G30" s="54" t="s">
        <v>369</v>
      </c>
      <c r="H30" s="54" t="s">
        <v>26</v>
      </c>
      <c r="I30" s="54" t="s">
        <v>1160</v>
      </c>
      <c r="J30" s="54" t="s">
        <v>27</v>
      </c>
      <c r="K30" s="54">
        <v>1</v>
      </c>
      <c r="L30" s="54" t="s">
        <v>55</v>
      </c>
      <c r="M30" s="54">
        <v>4</v>
      </c>
      <c r="N30" s="54" t="s">
        <v>29</v>
      </c>
      <c r="O30" s="54" t="s">
        <v>714</v>
      </c>
      <c r="P30" s="54" t="s">
        <v>44</v>
      </c>
      <c r="Q30" s="54">
        <v>0</v>
      </c>
      <c r="R30" s="54" t="s">
        <v>60</v>
      </c>
      <c r="S30" s="10">
        <v>12000000</v>
      </c>
      <c r="T30" s="3">
        <v>48000000</v>
      </c>
      <c r="U30" s="3">
        <v>48000000</v>
      </c>
      <c r="V30" s="54" t="s">
        <v>32</v>
      </c>
      <c r="W30" s="3" t="s">
        <v>33</v>
      </c>
      <c r="X30" s="54" t="s">
        <v>104</v>
      </c>
      <c r="Y30" s="55">
        <v>3009133992</v>
      </c>
      <c r="Z30" s="16" t="s">
        <v>105</v>
      </c>
      <c r="AA30" s="54"/>
      <c r="AB30" s="54" t="s">
        <v>99</v>
      </c>
      <c r="AC30" s="54" t="s">
        <v>578</v>
      </c>
      <c r="AD30" s="54" t="s">
        <v>251</v>
      </c>
      <c r="AE30" s="54"/>
      <c r="AF30" s="54"/>
    </row>
    <row r="31" spans="1:32" ht="66" x14ac:dyDescent="0.25">
      <c r="A31" s="4" t="s">
        <v>1161</v>
      </c>
      <c r="B31" s="4" t="s">
        <v>99</v>
      </c>
      <c r="C31" s="9">
        <v>30</v>
      </c>
      <c r="D31" s="54">
        <v>80161500</v>
      </c>
      <c r="E31" s="54"/>
      <c r="F31" s="54"/>
      <c r="G31" s="54" t="s">
        <v>370</v>
      </c>
      <c r="H31" s="54" t="s">
        <v>26</v>
      </c>
      <c r="I31" s="54" t="s">
        <v>103</v>
      </c>
      <c r="J31" s="54" t="s">
        <v>27</v>
      </c>
      <c r="K31" s="54">
        <v>1</v>
      </c>
      <c r="L31" s="54" t="s">
        <v>55</v>
      </c>
      <c r="M31" s="54">
        <v>4</v>
      </c>
      <c r="N31" s="54" t="s">
        <v>29</v>
      </c>
      <c r="O31" s="54" t="s">
        <v>714</v>
      </c>
      <c r="P31" s="54" t="s">
        <v>44</v>
      </c>
      <c r="Q31" s="54">
        <v>0</v>
      </c>
      <c r="R31" s="54" t="s">
        <v>60</v>
      </c>
      <c r="S31" s="10">
        <v>8500000</v>
      </c>
      <c r="T31" s="3">
        <v>34000000</v>
      </c>
      <c r="U31" s="3">
        <v>34000000</v>
      </c>
      <c r="V31" s="54" t="s">
        <v>32</v>
      </c>
      <c r="W31" s="3" t="s">
        <v>33</v>
      </c>
      <c r="X31" s="54" t="s">
        <v>104</v>
      </c>
      <c r="Y31" s="55">
        <v>3009133992</v>
      </c>
      <c r="Z31" s="16" t="s">
        <v>105</v>
      </c>
      <c r="AA31" s="54"/>
      <c r="AB31" s="54" t="s">
        <v>99</v>
      </c>
      <c r="AC31" s="54" t="s">
        <v>578</v>
      </c>
      <c r="AD31" s="54" t="s">
        <v>251</v>
      </c>
      <c r="AE31" s="54"/>
      <c r="AF31" s="54"/>
    </row>
    <row r="32" spans="1:32" ht="82.5" x14ac:dyDescent="0.25">
      <c r="A32" s="4" t="s">
        <v>1162</v>
      </c>
      <c r="B32" s="4" t="s">
        <v>99</v>
      </c>
      <c r="C32" s="9">
        <v>31</v>
      </c>
      <c r="D32" s="54" t="s">
        <v>106</v>
      </c>
      <c r="E32" s="54"/>
      <c r="F32" s="54"/>
      <c r="G32" s="54" t="s">
        <v>371</v>
      </c>
      <c r="H32" s="54" t="s">
        <v>26</v>
      </c>
      <c r="I32" s="54" t="s">
        <v>1163</v>
      </c>
      <c r="J32" s="54" t="s">
        <v>27</v>
      </c>
      <c r="K32" s="54">
        <v>1</v>
      </c>
      <c r="L32" s="54" t="s">
        <v>55</v>
      </c>
      <c r="M32" s="54">
        <v>4</v>
      </c>
      <c r="N32" s="54" t="s">
        <v>29</v>
      </c>
      <c r="O32" s="54" t="s">
        <v>714</v>
      </c>
      <c r="P32" s="54" t="s">
        <v>44</v>
      </c>
      <c r="Q32" s="54">
        <v>0</v>
      </c>
      <c r="R32" s="54" t="s">
        <v>60</v>
      </c>
      <c r="S32" s="10">
        <v>10500000</v>
      </c>
      <c r="T32" s="3">
        <v>42000000</v>
      </c>
      <c r="U32" s="3">
        <v>42000000</v>
      </c>
      <c r="V32" s="54" t="s">
        <v>32</v>
      </c>
      <c r="W32" s="3" t="s">
        <v>33</v>
      </c>
      <c r="X32" s="54" t="s">
        <v>107</v>
      </c>
      <c r="Y32" s="55">
        <v>3009133992</v>
      </c>
      <c r="Z32" s="54" t="s">
        <v>108</v>
      </c>
      <c r="AA32" s="54"/>
      <c r="AB32" s="54" t="s">
        <v>99</v>
      </c>
      <c r="AC32" s="54" t="s">
        <v>578</v>
      </c>
      <c r="AD32" s="54" t="s">
        <v>251</v>
      </c>
      <c r="AE32" s="54"/>
      <c r="AF32" s="54"/>
    </row>
    <row r="33" spans="1:32" ht="66" x14ac:dyDescent="0.25">
      <c r="A33" s="4" t="s">
        <v>1164</v>
      </c>
      <c r="B33" s="4" t="s">
        <v>99</v>
      </c>
      <c r="C33" s="9">
        <v>32</v>
      </c>
      <c r="D33" s="54" t="s">
        <v>1165</v>
      </c>
      <c r="E33" s="54"/>
      <c r="F33" s="54"/>
      <c r="G33" s="54" t="s">
        <v>372</v>
      </c>
      <c r="H33" s="54" t="s">
        <v>26</v>
      </c>
      <c r="I33" s="54" t="s">
        <v>1166</v>
      </c>
      <c r="J33" s="54" t="s">
        <v>27</v>
      </c>
      <c r="K33" s="54">
        <v>1</v>
      </c>
      <c r="L33" s="54" t="s">
        <v>55</v>
      </c>
      <c r="M33" s="54">
        <v>4</v>
      </c>
      <c r="N33" s="54" t="s">
        <v>29</v>
      </c>
      <c r="O33" s="54" t="s">
        <v>714</v>
      </c>
      <c r="P33" s="54" t="s">
        <v>44</v>
      </c>
      <c r="Q33" s="54">
        <v>0</v>
      </c>
      <c r="R33" s="54" t="s">
        <v>60</v>
      </c>
      <c r="S33" s="10">
        <v>11000000</v>
      </c>
      <c r="T33" s="3">
        <v>44000000</v>
      </c>
      <c r="U33" s="3">
        <v>44000000</v>
      </c>
      <c r="V33" s="54" t="s">
        <v>32</v>
      </c>
      <c r="W33" s="3" t="s">
        <v>33</v>
      </c>
      <c r="X33" s="54" t="s">
        <v>104</v>
      </c>
      <c r="Y33" s="55">
        <v>3009133992</v>
      </c>
      <c r="Z33" s="16" t="s">
        <v>105</v>
      </c>
      <c r="AA33" s="54"/>
      <c r="AB33" s="54" t="s">
        <v>99</v>
      </c>
      <c r="AC33" s="54" t="s">
        <v>578</v>
      </c>
      <c r="AD33" s="54" t="s">
        <v>251</v>
      </c>
      <c r="AE33" s="54"/>
      <c r="AF33" s="54"/>
    </row>
    <row r="34" spans="1:32" ht="66" x14ac:dyDescent="0.25">
      <c r="A34" s="4" t="s">
        <v>1167</v>
      </c>
      <c r="B34" s="4" t="s">
        <v>99</v>
      </c>
      <c r="C34" s="9">
        <v>33</v>
      </c>
      <c r="D34" s="54" t="s">
        <v>1168</v>
      </c>
      <c r="E34" s="54"/>
      <c r="F34" s="54"/>
      <c r="G34" s="54" t="s">
        <v>373</v>
      </c>
      <c r="H34" s="54" t="s">
        <v>26</v>
      </c>
      <c r="I34" s="54" t="s">
        <v>1169</v>
      </c>
      <c r="J34" s="54" t="s">
        <v>27</v>
      </c>
      <c r="K34" s="54">
        <v>1</v>
      </c>
      <c r="L34" s="54" t="s">
        <v>55</v>
      </c>
      <c r="M34" s="54">
        <v>4</v>
      </c>
      <c r="N34" s="54" t="s">
        <v>29</v>
      </c>
      <c r="O34" s="54" t="s">
        <v>714</v>
      </c>
      <c r="P34" s="54" t="s">
        <v>44</v>
      </c>
      <c r="Q34" s="54">
        <v>0</v>
      </c>
      <c r="R34" s="54" t="s">
        <v>60</v>
      </c>
      <c r="S34" s="10">
        <v>11000000</v>
      </c>
      <c r="T34" s="3">
        <v>44000000</v>
      </c>
      <c r="U34" s="3">
        <v>44000000</v>
      </c>
      <c r="V34" s="54" t="s">
        <v>32</v>
      </c>
      <c r="W34" s="3" t="s">
        <v>33</v>
      </c>
      <c r="X34" s="54" t="s">
        <v>1170</v>
      </c>
      <c r="Y34" s="55">
        <v>3009133992</v>
      </c>
      <c r="Z34" s="16" t="s">
        <v>101</v>
      </c>
      <c r="AA34" s="54"/>
      <c r="AB34" s="54" t="s">
        <v>99</v>
      </c>
      <c r="AC34" s="54" t="s">
        <v>578</v>
      </c>
      <c r="AD34" s="54" t="s">
        <v>251</v>
      </c>
      <c r="AE34" s="54"/>
      <c r="AF34" s="54"/>
    </row>
    <row r="35" spans="1:32" ht="66" x14ac:dyDescent="0.25">
      <c r="A35" s="4" t="s">
        <v>1171</v>
      </c>
      <c r="B35" s="4" t="s">
        <v>99</v>
      </c>
      <c r="C35" s="9">
        <v>34</v>
      </c>
      <c r="D35" s="54" t="s">
        <v>1168</v>
      </c>
      <c r="E35" s="54"/>
      <c r="F35" s="54"/>
      <c r="G35" s="54" t="s">
        <v>374</v>
      </c>
      <c r="H35" s="54" t="s">
        <v>26</v>
      </c>
      <c r="I35" s="54" t="s">
        <v>1172</v>
      </c>
      <c r="J35" s="54" t="s">
        <v>27</v>
      </c>
      <c r="K35" s="54">
        <v>1</v>
      </c>
      <c r="L35" s="54" t="s">
        <v>55</v>
      </c>
      <c r="M35" s="54">
        <v>4</v>
      </c>
      <c r="N35" s="54" t="s">
        <v>29</v>
      </c>
      <c r="O35" s="54" t="s">
        <v>714</v>
      </c>
      <c r="P35" s="54" t="s">
        <v>44</v>
      </c>
      <c r="Q35" s="54">
        <v>0</v>
      </c>
      <c r="R35" s="54" t="s">
        <v>60</v>
      </c>
      <c r="S35" s="10">
        <v>11000000</v>
      </c>
      <c r="T35" s="3">
        <v>44000000</v>
      </c>
      <c r="U35" s="3">
        <v>44000000</v>
      </c>
      <c r="V35" s="54" t="s">
        <v>32</v>
      </c>
      <c r="W35" s="3" t="s">
        <v>33</v>
      </c>
      <c r="X35" s="54" t="s">
        <v>1170</v>
      </c>
      <c r="Y35" s="55">
        <v>3009133992</v>
      </c>
      <c r="Z35" s="16" t="s">
        <v>101</v>
      </c>
      <c r="AA35" s="54"/>
      <c r="AB35" s="54" t="s">
        <v>99</v>
      </c>
      <c r="AC35" s="54" t="s">
        <v>578</v>
      </c>
      <c r="AD35" s="54" t="s">
        <v>251</v>
      </c>
      <c r="AE35" s="54"/>
      <c r="AF35" s="54"/>
    </row>
    <row r="36" spans="1:32" ht="66" x14ac:dyDescent="0.25">
      <c r="A36" s="4" t="s">
        <v>1173</v>
      </c>
      <c r="B36" s="4" t="s">
        <v>99</v>
      </c>
      <c r="C36" s="9">
        <v>35</v>
      </c>
      <c r="D36" s="54" t="s">
        <v>110</v>
      </c>
      <c r="E36" s="54"/>
      <c r="F36" s="54"/>
      <c r="G36" s="54" t="s">
        <v>375</v>
      </c>
      <c r="H36" s="54" t="s">
        <v>26</v>
      </c>
      <c r="I36" s="54" t="s">
        <v>1174</v>
      </c>
      <c r="J36" s="54" t="s">
        <v>27</v>
      </c>
      <c r="K36" s="54">
        <v>1</v>
      </c>
      <c r="L36" s="54" t="s">
        <v>55</v>
      </c>
      <c r="M36" s="54">
        <v>4</v>
      </c>
      <c r="N36" s="54" t="s">
        <v>29</v>
      </c>
      <c r="O36" s="54" t="s">
        <v>714</v>
      </c>
      <c r="P36" s="54" t="s">
        <v>44</v>
      </c>
      <c r="Q36" s="54">
        <v>0</v>
      </c>
      <c r="R36" s="54" t="s">
        <v>60</v>
      </c>
      <c r="S36" s="10">
        <v>7000000</v>
      </c>
      <c r="T36" s="3">
        <v>28000000</v>
      </c>
      <c r="U36" s="3">
        <v>28000000</v>
      </c>
      <c r="V36" s="54" t="s">
        <v>32</v>
      </c>
      <c r="W36" s="3" t="s">
        <v>33</v>
      </c>
      <c r="X36" s="54" t="s">
        <v>1170</v>
      </c>
      <c r="Y36" s="55">
        <v>3009133992</v>
      </c>
      <c r="Z36" s="16" t="s">
        <v>101</v>
      </c>
      <c r="AA36" s="54"/>
      <c r="AB36" s="54" t="s">
        <v>99</v>
      </c>
      <c r="AC36" s="54" t="s">
        <v>578</v>
      </c>
      <c r="AD36" s="54" t="s">
        <v>251</v>
      </c>
      <c r="AE36" s="54"/>
      <c r="AF36" s="54"/>
    </row>
    <row r="37" spans="1:32" ht="66" x14ac:dyDescent="0.25">
      <c r="A37" s="4" t="s">
        <v>1175</v>
      </c>
      <c r="B37" s="4" t="s">
        <v>99</v>
      </c>
      <c r="C37" s="9">
        <v>36</v>
      </c>
      <c r="D37" s="54" t="s">
        <v>110</v>
      </c>
      <c r="E37" s="54"/>
      <c r="F37" s="54"/>
      <c r="G37" s="54" t="s">
        <v>376</v>
      </c>
      <c r="H37" s="54" t="s">
        <v>26</v>
      </c>
      <c r="I37" s="54" t="s">
        <v>1176</v>
      </c>
      <c r="J37" s="54" t="s">
        <v>27</v>
      </c>
      <c r="K37" s="54">
        <v>1</v>
      </c>
      <c r="L37" s="54" t="s">
        <v>55</v>
      </c>
      <c r="M37" s="54">
        <v>4</v>
      </c>
      <c r="N37" s="54" t="s">
        <v>29</v>
      </c>
      <c r="O37" s="54" t="s">
        <v>714</v>
      </c>
      <c r="P37" s="54" t="s">
        <v>44</v>
      </c>
      <c r="Q37" s="54">
        <v>0</v>
      </c>
      <c r="R37" s="54" t="s">
        <v>60</v>
      </c>
      <c r="S37" s="10">
        <v>11000000</v>
      </c>
      <c r="T37" s="3">
        <v>44000000</v>
      </c>
      <c r="U37" s="3">
        <v>44000000</v>
      </c>
      <c r="V37" s="54" t="s">
        <v>32</v>
      </c>
      <c r="W37" s="3" t="s">
        <v>33</v>
      </c>
      <c r="X37" s="54" t="s">
        <v>1170</v>
      </c>
      <c r="Y37" s="55">
        <v>3009133992</v>
      </c>
      <c r="Z37" s="16" t="s">
        <v>101</v>
      </c>
      <c r="AA37" s="54"/>
      <c r="AB37" s="54" t="s">
        <v>99</v>
      </c>
      <c r="AC37" s="54" t="s">
        <v>578</v>
      </c>
      <c r="AD37" s="54" t="s">
        <v>251</v>
      </c>
      <c r="AE37" s="54"/>
      <c r="AF37" s="54"/>
    </row>
    <row r="38" spans="1:32" ht="82.5" x14ac:dyDescent="0.25">
      <c r="A38" s="4" t="s">
        <v>1177</v>
      </c>
      <c r="B38" s="4" t="s">
        <v>99</v>
      </c>
      <c r="C38" s="9">
        <v>37</v>
      </c>
      <c r="D38" s="54" t="s">
        <v>110</v>
      </c>
      <c r="E38" s="54"/>
      <c r="F38" s="54"/>
      <c r="G38" s="54" t="s">
        <v>377</v>
      </c>
      <c r="H38" s="54" t="s">
        <v>26</v>
      </c>
      <c r="I38" s="54" t="s">
        <v>1178</v>
      </c>
      <c r="J38" s="54" t="s">
        <v>27</v>
      </c>
      <c r="K38" s="54">
        <v>1</v>
      </c>
      <c r="L38" s="54" t="s">
        <v>55</v>
      </c>
      <c r="M38" s="54">
        <v>4</v>
      </c>
      <c r="N38" s="54" t="s">
        <v>29</v>
      </c>
      <c r="O38" s="54" t="s">
        <v>714</v>
      </c>
      <c r="P38" s="54" t="s">
        <v>44</v>
      </c>
      <c r="Q38" s="54">
        <v>0</v>
      </c>
      <c r="R38" s="54" t="s">
        <v>60</v>
      </c>
      <c r="S38" s="10">
        <v>8500000</v>
      </c>
      <c r="T38" s="3">
        <v>34000000</v>
      </c>
      <c r="U38" s="3">
        <v>34000000</v>
      </c>
      <c r="V38" s="54" t="s">
        <v>32</v>
      </c>
      <c r="W38" s="3" t="s">
        <v>33</v>
      </c>
      <c r="X38" s="54" t="s">
        <v>104</v>
      </c>
      <c r="Y38" s="55">
        <v>3009133992</v>
      </c>
      <c r="Z38" s="16" t="s">
        <v>105</v>
      </c>
      <c r="AA38" s="54"/>
      <c r="AB38" s="54" t="s">
        <v>99</v>
      </c>
      <c r="AC38" s="54" t="s">
        <v>578</v>
      </c>
      <c r="AD38" s="54" t="s">
        <v>251</v>
      </c>
      <c r="AE38" s="54"/>
      <c r="AF38" s="54"/>
    </row>
    <row r="39" spans="1:32" ht="82.5" x14ac:dyDescent="0.25">
      <c r="A39" s="4" t="s">
        <v>1179</v>
      </c>
      <c r="B39" s="4" t="s">
        <v>99</v>
      </c>
      <c r="C39" s="9">
        <v>38</v>
      </c>
      <c r="D39" s="54">
        <v>81111504</v>
      </c>
      <c r="E39" s="54"/>
      <c r="F39" s="54"/>
      <c r="G39" s="54" t="s">
        <v>378</v>
      </c>
      <c r="H39" s="54" t="s">
        <v>26</v>
      </c>
      <c r="I39" s="54" t="s">
        <v>1180</v>
      </c>
      <c r="J39" s="54" t="s">
        <v>27</v>
      </c>
      <c r="K39" s="54">
        <v>1</v>
      </c>
      <c r="L39" s="54" t="s">
        <v>55</v>
      </c>
      <c r="M39" s="54">
        <v>4</v>
      </c>
      <c r="N39" s="54" t="s">
        <v>29</v>
      </c>
      <c r="O39" s="54" t="s">
        <v>714</v>
      </c>
      <c r="P39" s="54" t="s">
        <v>44</v>
      </c>
      <c r="Q39" s="54">
        <v>0</v>
      </c>
      <c r="R39" s="54" t="s">
        <v>60</v>
      </c>
      <c r="S39" s="10">
        <v>10500000</v>
      </c>
      <c r="T39" s="3">
        <v>42000000</v>
      </c>
      <c r="U39" s="3">
        <v>42000000</v>
      </c>
      <c r="V39" s="54" t="s">
        <v>32</v>
      </c>
      <c r="W39" s="3" t="s">
        <v>33</v>
      </c>
      <c r="X39" s="54" t="s">
        <v>104</v>
      </c>
      <c r="Y39" s="55">
        <v>3009133992</v>
      </c>
      <c r="Z39" s="16" t="s">
        <v>105</v>
      </c>
      <c r="AA39" s="54"/>
      <c r="AB39" s="54" t="s">
        <v>99</v>
      </c>
      <c r="AC39" s="54" t="s">
        <v>578</v>
      </c>
      <c r="AD39" s="54" t="s">
        <v>251</v>
      </c>
      <c r="AE39" s="54"/>
      <c r="AF39" s="54"/>
    </row>
    <row r="40" spans="1:32" ht="99" x14ac:dyDescent="0.25">
      <c r="A40" s="4" t="s">
        <v>1181</v>
      </c>
      <c r="B40" s="4" t="s">
        <v>99</v>
      </c>
      <c r="C40" s="9">
        <v>39</v>
      </c>
      <c r="D40" s="54" t="s">
        <v>110</v>
      </c>
      <c r="E40" s="54"/>
      <c r="F40" s="54"/>
      <c r="G40" s="54" t="s">
        <v>379</v>
      </c>
      <c r="H40" s="54" t="s">
        <v>26</v>
      </c>
      <c r="I40" s="54" t="s">
        <v>1182</v>
      </c>
      <c r="J40" s="54" t="s">
        <v>27</v>
      </c>
      <c r="K40" s="54">
        <v>1</v>
      </c>
      <c r="L40" s="54" t="s">
        <v>55</v>
      </c>
      <c r="M40" s="54">
        <v>4</v>
      </c>
      <c r="N40" s="54" t="s">
        <v>29</v>
      </c>
      <c r="O40" s="54" t="s">
        <v>714</v>
      </c>
      <c r="P40" s="54" t="s">
        <v>44</v>
      </c>
      <c r="Q40" s="54">
        <v>0</v>
      </c>
      <c r="R40" s="54" t="s">
        <v>60</v>
      </c>
      <c r="S40" s="10">
        <v>11000000</v>
      </c>
      <c r="T40" s="3">
        <v>44000000</v>
      </c>
      <c r="U40" s="3">
        <v>44000000</v>
      </c>
      <c r="V40" s="54" t="s">
        <v>32</v>
      </c>
      <c r="W40" s="3" t="s">
        <v>33</v>
      </c>
      <c r="X40" s="54" t="s">
        <v>104</v>
      </c>
      <c r="Y40" s="55">
        <v>3009133992</v>
      </c>
      <c r="Z40" s="16" t="s">
        <v>105</v>
      </c>
      <c r="AA40" s="54"/>
      <c r="AB40" s="54" t="s">
        <v>99</v>
      </c>
      <c r="AC40" s="54" t="s">
        <v>578</v>
      </c>
      <c r="AD40" s="54" t="s">
        <v>251</v>
      </c>
      <c r="AE40" s="54"/>
      <c r="AF40" s="54"/>
    </row>
    <row r="41" spans="1:32" s="8" customFormat="1" ht="99" x14ac:dyDescent="0.25">
      <c r="A41" s="23" t="s">
        <v>422</v>
      </c>
      <c r="B41" s="23" t="s">
        <v>99</v>
      </c>
      <c r="C41" s="24">
        <v>40</v>
      </c>
      <c r="D41" s="23" t="s">
        <v>110</v>
      </c>
      <c r="E41" s="23"/>
      <c r="F41" s="23"/>
      <c r="G41" s="23" t="s">
        <v>380</v>
      </c>
      <c r="H41" s="23" t="s">
        <v>26</v>
      </c>
      <c r="I41" s="23" t="s">
        <v>381</v>
      </c>
      <c r="J41" s="23" t="s">
        <v>27</v>
      </c>
      <c r="K41" s="23">
        <v>1</v>
      </c>
      <c r="L41" s="23" t="s">
        <v>55</v>
      </c>
      <c r="M41" s="23">
        <v>4</v>
      </c>
      <c r="N41" s="23" t="s">
        <v>29</v>
      </c>
      <c r="O41" s="23" t="s">
        <v>714</v>
      </c>
      <c r="P41" s="23" t="s">
        <v>44</v>
      </c>
      <c r="Q41" s="23">
        <v>0</v>
      </c>
      <c r="R41" s="23" t="s">
        <v>60</v>
      </c>
      <c r="S41" s="39">
        <v>11000000</v>
      </c>
      <c r="T41" s="25">
        <v>44000000</v>
      </c>
      <c r="U41" s="25">
        <v>44000000</v>
      </c>
      <c r="V41" s="23" t="s">
        <v>32</v>
      </c>
      <c r="W41" s="25" t="s">
        <v>33</v>
      </c>
      <c r="X41" s="25" t="s">
        <v>104</v>
      </c>
      <c r="Y41" s="40">
        <v>3009133992</v>
      </c>
      <c r="Z41" s="25" t="s">
        <v>105</v>
      </c>
      <c r="AA41" s="25"/>
      <c r="AB41" s="23" t="s">
        <v>99</v>
      </c>
      <c r="AC41" s="23" t="s">
        <v>578</v>
      </c>
      <c r="AD41" s="23" t="s">
        <v>251</v>
      </c>
      <c r="AE41" s="23"/>
      <c r="AF41" s="23"/>
    </row>
    <row r="42" spans="1:32" ht="82.5" x14ac:dyDescent="0.25">
      <c r="A42" s="4" t="s">
        <v>1183</v>
      </c>
      <c r="B42" s="4" t="s">
        <v>99</v>
      </c>
      <c r="C42" s="9">
        <v>41</v>
      </c>
      <c r="D42" s="54" t="s">
        <v>110</v>
      </c>
      <c r="E42" s="54"/>
      <c r="F42" s="54"/>
      <c r="G42" s="54" t="s">
        <v>382</v>
      </c>
      <c r="H42" s="54" t="s">
        <v>26</v>
      </c>
      <c r="I42" s="54" t="s">
        <v>1184</v>
      </c>
      <c r="J42" s="54" t="s">
        <v>27</v>
      </c>
      <c r="K42" s="54">
        <v>1</v>
      </c>
      <c r="L42" s="54" t="s">
        <v>55</v>
      </c>
      <c r="M42" s="54">
        <v>4</v>
      </c>
      <c r="N42" s="54" t="s">
        <v>29</v>
      </c>
      <c r="O42" s="54" t="s">
        <v>714</v>
      </c>
      <c r="P42" s="54" t="s">
        <v>44</v>
      </c>
      <c r="Q42" s="54">
        <v>0</v>
      </c>
      <c r="R42" s="54" t="s">
        <v>60</v>
      </c>
      <c r="S42" s="10">
        <v>11000000</v>
      </c>
      <c r="T42" s="3">
        <v>44000000</v>
      </c>
      <c r="U42" s="3">
        <v>44000000</v>
      </c>
      <c r="V42" s="54" t="s">
        <v>32</v>
      </c>
      <c r="W42" s="3" t="s">
        <v>33</v>
      </c>
      <c r="X42" s="54" t="s">
        <v>1170</v>
      </c>
      <c r="Y42" s="55">
        <v>3009133992</v>
      </c>
      <c r="Z42" s="16" t="s">
        <v>101</v>
      </c>
      <c r="AA42" s="54"/>
      <c r="AB42" s="54" t="s">
        <v>99</v>
      </c>
      <c r="AC42" s="54" t="s">
        <v>578</v>
      </c>
      <c r="AD42" s="54" t="s">
        <v>251</v>
      </c>
      <c r="AE42" s="54"/>
      <c r="AF42" s="54"/>
    </row>
    <row r="43" spans="1:32" ht="99" x14ac:dyDescent="0.25">
      <c r="A43" s="4" t="s">
        <v>1185</v>
      </c>
      <c r="B43" s="4" t="s">
        <v>99</v>
      </c>
      <c r="C43" s="9">
        <v>42</v>
      </c>
      <c r="D43" s="54" t="s">
        <v>110</v>
      </c>
      <c r="E43" s="54"/>
      <c r="F43" s="54"/>
      <c r="G43" s="54" t="s">
        <v>383</v>
      </c>
      <c r="H43" s="54" t="s">
        <v>26</v>
      </c>
      <c r="I43" s="54" t="s">
        <v>1186</v>
      </c>
      <c r="J43" s="54" t="s">
        <v>27</v>
      </c>
      <c r="K43" s="54">
        <v>1</v>
      </c>
      <c r="L43" s="54" t="s">
        <v>55</v>
      </c>
      <c r="M43" s="54">
        <v>4</v>
      </c>
      <c r="N43" s="54" t="s">
        <v>29</v>
      </c>
      <c r="O43" s="54" t="s">
        <v>714</v>
      </c>
      <c r="P43" s="54" t="s">
        <v>44</v>
      </c>
      <c r="Q43" s="54">
        <v>0</v>
      </c>
      <c r="R43" s="54" t="s">
        <v>60</v>
      </c>
      <c r="S43" s="10">
        <v>9500000</v>
      </c>
      <c r="T43" s="3">
        <v>38000000</v>
      </c>
      <c r="U43" s="3">
        <v>38000000</v>
      </c>
      <c r="V43" s="54" t="s">
        <v>32</v>
      </c>
      <c r="W43" s="3" t="s">
        <v>33</v>
      </c>
      <c r="X43" s="54" t="s">
        <v>1170</v>
      </c>
      <c r="Y43" s="55">
        <v>3009133992</v>
      </c>
      <c r="Z43" s="16" t="s">
        <v>101</v>
      </c>
      <c r="AA43" s="54"/>
      <c r="AB43" s="54" t="s">
        <v>99</v>
      </c>
      <c r="AC43" s="54" t="s">
        <v>578</v>
      </c>
      <c r="AD43" s="54" t="s">
        <v>251</v>
      </c>
      <c r="AE43" s="54"/>
      <c r="AF43" s="54"/>
    </row>
    <row r="44" spans="1:32" ht="99" x14ac:dyDescent="0.25">
      <c r="A44" s="4" t="s">
        <v>1187</v>
      </c>
      <c r="B44" s="4" t="s">
        <v>99</v>
      </c>
      <c r="C44" s="9">
        <v>43</v>
      </c>
      <c r="D44" s="54" t="s">
        <v>1188</v>
      </c>
      <c r="E44" s="54"/>
      <c r="F44" s="54"/>
      <c r="G44" s="54" t="s">
        <v>384</v>
      </c>
      <c r="H44" s="54" t="s">
        <v>26</v>
      </c>
      <c r="I44" s="54" t="s">
        <v>1189</v>
      </c>
      <c r="J44" s="54" t="s">
        <v>27</v>
      </c>
      <c r="K44" s="54">
        <v>1</v>
      </c>
      <c r="L44" s="54" t="s">
        <v>55</v>
      </c>
      <c r="M44" s="54">
        <v>4</v>
      </c>
      <c r="N44" s="54" t="s">
        <v>29</v>
      </c>
      <c r="O44" s="54" t="s">
        <v>714</v>
      </c>
      <c r="P44" s="54" t="s">
        <v>44</v>
      </c>
      <c r="Q44" s="54">
        <v>0</v>
      </c>
      <c r="R44" s="54" t="s">
        <v>60</v>
      </c>
      <c r="S44" s="10">
        <v>9500000</v>
      </c>
      <c r="T44" s="3">
        <v>38000000</v>
      </c>
      <c r="U44" s="3">
        <v>38000000</v>
      </c>
      <c r="V44" s="54" t="s">
        <v>32</v>
      </c>
      <c r="W44" s="3" t="s">
        <v>33</v>
      </c>
      <c r="X44" s="54" t="s">
        <v>1170</v>
      </c>
      <c r="Y44" s="55">
        <v>3009133992</v>
      </c>
      <c r="Z44" s="16" t="s">
        <v>101</v>
      </c>
      <c r="AA44" s="54"/>
      <c r="AB44" s="54" t="s">
        <v>99</v>
      </c>
      <c r="AC44" s="54" t="s">
        <v>578</v>
      </c>
      <c r="AD44" s="54" t="s">
        <v>251</v>
      </c>
      <c r="AE44" s="54"/>
      <c r="AF44" s="54"/>
    </row>
    <row r="45" spans="1:32" ht="82.5" customHeight="1" x14ac:dyDescent="0.25">
      <c r="A45" s="4" t="s">
        <v>1190</v>
      </c>
      <c r="B45" s="4" t="s">
        <v>99</v>
      </c>
      <c r="C45" s="9">
        <v>44</v>
      </c>
      <c r="D45" s="54" t="s">
        <v>1191</v>
      </c>
      <c r="E45" s="54"/>
      <c r="F45" s="54"/>
      <c r="G45" s="54" t="s">
        <v>385</v>
      </c>
      <c r="H45" s="54" t="s">
        <v>26</v>
      </c>
      <c r="I45" s="54" t="s">
        <v>1192</v>
      </c>
      <c r="J45" s="54" t="s">
        <v>52</v>
      </c>
      <c r="K45" s="54">
        <v>2</v>
      </c>
      <c r="L45" s="54" t="s">
        <v>63</v>
      </c>
      <c r="M45" s="54">
        <v>4</v>
      </c>
      <c r="N45" s="54" t="s">
        <v>29</v>
      </c>
      <c r="O45" s="54" t="s">
        <v>714</v>
      </c>
      <c r="P45" s="54" t="s">
        <v>44</v>
      </c>
      <c r="Q45" s="54">
        <v>0</v>
      </c>
      <c r="R45" s="54" t="s">
        <v>60</v>
      </c>
      <c r="S45" s="10">
        <v>7000000</v>
      </c>
      <c r="T45" s="3">
        <v>28000000</v>
      </c>
      <c r="U45" s="3">
        <v>28000000</v>
      </c>
      <c r="V45" s="54" t="s">
        <v>32</v>
      </c>
      <c r="W45" s="3" t="s">
        <v>33</v>
      </c>
      <c r="X45" s="54" t="s">
        <v>100</v>
      </c>
      <c r="Y45" s="55">
        <v>3009133992</v>
      </c>
      <c r="Z45" s="16" t="s">
        <v>101</v>
      </c>
      <c r="AA45" s="54"/>
      <c r="AB45" s="54" t="s">
        <v>99</v>
      </c>
      <c r="AC45" s="54" t="s">
        <v>578</v>
      </c>
      <c r="AD45" s="54" t="s">
        <v>251</v>
      </c>
      <c r="AE45" s="54"/>
      <c r="AF45" s="54"/>
    </row>
    <row r="46" spans="1:32" ht="66" customHeight="1" x14ac:dyDescent="0.25">
      <c r="A46" s="4" t="s">
        <v>1193</v>
      </c>
      <c r="B46" s="4" t="s">
        <v>99</v>
      </c>
      <c r="C46" s="9">
        <v>45</v>
      </c>
      <c r="D46" s="54" t="s">
        <v>110</v>
      </c>
      <c r="E46" s="54"/>
      <c r="F46" s="54"/>
      <c r="G46" s="54" t="s">
        <v>386</v>
      </c>
      <c r="H46" s="54" t="s">
        <v>26</v>
      </c>
      <c r="I46" s="54" t="s">
        <v>1194</v>
      </c>
      <c r="J46" s="54" t="s">
        <v>52</v>
      </c>
      <c r="K46" s="54">
        <v>2</v>
      </c>
      <c r="L46" s="54" t="s">
        <v>63</v>
      </c>
      <c r="M46" s="54">
        <v>4</v>
      </c>
      <c r="N46" s="54" t="s">
        <v>29</v>
      </c>
      <c r="O46" s="54" t="s">
        <v>714</v>
      </c>
      <c r="P46" s="54" t="s">
        <v>44</v>
      </c>
      <c r="Q46" s="54">
        <v>0</v>
      </c>
      <c r="R46" s="54" t="s">
        <v>60</v>
      </c>
      <c r="S46" s="10">
        <v>9500000</v>
      </c>
      <c r="T46" s="3">
        <v>38000000</v>
      </c>
      <c r="U46" s="3">
        <v>38000000</v>
      </c>
      <c r="V46" s="54" t="s">
        <v>32</v>
      </c>
      <c r="W46" s="3" t="s">
        <v>33</v>
      </c>
      <c r="X46" s="54" t="s">
        <v>100</v>
      </c>
      <c r="Y46" s="55">
        <v>3009133992</v>
      </c>
      <c r="Z46" s="16" t="s">
        <v>101</v>
      </c>
      <c r="AA46" s="54"/>
      <c r="AB46" s="54" t="s">
        <v>99</v>
      </c>
      <c r="AC46" s="54" t="s">
        <v>578</v>
      </c>
      <c r="AD46" s="54" t="s">
        <v>1195</v>
      </c>
      <c r="AE46" s="54"/>
      <c r="AF46" s="54"/>
    </row>
    <row r="47" spans="1:32" ht="66" customHeight="1" x14ac:dyDescent="0.25">
      <c r="A47" s="4" t="s">
        <v>1196</v>
      </c>
      <c r="B47" s="4" t="s">
        <v>99</v>
      </c>
      <c r="C47" s="9">
        <v>46</v>
      </c>
      <c r="D47" s="54" t="s">
        <v>1197</v>
      </c>
      <c r="E47" s="54"/>
      <c r="F47" s="54"/>
      <c r="G47" s="54" t="s">
        <v>387</v>
      </c>
      <c r="H47" s="54" t="s">
        <v>26</v>
      </c>
      <c r="I47" s="54" t="s">
        <v>1198</v>
      </c>
      <c r="J47" s="54" t="s">
        <v>52</v>
      </c>
      <c r="K47" s="54">
        <v>2</v>
      </c>
      <c r="L47" s="54" t="s">
        <v>63</v>
      </c>
      <c r="M47" s="54">
        <v>4</v>
      </c>
      <c r="N47" s="54" t="s">
        <v>29</v>
      </c>
      <c r="O47" s="54" t="s">
        <v>714</v>
      </c>
      <c r="P47" s="54" t="s">
        <v>44</v>
      </c>
      <c r="Q47" s="54">
        <v>0</v>
      </c>
      <c r="R47" s="54" t="s">
        <v>60</v>
      </c>
      <c r="S47" s="10">
        <v>9500000</v>
      </c>
      <c r="T47" s="3">
        <v>38000000</v>
      </c>
      <c r="U47" s="3">
        <v>38000000</v>
      </c>
      <c r="V47" s="54" t="s">
        <v>32</v>
      </c>
      <c r="W47" s="3" t="s">
        <v>33</v>
      </c>
      <c r="X47" s="54" t="s">
        <v>100</v>
      </c>
      <c r="Y47" s="55">
        <v>3009133992</v>
      </c>
      <c r="Z47" s="16" t="s">
        <v>101</v>
      </c>
      <c r="AA47" s="54"/>
      <c r="AB47" s="54" t="s">
        <v>99</v>
      </c>
      <c r="AC47" s="54" t="s">
        <v>578</v>
      </c>
      <c r="AD47" s="54" t="s">
        <v>251</v>
      </c>
      <c r="AE47" s="54"/>
      <c r="AF47" s="54"/>
    </row>
    <row r="48" spans="1:32" ht="99" customHeight="1" x14ac:dyDescent="0.25">
      <c r="A48" s="4" t="s">
        <v>423</v>
      </c>
      <c r="B48" s="4" t="s">
        <v>99</v>
      </c>
      <c r="C48" s="9">
        <v>47</v>
      </c>
      <c r="D48" s="54">
        <v>81111500</v>
      </c>
      <c r="E48" s="54"/>
      <c r="F48" s="54"/>
      <c r="G48" s="54" t="s">
        <v>896</v>
      </c>
      <c r="H48" s="54" t="s">
        <v>26</v>
      </c>
      <c r="I48" s="54" t="s">
        <v>388</v>
      </c>
      <c r="J48" s="54" t="s">
        <v>43</v>
      </c>
      <c r="K48" s="54">
        <v>3</v>
      </c>
      <c r="L48" s="54" t="s">
        <v>28</v>
      </c>
      <c r="M48" s="54">
        <v>9.5</v>
      </c>
      <c r="N48" s="54" t="s">
        <v>29</v>
      </c>
      <c r="O48" s="54" t="s">
        <v>714</v>
      </c>
      <c r="P48" s="54" t="s">
        <v>44</v>
      </c>
      <c r="Q48" s="54">
        <v>0</v>
      </c>
      <c r="R48" s="54" t="s">
        <v>60</v>
      </c>
      <c r="S48" s="10">
        <v>10500000</v>
      </c>
      <c r="T48" s="3">
        <f>S48*M48</f>
        <v>99750000</v>
      </c>
      <c r="U48" s="3">
        <f>+T48</f>
        <v>99750000</v>
      </c>
      <c r="V48" s="54" t="s">
        <v>32</v>
      </c>
      <c r="W48" s="3" t="s">
        <v>33</v>
      </c>
      <c r="X48" s="54" t="s">
        <v>100</v>
      </c>
      <c r="Y48" s="54">
        <v>3009133992</v>
      </c>
      <c r="Z48" s="16" t="s">
        <v>101</v>
      </c>
      <c r="AA48" s="54"/>
      <c r="AB48" s="54" t="s">
        <v>99</v>
      </c>
      <c r="AC48" s="54" t="s">
        <v>578</v>
      </c>
      <c r="AD48" s="54" t="s">
        <v>1477</v>
      </c>
      <c r="AE48" s="54"/>
      <c r="AF48" s="54"/>
    </row>
    <row r="49" spans="1:32" ht="66" customHeight="1" x14ac:dyDescent="0.25">
      <c r="A49" s="4" t="s">
        <v>1199</v>
      </c>
      <c r="B49" s="4" t="s">
        <v>99</v>
      </c>
      <c r="C49" s="9">
        <v>48</v>
      </c>
      <c r="D49" s="54">
        <v>81111500</v>
      </c>
      <c r="E49" s="54"/>
      <c r="F49" s="54"/>
      <c r="G49" s="54" t="s">
        <v>389</v>
      </c>
      <c r="H49" s="54" t="s">
        <v>26</v>
      </c>
      <c r="I49" s="54" t="s">
        <v>1200</v>
      </c>
      <c r="J49" s="54" t="s">
        <v>52</v>
      </c>
      <c r="K49" s="54">
        <v>2</v>
      </c>
      <c r="L49" s="54" t="s">
        <v>63</v>
      </c>
      <c r="M49" s="54">
        <v>4</v>
      </c>
      <c r="N49" s="54" t="s">
        <v>29</v>
      </c>
      <c r="O49" s="54" t="s">
        <v>714</v>
      </c>
      <c r="P49" s="54" t="s">
        <v>44</v>
      </c>
      <c r="Q49" s="54">
        <v>0</v>
      </c>
      <c r="R49" s="54" t="s">
        <v>60</v>
      </c>
      <c r="S49" s="10">
        <v>10500000</v>
      </c>
      <c r="T49" s="3">
        <v>42000000</v>
      </c>
      <c r="U49" s="3">
        <v>42000000</v>
      </c>
      <c r="V49" s="54" t="s">
        <v>32</v>
      </c>
      <c r="W49" s="3" t="s">
        <v>33</v>
      </c>
      <c r="X49" s="54" t="s">
        <v>100</v>
      </c>
      <c r="Y49" s="55">
        <v>3009133992</v>
      </c>
      <c r="Z49" s="16" t="s">
        <v>101</v>
      </c>
      <c r="AA49" s="54"/>
      <c r="AB49" s="54" t="s">
        <v>99</v>
      </c>
      <c r="AC49" s="54" t="s">
        <v>578</v>
      </c>
      <c r="AD49" s="54" t="s">
        <v>251</v>
      </c>
      <c r="AE49" s="54"/>
      <c r="AF49" s="54"/>
    </row>
    <row r="50" spans="1:32" ht="82.5" customHeight="1" x14ac:dyDescent="0.25">
      <c r="A50" s="4" t="s">
        <v>1201</v>
      </c>
      <c r="B50" s="4" t="s">
        <v>99</v>
      </c>
      <c r="C50" s="9">
        <v>49</v>
      </c>
      <c r="D50" s="54" t="s">
        <v>1202</v>
      </c>
      <c r="E50" s="54"/>
      <c r="F50" s="54"/>
      <c r="G50" s="54" t="s">
        <v>390</v>
      </c>
      <c r="H50" s="54" t="s">
        <v>26</v>
      </c>
      <c r="I50" s="54" t="s">
        <v>1203</v>
      </c>
      <c r="J50" s="54" t="s">
        <v>27</v>
      </c>
      <c r="K50" s="54">
        <v>1</v>
      </c>
      <c r="L50" s="54" t="s">
        <v>55</v>
      </c>
      <c r="M50" s="54">
        <v>4</v>
      </c>
      <c r="N50" s="54" t="s">
        <v>29</v>
      </c>
      <c r="O50" s="54" t="s">
        <v>714</v>
      </c>
      <c r="P50" s="54" t="s">
        <v>44</v>
      </c>
      <c r="Q50" s="54">
        <v>0</v>
      </c>
      <c r="R50" s="54" t="s">
        <v>60</v>
      </c>
      <c r="S50" s="10">
        <v>8500000</v>
      </c>
      <c r="T50" s="3">
        <v>34000000</v>
      </c>
      <c r="U50" s="3">
        <v>34000000</v>
      </c>
      <c r="V50" s="54" t="s">
        <v>32</v>
      </c>
      <c r="W50" s="3" t="s">
        <v>33</v>
      </c>
      <c r="X50" s="54" t="s">
        <v>104</v>
      </c>
      <c r="Y50" s="55">
        <v>3009133992</v>
      </c>
      <c r="Z50" s="16" t="s">
        <v>105</v>
      </c>
      <c r="AA50" s="54"/>
      <c r="AB50" s="54" t="s">
        <v>99</v>
      </c>
      <c r="AC50" s="54" t="s">
        <v>578</v>
      </c>
      <c r="AD50" s="54" t="s">
        <v>251</v>
      </c>
      <c r="AE50" s="54"/>
      <c r="AF50" s="54"/>
    </row>
    <row r="51" spans="1:32" ht="82.5" customHeight="1" x14ac:dyDescent="0.25">
      <c r="A51" s="4" t="s">
        <v>1204</v>
      </c>
      <c r="B51" s="4" t="s">
        <v>99</v>
      </c>
      <c r="C51" s="9">
        <v>50</v>
      </c>
      <c r="D51" s="54">
        <v>81111504</v>
      </c>
      <c r="E51" s="54"/>
      <c r="F51" s="54"/>
      <c r="G51" s="54" t="s">
        <v>391</v>
      </c>
      <c r="H51" s="54" t="s">
        <v>26</v>
      </c>
      <c r="I51" s="54" t="s">
        <v>1205</v>
      </c>
      <c r="J51" s="54" t="s">
        <v>27</v>
      </c>
      <c r="K51" s="54">
        <v>1</v>
      </c>
      <c r="L51" s="54" t="s">
        <v>55</v>
      </c>
      <c r="M51" s="54">
        <v>4</v>
      </c>
      <c r="N51" s="54" t="s">
        <v>29</v>
      </c>
      <c r="O51" s="54" t="s">
        <v>714</v>
      </c>
      <c r="P51" s="54" t="s">
        <v>44</v>
      </c>
      <c r="Q51" s="54">
        <v>0</v>
      </c>
      <c r="R51" s="54" t="s">
        <v>60</v>
      </c>
      <c r="S51" s="10">
        <v>10500000</v>
      </c>
      <c r="T51" s="3">
        <v>42000000</v>
      </c>
      <c r="U51" s="3">
        <v>42000000</v>
      </c>
      <c r="V51" s="54" t="s">
        <v>32</v>
      </c>
      <c r="W51" s="3" t="s">
        <v>33</v>
      </c>
      <c r="X51" s="54" t="s">
        <v>1170</v>
      </c>
      <c r="Y51" s="55">
        <v>3009133992</v>
      </c>
      <c r="Z51" s="16" t="s">
        <v>101</v>
      </c>
      <c r="AA51" s="54"/>
      <c r="AB51" s="54" t="s">
        <v>99</v>
      </c>
      <c r="AC51" s="54" t="s">
        <v>578</v>
      </c>
      <c r="AD51" s="54" t="s">
        <v>251</v>
      </c>
      <c r="AE51" s="54"/>
      <c r="AF51" s="54"/>
    </row>
    <row r="52" spans="1:32" ht="99" customHeight="1" x14ac:dyDescent="0.25">
      <c r="A52" s="4" t="s">
        <v>1206</v>
      </c>
      <c r="B52" s="4" t="s">
        <v>99</v>
      </c>
      <c r="C52" s="9">
        <v>51</v>
      </c>
      <c r="D52" s="54" t="s">
        <v>110</v>
      </c>
      <c r="E52" s="54"/>
      <c r="F52" s="54"/>
      <c r="G52" s="54" t="s">
        <v>392</v>
      </c>
      <c r="H52" s="54" t="s">
        <v>26</v>
      </c>
      <c r="I52" s="54" t="s">
        <v>1207</v>
      </c>
      <c r="J52" s="54" t="s">
        <v>27</v>
      </c>
      <c r="K52" s="54">
        <v>1</v>
      </c>
      <c r="L52" s="54" t="s">
        <v>55</v>
      </c>
      <c r="M52" s="54">
        <v>4</v>
      </c>
      <c r="N52" s="54" t="s">
        <v>29</v>
      </c>
      <c r="O52" s="54" t="s">
        <v>714</v>
      </c>
      <c r="P52" s="54" t="s">
        <v>44</v>
      </c>
      <c r="Q52" s="54">
        <v>0</v>
      </c>
      <c r="R52" s="54" t="s">
        <v>60</v>
      </c>
      <c r="S52" s="10">
        <v>11000000</v>
      </c>
      <c r="T52" s="3">
        <v>44000000</v>
      </c>
      <c r="U52" s="3">
        <v>44000000</v>
      </c>
      <c r="V52" s="54" t="s">
        <v>32</v>
      </c>
      <c r="W52" s="3" t="s">
        <v>33</v>
      </c>
      <c r="X52" s="54" t="s">
        <v>1170</v>
      </c>
      <c r="Y52" s="55">
        <v>3009133992</v>
      </c>
      <c r="Z52" s="16" t="s">
        <v>101</v>
      </c>
      <c r="AA52" s="54"/>
      <c r="AB52" s="54" t="s">
        <v>99</v>
      </c>
      <c r="AC52" s="54" t="s">
        <v>578</v>
      </c>
      <c r="AD52" s="54" t="s">
        <v>251</v>
      </c>
      <c r="AE52" s="54"/>
      <c r="AF52" s="54"/>
    </row>
    <row r="53" spans="1:32" ht="82.5" x14ac:dyDescent="0.25">
      <c r="A53" s="4" t="s">
        <v>1208</v>
      </c>
      <c r="B53" s="4" t="s">
        <v>99</v>
      </c>
      <c r="C53" s="9">
        <v>52</v>
      </c>
      <c r="D53" s="54" t="s">
        <v>110</v>
      </c>
      <c r="E53" s="54"/>
      <c r="F53" s="54"/>
      <c r="G53" s="54" t="s">
        <v>393</v>
      </c>
      <c r="H53" s="54" t="s">
        <v>26</v>
      </c>
      <c r="I53" s="54" t="s">
        <v>1209</v>
      </c>
      <c r="J53" s="54" t="s">
        <v>27</v>
      </c>
      <c r="K53" s="54">
        <v>1</v>
      </c>
      <c r="L53" s="54" t="s">
        <v>55</v>
      </c>
      <c r="M53" s="54">
        <v>4</v>
      </c>
      <c r="N53" s="54" t="s">
        <v>29</v>
      </c>
      <c r="O53" s="54" t="s">
        <v>714</v>
      </c>
      <c r="P53" s="54" t="s">
        <v>44</v>
      </c>
      <c r="Q53" s="54">
        <v>0</v>
      </c>
      <c r="R53" s="54" t="s">
        <v>60</v>
      </c>
      <c r="S53" s="10">
        <v>7000000</v>
      </c>
      <c r="T53" s="3">
        <v>28000000</v>
      </c>
      <c r="U53" s="3">
        <v>28000000</v>
      </c>
      <c r="V53" s="54" t="s">
        <v>32</v>
      </c>
      <c r="W53" s="3" t="s">
        <v>33</v>
      </c>
      <c r="X53" s="54" t="s">
        <v>1170</v>
      </c>
      <c r="Y53" s="55">
        <v>3009133992</v>
      </c>
      <c r="Z53" s="16" t="s">
        <v>101</v>
      </c>
      <c r="AA53" s="54"/>
      <c r="AB53" s="54" t="s">
        <v>99</v>
      </c>
      <c r="AC53" s="54" t="s">
        <v>578</v>
      </c>
      <c r="AD53" s="54" t="s">
        <v>251</v>
      </c>
      <c r="AE53" s="54"/>
      <c r="AF53" s="54"/>
    </row>
    <row r="54" spans="1:32" ht="99" x14ac:dyDescent="0.25">
      <c r="A54" s="4" t="s">
        <v>1210</v>
      </c>
      <c r="B54" s="4" t="s">
        <v>99</v>
      </c>
      <c r="C54" s="9">
        <v>53</v>
      </c>
      <c r="D54" s="54" t="s">
        <v>110</v>
      </c>
      <c r="E54" s="54"/>
      <c r="F54" s="54"/>
      <c r="G54" s="54" t="s">
        <v>897</v>
      </c>
      <c r="H54" s="54" t="s">
        <v>26</v>
      </c>
      <c r="I54" s="54" t="s">
        <v>1211</v>
      </c>
      <c r="J54" s="54" t="s">
        <v>52</v>
      </c>
      <c r="K54" s="54">
        <v>2</v>
      </c>
      <c r="L54" s="54" t="s">
        <v>63</v>
      </c>
      <c r="M54" s="54">
        <v>4</v>
      </c>
      <c r="N54" s="54" t="s">
        <v>29</v>
      </c>
      <c r="O54" s="54" t="s">
        <v>714</v>
      </c>
      <c r="P54" s="54" t="s">
        <v>44</v>
      </c>
      <c r="Q54" s="54">
        <v>0</v>
      </c>
      <c r="R54" s="54" t="s">
        <v>60</v>
      </c>
      <c r="S54" s="10">
        <v>10500000</v>
      </c>
      <c r="T54" s="3">
        <v>42000000</v>
      </c>
      <c r="U54" s="3">
        <v>42000000</v>
      </c>
      <c r="V54" s="54" t="s">
        <v>32</v>
      </c>
      <c r="W54" s="3" t="s">
        <v>33</v>
      </c>
      <c r="X54" s="54" t="s">
        <v>100</v>
      </c>
      <c r="Y54" s="55">
        <v>3009133992</v>
      </c>
      <c r="Z54" s="16" t="s">
        <v>101</v>
      </c>
      <c r="AA54" s="54"/>
      <c r="AB54" s="54" t="s">
        <v>99</v>
      </c>
      <c r="AC54" s="54" t="s">
        <v>578</v>
      </c>
      <c r="AD54" s="54" t="s">
        <v>251</v>
      </c>
      <c r="AE54" s="54"/>
      <c r="AF54" s="54"/>
    </row>
    <row r="55" spans="1:32" s="110" customFormat="1" ht="99" x14ac:dyDescent="0.25">
      <c r="A55" s="4" t="s">
        <v>1212</v>
      </c>
      <c r="B55" s="4" t="s">
        <v>99</v>
      </c>
      <c r="C55" s="9">
        <v>54</v>
      </c>
      <c r="D55" s="54" t="s">
        <v>1165</v>
      </c>
      <c r="E55" s="54"/>
      <c r="F55" s="54"/>
      <c r="G55" s="54" t="s">
        <v>394</v>
      </c>
      <c r="H55" s="54" t="s">
        <v>26</v>
      </c>
      <c r="I55" s="54" t="s">
        <v>1213</v>
      </c>
      <c r="J55" s="54" t="s">
        <v>27</v>
      </c>
      <c r="K55" s="54">
        <v>1</v>
      </c>
      <c r="L55" s="54" t="s">
        <v>55</v>
      </c>
      <c r="M55" s="54">
        <v>4</v>
      </c>
      <c r="N55" s="54" t="s">
        <v>29</v>
      </c>
      <c r="O55" s="54" t="s">
        <v>714</v>
      </c>
      <c r="P55" s="54" t="s">
        <v>44</v>
      </c>
      <c r="Q55" s="54">
        <v>0</v>
      </c>
      <c r="R55" s="54" t="s">
        <v>60</v>
      </c>
      <c r="S55" s="10">
        <v>7500000</v>
      </c>
      <c r="T55" s="3">
        <v>30000000</v>
      </c>
      <c r="U55" s="3">
        <v>30000000</v>
      </c>
      <c r="V55" s="54" t="s">
        <v>32</v>
      </c>
      <c r="W55" s="3" t="s">
        <v>33</v>
      </c>
      <c r="X55" s="54" t="s">
        <v>104</v>
      </c>
      <c r="Y55" s="55">
        <v>3009133992</v>
      </c>
      <c r="Z55" s="16" t="s">
        <v>105</v>
      </c>
      <c r="AA55" s="54"/>
      <c r="AB55" s="54" t="s">
        <v>99</v>
      </c>
      <c r="AC55" s="54" t="s">
        <v>578</v>
      </c>
      <c r="AD55" s="54" t="s">
        <v>251</v>
      </c>
      <c r="AE55" s="54"/>
      <c r="AF55" s="54"/>
    </row>
    <row r="56" spans="1:32" ht="82.5" x14ac:dyDescent="0.25">
      <c r="A56" s="4" t="s">
        <v>1214</v>
      </c>
      <c r="B56" s="4" t="s">
        <v>99</v>
      </c>
      <c r="C56" s="9">
        <v>55</v>
      </c>
      <c r="D56" s="54">
        <v>81111500</v>
      </c>
      <c r="E56" s="54"/>
      <c r="F56" s="54"/>
      <c r="G56" s="54" t="s">
        <v>395</v>
      </c>
      <c r="H56" s="54" t="s">
        <v>26</v>
      </c>
      <c r="I56" s="54" t="s">
        <v>1215</v>
      </c>
      <c r="J56" s="54" t="s">
        <v>52</v>
      </c>
      <c r="K56" s="54">
        <v>2</v>
      </c>
      <c r="L56" s="54" t="s">
        <v>63</v>
      </c>
      <c r="M56" s="54">
        <v>4</v>
      </c>
      <c r="N56" s="54" t="s">
        <v>29</v>
      </c>
      <c r="O56" s="54" t="s">
        <v>714</v>
      </c>
      <c r="P56" s="54" t="s">
        <v>44</v>
      </c>
      <c r="Q56" s="54">
        <v>0</v>
      </c>
      <c r="R56" s="54" t="s">
        <v>60</v>
      </c>
      <c r="S56" s="10">
        <v>7000000</v>
      </c>
      <c r="T56" s="3">
        <v>28000000</v>
      </c>
      <c r="U56" s="3">
        <v>28000000</v>
      </c>
      <c r="V56" s="54" t="s">
        <v>32</v>
      </c>
      <c r="W56" s="3" t="s">
        <v>33</v>
      </c>
      <c r="X56" s="54" t="s">
        <v>100</v>
      </c>
      <c r="Y56" s="55">
        <v>3009133992</v>
      </c>
      <c r="Z56" s="16" t="s">
        <v>101</v>
      </c>
      <c r="AA56" s="54"/>
      <c r="AB56" s="54" t="s">
        <v>99</v>
      </c>
      <c r="AC56" s="54" t="s">
        <v>578</v>
      </c>
      <c r="AD56" s="54" t="s">
        <v>251</v>
      </c>
      <c r="AE56" s="54"/>
      <c r="AF56" s="54"/>
    </row>
    <row r="57" spans="1:32" ht="82.5" x14ac:dyDescent="0.25">
      <c r="A57" s="4" t="s">
        <v>1216</v>
      </c>
      <c r="B57" s="4" t="s">
        <v>99</v>
      </c>
      <c r="C57" s="9">
        <v>56</v>
      </c>
      <c r="D57" s="54" t="s">
        <v>622</v>
      </c>
      <c r="E57" s="54"/>
      <c r="F57" s="54"/>
      <c r="G57" s="54" t="s">
        <v>696</v>
      </c>
      <c r="H57" s="54" t="s">
        <v>26</v>
      </c>
      <c r="I57" s="54" t="s">
        <v>1217</v>
      </c>
      <c r="J57" s="54" t="s">
        <v>52</v>
      </c>
      <c r="K57" s="54">
        <v>2</v>
      </c>
      <c r="L57" s="54" t="s">
        <v>63</v>
      </c>
      <c r="M57" s="54">
        <v>4</v>
      </c>
      <c r="N57" s="54" t="s">
        <v>29</v>
      </c>
      <c r="O57" s="54" t="s">
        <v>714</v>
      </c>
      <c r="P57" s="54" t="s">
        <v>44</v>
      </c>
      <c r="Q57" s="54">
        <v>0</v>
      </c>
      <c r="R57" s="54" t="s">
        <v>60</v>
      </c>
      <c r="S57" s="10">
        <v>4000000</v>
      </c>
      <c r="T57" s="3">
        <v>16000000</v>
      </c>
      <c r="U57" s="3">
        <v>16000000</v>
      </c>
      <c r="V57" s="54" t="s">
        <v>32</v>
      </c>
      <c r="W57" s="3" t="s">
        <v>33</v>
      </c>
      <c r="X57" s="54" t="s">
        <v>100</v>
      </c>
      <c r="Y57" s="55">
        <v>3009133992</v>
      </c>
      <c r="Z57" s="16" t="s">
        <v>101</v>
      </c>
      <c r="AA57" s="54"/>
      <c r="AB57" s="54" t="s">
        <v>99</v>
      </c>
      <c r="AC57" s="54" t="s">
        <v>578</v>
      </c>
      <c r="AD57" s="54" t="s">
        <v>1218</v>
      </c>
      <c r="AE57" s="54"/>
      <c r="AF57" s="54"/>
    </row>
    <row r="58" spans="1:32" ht="66" customHeight="1" x14ac:dyDescent="0.25">
      <c r="A58" s="4" t="s">
        <v>424</v>
      </c>
      <c r="B58" s="4" t="s">
        <v>99</v>
      </c>
      <c r="C58" s="9">
        <v>57</v>
      </c>
      <c r="D58" s="54" t="s">
        <v>110</v>
      </c>
      <c r="E58" s="54"/>
      <c r="F58" s="54"/>
      <c r="G58" s="54" t="s">
        <v>898</v>
      </c>
      <c r="H58" s="54" t="s">
        <v>26</v>
      </c>
      <c r="I58" s="54" t="s">
        <v>697</v>
      </c>
      <c r="J58" s="54" t="s">
        <v>61</v>
      </c>
      <c r="K58" s="54">
        <v>4</v>
      </c>
      <c r="L58" s="54" t="s">
        <v>28</v>
      </c>
      <c r="M58" s="54">
        <v>9</v>
      </c>
      <c r="N58" s="54" t="s">
        <v>29</v>
      </c>
      <c r="O58" s="54" t="s">
        <v>714</v>
      </c>
      <c r="P58" s="54" t="s">
        <v>44</v>
      </c>
      <c r="Q58" s="54">
        <v>0</v>
      </c>
      <c r="R58" s="54" t="s">
        <v>60</v>
      </c>
      <c r="S58" s="10">
        <v>9500000</v>
      </c>
      <c r="T58" s="3">
        <f>S58*M58</f>
        <v>85500000</v>
      </c>
      <c r="U58" s="3">
        <f>+T58</f>
        <v>85500000</v>
      </c>
      <c r="V58" s="54" t="s">
        <v>32</v>
      </c>
      <c r="W58" s="3" t="s">
        <v>33</v>
      </c>
      <c r="X58" s="54" t="s">
        <v>100</v>
      </c>
      <c r="Y58" s="54">
        <v>3009133992</v>
      </c>
      <c r="Z58" s="16" t="s">
        <v>101</v>
      </c>
      <c r="AA58" s="54"/>
      <c r="AB58" s="54" t="s">
        <v>99</v>
      </c>
      <c r="AC58" s="54" t="s">
        <v>578</v>
      </c>
      <c r="AD58" s="54" t="s">
        <v>1541</v>
      </c>
      <c r="AE58" s="54"/>
      <c r="AF58" s="54"/>
    </row>
    <row r="59" spans="1:32" ht="181.5" x14ac:dyDescent="0.25">
      <c r="A59" s="4" t="s">
        <v>425</v>
      </c>
      <c r="B59" s="4" t="s">
        <v>99</v>
      </c>
      <c r="C59" s="9">
        <v>58</v>
      </c>
      <c r="D59" s="54" t="s">
        <v>110</v>
      </c>
      <c r="E59" s="54"/>
      <c r="F59" s="54"/>
      <c r="G59" s="54" t="s">
        <v>899</v>
      </c>
      <c r="H59" s="54" t="s">
        <v>26</v>
      </c>
      <c r="I59" s="54" t="s">
        <v>734</v>
      </c>
      <c r="J59" s="54" t="s">
        <v>61</v>
      </c>
      <c r="K59" s="54">
        <v>4</v>
      </c>
      <c r="L59" s="54" t="s">
        <v>28</v>
      </c>
      <c r="M59" s="54">
        <v>9</v>
      </c>
      <c r="N59" s="54" t="s">
        <v>29</v>
      </c>
      <c r="O59" s="54" t="s">
        <v>714</v>
      </c>
      <c r="P59" s="54" t="s">
        <v>44</v>
      </c>
      <c r="Q59" s="54">
        <v>0</v>
      </c>
      <c r="R59" s="54" t="s">
        <v>60</v>
      </c>
      <c r="S59" s="10">
        <v>7000000</v>
      </c>
      <c r="T59" s="3">
        <f>S59*M59</f>
        <v>63000000</v>
      </c>
      <c r="U59" s="3">
        <f>+T59</f>
        <v>63000000</v>
      </c>
      <c r="V59" s="54" t="s">
        <v>32</v>
      </c>
      <c r="W59" s="3" t="s">
        <v>33</v>
      </c>
      <c r="X59" s="54" t="s">
        <v>100</v>
      </c>
      <c r="Y59" s="54">
        <v>3009133992</v>
      </c>
      <c r="Z59" s="16" t="s">
        <v>101</v>
      </c>
      <c r="AA59" s="54"/>
      <c r="AB59" s="54" t="s">
        <v>99</v>
      </c>
      <c r="AC59" s="54" t="s">
        <v>578</v>
      </c>
      <c r="AD59" s="54" t="s">
        <v>1542</v>
      </c>
      <c r="AE59" s="54"/>
      <c r="AF59" s="54"/>
    </row>
    <row r="60" spans="1:32" ht="115.5" x14ac:dyDescent="0.25">
      <c r="A60" s="4" t="s">
        <v>426</v>
      </c>
      <c r="B60" s="4" t="s">
        <v>99</v>
      </c>
      <c r="C60" s="9">
        <v>59</v>
      </c>
      <c r="D60" s="54" t="s">
        <v>664</v>
      </c>
      <c r="E60" s="54"/>
      <c r="F60" s="54"/>
      <c r="G60" s="54" t="s">
        <v>900</v>
      </c>
      <c r="H60" s="54" t="s">
        <v>26</v>
      </c>
      <c r="I60" s="54" t="s">
        <v>698</v>
      </c>
      <c r="J60" s="54" t="s">
        <v>43</v>
      </c>
      <c r="K60" s="54">
        <v>3</v>
      </c>
      <c r="L60" s="54" t="s">
        <v>28</v>
      </c>
      <c r="M60" s="54">
        <v>9.5</v>
      </c>
      <c r="N60" s="54" t="s">
        <v>29</v>
      </c>
      <c r="O60" s="54" t="s">
        <v>714</v>
      </c>
      <c r="P60" s="54" t="s">
        <v>44</v>
      </c>
      <c r="Q60" s="54">
        <v>0</v>
      </c>
      <c r="R60" s="54" t="s">
        <v>60</v>
      </c>
      <c r="S60" s="10">
        <v>11000000</v>
      </c>
      <c r="T60" s="3">
        <f>S60*M60</f>
        <v>104500000</v>
      </c>
      <c r="U60" s="3">
        <f>+T60</f>
        <v>104500000</v>
      </c>
      <c r="V60" s="54" t="s">
        <v>32</v>
      </c>
      <c r="W60" s="3" t="s">
        <v>33</v>
      </c>
      <c r="X60" s="54" t="s">
        <v>100</v>
      </c>
      <c r="Y60" s="54">
        <v>3009133992</v>
      </c>
      <c r="Z60" s="16" t="s">
        <v>101</v>
      </c>
      <c r="AA60" s="54"/>
      <c r="AB60" s="54" t="s">
        <v>99</v>
      </c>
      <c r="AC60" s="54" t="s">
        <v>578</v>
      </c>
      <c r="AD60" s="54" t="s">
        <v>1513</v>
      </c>
      <c r="AE60" s="54"/>
      <c r="AF60" s="54"/>
    </row>
    <row r="61" spans="1:32" ht="165" x14ac:dyDescent="0.25">
      <c r="A61" s="4" t="s">
        <v>427</v>
      </c>
      <c r="B61" s="4" t="s">
        <v>99</v>
      </c>
      <c r="C61" s="9">
        <v>60</v>
      </c>
      <c r="D61" s="54" t="s">
        <v>110</v>
      </c>
      <c r="E61" s="54"/>
      <c r="F61" s="54"/>
      <c r="G61" s="54" t="s">
        <v>901</v>
      </c>
      <c r="H61" s="54" t="s">
        <v>26</v>
      </c>
      <c r="I61" s="54" t="s">
        <v>699</v>
      </c>
      <c r="J61" s="54" t="s">
        <v>61</v>
      </c>
      <c r="K61" s="54">
        <v>4</v>
      </c>
      <c r="L61" s="54" t="s">
        <v>28</v>
      </c>
      <c r="M61" s="54">
        <v>9</v>
      </c>
      <c r="N61" s="54" t="s">
        <v>29</v>
      </c>
      <c r="O61" s="54" t="s">
        <v>714</v>
      </c>
      <c r="P61" s="54" t="s">
        <v>44</v>
      </c>
      <c r="Q61" s="54">
        <v>0</v>
      </c>
      <c r="R61" s="54" t="s">
        <v>60</v>
      </c>
      <c r="S61" s="10">
        <v>9500000</v>
      </c>
      <c r="T61" s="3">
        <f>S61*M61</f>
        <v>85500000</v>
      </c>
      <c r="U61" s="3">
        <f>+T61</f>
        <v>85500000</v>
      </c>
      <c r="V61" s="54" t="s">
        <v>32</v>
      </c>
      <c r="W61" s="3" t="s">
        <v>33</v>
      </c>
      <c r="X61" s="54" t="s">
        <v>100</v>
      </c>
      <c r="Y61" s="54">
        <v>3009133992</v>
      </c>
      <c r="Z61" s="16" t="s">
        <v>101</v>
      </c>
      <c r="AA61" s="54"/>
      <c r="AB61" s="54" t="s">
        <v>99</v>
      </c>
      <c r="AC61" s="54" t="s">
        <v>578</v>
      </c>
      <c r="AD61" s="54" t="s">
        <v>1543</v>
      </c>
      <c r="AE61" s="54"/>
      <c r="AF61" s="54"/>
    </row>
    <row r="62" spans="1:32" ht="82.5" x14ac:dyDescent="0.25">
      <c r="A62" s="4" t="s">
        <v>1219</v>
      </c>
      <c r="B62" s="4" t="s">
        <v>99</v>
      </c>
      <c r="C62" s="9">
        <v>61</v>
      </c>
      <c r="D62" s="54" t="s">
        <v>1220</v>
      </c>
      <c r="E62" s="54"/>
      <c r="F62" s="54"/>
      <c r="G62" s="54" t="s">
        <v>396</v>
      </c>
      <c r="H62" s="54" t="s">
        <v>34</v>
      </c>
      <c r="I62" s="54" t="s">
        <v>1221</v>
      </c>
      <c r="J62" s="54" t="s">
        <v>52</v>
      </c>
      <c r="K62" s="54">
        <v>2</v>
      </c>
      <c r="L62" s="54" t="s">
        <v>147</v>
      </c>
      <c r="M62" s="54">
        <v>4</v>
      </c>
      <c r="N62" s="54" t="s">
        <v>29</v>
      </c>
      <c r="O62" s="54" t="s">
        <v>714</v>
      </c>
      <c r="P62" s="54" t="s">
        <v>44</v>
      </c>
      <c r="Q62" s="54">
        <v>0</v>
      </c>
      <c r="R62" s="54" t="s">
        <v>60</v>
      </c>
      <c r="S62" s="10">
        <v>4000000</v>
      </c>
      <c r="T62" s="3">
        <v>16000000</v>
      </c>
      <c r="U62" s="3">
        <v>16000000</v>
      </c>
      <c r="V62" s="54" t="s">
        <v>32</v>
      </c>
      <c r="W62" s="3" t="s">
        <v>33</v>
      </c>
      <c r="X62" s="54" t="s">
        <v>100</v>
      </c>
      <c r="Y62" s="55">
        <v>3009133992</v>
      </c>
      <c r="Z62" s="16" t="s">
        <v>101</v>
      </c>
      <c r="AA62" s="54"/>
      <c r="AB62" s="54" t="s">
        <v>99</v>
      </c>
      <c r="AC62" s="54" t="s">
        <v>578</v>
      </c>
      <c r="AD62" s="54" t="s">
        <v>1222</v>
      </c>
      <c r="AE62" s="54"/>
      <c r="AF62" s="54"/>
    </row>
    <row r="63" spans="1:32" ht="99" x14ac:dyDescent="0.25">
      <c r="A63" s="4" t="s">
        <v>428</v>
      </c>
      <c r="B63" s="4" t="s">
        <v>99</v>
      </c>
      <c r="C63" s="9">
        <v>62</v>
      </c>
      <c r="D63" s="54" t="s">
        <v>110</v>
      </c>
      <c r="E63" s="54"/>
      <c r="F63" s="54"/>
      <c r="G63" s="54" t="s">
        <v>902</v>
      </c>
      <c r="H63" s="54" t="s">
        <v>26</v>
      </c>
      <c r="I63" s="54" t="s">
        <v>42</v>
      </c>
      <c r="J63" s="54" t="s">
        <v>63</v>
      </c>
      <c r="K63" s="54">
        <v>6</v>
      </c>
      <c r="L63" s="54" t="s">
        <v>85</v>
      </c>
      <c r="M63" s="54">
        <v>4</v>
      </c>
      <c r="N63" s="54" t="s">
        <v>29</v>
      </c>
      <c r="O63" s="54"/>
      <c r="P63" s="54" t="s">
        <v>44</v>
      </c>
      <c r="Q63" s="54"/>
      <c r="R63" s="54" t="s">
        <v>60</v>
      </c>
      <c r="S63" s="10">
        <v>7000000</v>
      </c>
      <c r="T63" s="3">
        <f>+M63*S63</f>
        <v>28000000</v>
      </c>
      <c r="U63" s="3">
        <f>+T63</f>
        <v>28000000</v>
      </c>
      <c r="V63" s="54" t="s">
        <v>32</v>
      </c>
      <c r="W63" s="3" t="s">
        <v>33</v>
      </c>
      <c r="X63" s="54" t="s">
        <v>260</v>
      </c>
      <c r="Y63" s="55">
        <v>3009133992</v>
      </c>
      <c r="Z63" s="54" t="s">
        <v>261</v>
      </c>
      <c r="AA63" s="54"/>
      <c r="AB63" s="54" t="s">
        <v>99</v>
      </c>
      <c r="AC63" s="54" t="s">
        <v>578</v>
      </c>
      <c r="AD63" s="54" t="s">
        <v>1659</v>
      </c>
      <c r="AE63" s="54"/>
      <c r="AF63" s="54"/>
    </row>
    <row r="64" spans="1:32" ht="115.5" x14ac:dyDescent="0.25">
      <c r="A64" s="4" t="s">
        <v>429</v>
      </c>
      <c r="B64" s="4" t="s">
        <v>99</v>
      </c>
      <c r="C64" s="9">
        <v>63</v>
      </c>
      <c r="D64" s="54" t="s">
        <v>110</v>
      </c>
      <c r="E64" s="54"/>
      <c r="F64" s="54"/>
      <c r="G64" s="54" t="s">
        <v>903</v>
      </c>
      <c r="H64" s="54" t="s">
        <v>26</v>
      </c>
      <c r="I64" s="54" t="s">
        <v>700</v>
      </c>
      <c r="J64" s="54" t="s">
        <v>43</v>
      </c>
      <c r="K64" s="54">
        <v>3</v>
      </c>
      <c r="L64" s="54" t="s">
        <v>28</v>
      </c>
      <c r="M64" s="54">
        <v>9</v>
      </c>
      <c r="N64" s="54" t="s">
        <v>29</v>
      </c>
      <c r="O64" s="54" t="s">
        <v>714</v>
      </c>
      <c r="P64" s="54" t="s">
        <v>44</v>
      </c>
      <c r="Q64" s="54">
        <v>0</v>
      </c>
      <c r="R64" s="54" t="s">
        <v>60</v>
      </c>
      <c r="S64" s="10">
        <v>9500000</v>
      </c>
      <c r="T64" s="3">
        <f>S64*M64</f>
        <v>85500000</v>
      </c>
      <c r="U64" s="3">
        <f>+T64</f>
        <v>85500000</v>
      </c>
      <c r="V64" s="54" t="s">
        <v>32</v>
      </c>
      <c r="W64" s="3" t="s">
        <v>33</v>
      </c>
      <c r="X64" s="54" t="s">
        <v>100</v>
      </c>
      <c r="Y64" s="54">
        <v>3009133992</v>
      </c>
      <c r="Z64" s="16" t="s">
        <v>101</v>
      </c>
      <c r="AA64" s="54"/>
      <c r="AB64" s="54" t="s">
        <v>99</v>
      </c>
      <c r="AC64" s="54" t="s">
        <v>578</v>
      </c>
      <c r="AD64" s="54" t="s">
        <v>1514</v>
      </c>
      <c r="AE64" s="54"/>
      <c r="AF64" s="54"/>
    </row>
    <row r="65" spans="1:32" ht="99" x14ac:dyDescent="0.25">
      <c r="A65" s="4" t="s">
        <v>1223</v>
      </c>
      <c r="B65" s="4" t="s">
        <v>99</v>
      </c>
      <c r="C65" s="9">
        <v>64</v>
      </c>
      <c r="D65" s="54" t="s">
        <v>110</v>
      </c>
      <c r="E65" s="54"/>
      <c r="F65" s="54"/>
      <c r="G65" s="54" t="s">
        <v>904</v>
      </c>
      <c r="H65" s="54" t="s">
        <v>26</v>
      </c>
      <c r="I65" s="54" t="s">
        <v>1224</v>
      </c>
      <c r="J65" s="54" t="s">
        <v>52</v>
      </c>
      <c r="K65" s="54">
        <v>2</v>
      </c>
      <c r="L65" s="54" t="s">
        <v>147</v>
      </c>
      <c r="M65" s="54">
        <v>4</v>
      </c>
      <c r="N65" s="54" t="s">
        <v>29</v>
      </c>
      <c r="O65" s="54" t="s">
        <v>714</v>
      </c>
      <c r="P65" s="54" t="s">
        <v>44</v>
      </c>
      <c r="Q65" s="54">
        <v>0</v>
      </c>
      <c r="R65" s="54" t="s">
        <v>60</v>
      </c>
      <c r="S65" s="10">
        <v>5500000</v>
      </c>
      <c r="T65" s="3">
        <v>22000000</v>
      </c>
      <c r="U65" s="3">
        <v>22000000</v>
      </c>
      <c r="V65" s="54" t="s">
        <v>32</v>
      </c>
      <c r="W65" s="3" t="s">
        <v>33</v>
      </c>
      <c r="X65" s="54" t="s">
        <v>100</v>
      </c>
      <c r="Y65" s="55">
        <v>3009133992</v>
      </c>
      <c r="Z65" s="16" t="s">
        <v>101</v>
      </c>
      <c r="AA65" s="54"/>
      <c r="AB65" s="54" t="s">
        <v>99</v>
      </c>
      <c r="AC65" s="54" t="s">
        <v>578</v>
      </c>
      <c r="AD65" s="54" t="s">
        <v>1225</v>
      </c>
      <c r="AE65" s="54"/>
      <c r="AF65" s="54"/>
    </row>
    <row r="66" spans="1:32" ht="132" x14ac:dyDescent="0.25">
      <c r="A66" s="4" t="s">
        <v>430</v>
      </c>
      <c r="B66" s="4" t="s">
        <v>99</v>
      </c>
      <c r="C66" s="9">
        <v>65</v>
      </c>
      <c r="D66" s="54" t="s">
        <v>622</v>
      </c>
      <c r="E66" s="54"/>
      <c r="F66" s="54"/>
      <c r="G66" s="54" t="s">
        <v>905</v>
      </c>
      <c r="H66" s="54" t="s">
        <v>26</v>
      </c>
      <c r="I66" s="54" t="s">
        <v>701</v>
      </c>
      <c r="J66" s="54" t="s">
        <v>61</v>
      </c>
      <c r="K66" s="54">
        <v>4</v>
      </c>
      <c r="L66" s="54" t="s">
        <v>147</v>
      </c>
      <c r="M66" s="54">
        <v>3</v>
      </c>
      <c r="N66" s="54" t="s">
        <v>29</v>
      </c>
      <c r="O66" s="54" t="s">
        <v>714</v>
      </c>
      <c r="P66" s="54" t="s">
        <v>44</v>
      </c>
      <c r="Q66" s="54">
        <v>0</v>
      </c>
      <c r="R66" s="54" t="s">
        <v>60</v>
      </c>
      <c r="S66" s="10">
        <v>7000000</v>
      </c>
      <c r="T66" s="3">
        <f>S66*M66</f>
        <v>21000000</v>
      </c>
      <c r="U66" s="3">
        <f>+T66</f>
        <v>21000000</v>
      </c>
      <c r="V66" s="54" t="s">
        <v>32</v>
      </c>
      <c r="W66" s="3" t="s">
        <v>33</v>
      </c>
      <c r="X66" s="54" t="s">
        <v>100</v>
      </c>
      <c r="Y66" s="54">
        <v>3009133992</v>
      </c>
      <c r="Z66" s="16" t="s">
        <v>101</v>
      </c>
      <c r="AA66" s="54"/>
      <c r="AB66" s="54" t="s">
        <v>99</v>
      </c>
      <c r="AC66" s="54" t="s">
        <v>578</v>
      </c>
      <c r="AD66" s="54" t="s">
        <v>1546</v>
      </c>
      <c r="AE66" s="54"/>
      <c r="AF66" s="54"/>
    </row>
    <row r="67" spans="1:32" s="8" customFormat="1" ht="82.5" x14ac:dyDescent="0.25">
      <c r="A67" s="12" t="s">
        <v>1568</v>
      </c>
      <c r="B67" s="12" t="s">
        <v>99</v>
      </c>
      <c r="C67" s="13">
        <v>66</v>
      </c>
      <c r="D67" s="12" t="s">
        <v>663</v>
      </c>
      <c r="E67" s="12"/>
      <c r="F67" s="12"/>
      <c r="G67" s="12" t="s">
        <v>906</v>
      </c>
      <c r="H67" s="12" t="s">
        <v>26</v>
      </c>
      <c r="I67" s="12" t="s">
        <v>42</v>
      </c>
      <c r="J67" s="12" t="s">
        <v>61</v>
      </c>
      <c r="K67" s="12">
        <v>4</v>
      </c>
      <c r="L67" s="12" t="s">
        <v>37</v>
      </c>
      <c r="M67" s="12">
        <v>4</v>
      </c>
      <c r="N67" s="12" t="s">
        <v>29</v>
      </c>
      <c r="O67" s="12" t="s">
        <v>714</v>
      </c>
      <c r="P67" s="12" t="s">
        <v>44</v>
      </c>
      <c r="Q67" s="12">
        <v>0</v>
      </c>
      <c r="R67" s="12" t="s">
        <v>60</v>
      </c>
      <c r="S67" s="18">
        <v>9500000</v>
      </c>
      <c r="T67" s="14">
        <f>+M67*S67</f>
        <v>38000000</v>
      </c>
      <c r="U67" s="14">
        <f>+T67</f>
        <v>38000000</v>
      </c>
      <c r="V67" s="12" t="s">
        <v>32</v>
      </c>
      <c r="W67" s="14" t="s">
        <v>33</v>
      </c>
      <c r="X67" s="12" t="s">
        <v>39</v>
      </c>
      <c r="Y67" s="30">
        <v>3009133992</v>
      </c>
      <c r="Z67" s="12" t="s">
        <v>265</v>
      </c>
      <c r="AA67" s="12"/>
      <c r="AB67" s="12" t="s">
        <v>99</v>
      </c>
      <c r="AC67" s="12" t="s">
        <v>578</v>
      </c>
      <c r="AD67" s="12" t="s">
        <v>1681</v>
      </c>
      <c r="AE67" s="12"/>
      <c r="AF67" s="12"/>
    </row>
    <row r="68" spans="1:32" ht="82.5" x14ac:dyDescent="0.25">
      <c r="A68" s="4" t="s">
        <v>1226</v>
      </c>
      <c r="B68" s="4" t="s">
        <v>99</v>
      </c>
      <c r="C68" s="9">
        <v>67</v>
      </c>
      <c r="D68" s="54" t="s">
        <v>110</v>
      </c>
      <c r="E68" s="54"/>
      <c r="F68" s="54"/>
      <c r="G68" s="54" t="s">
        <v>907</v>
      </c>
      <c r="H68" s="54" t="s">
        <v>26</v>
      </c>
      <c r="I68" s="54" t="s">
        <v>1227</v>
      </c>
      <c r="J68" s="54" t="s">
        <v>52</v>
      </c>
      <c r="K68" s="54">
        <v>2</v>
      </c>
      <c r="L68" s="54" t="s">
        <v>63</v>
      </c>
      <c r="M68" s="54">
        <v>4</v>
      </c>
      <c r="N68" s="54" t="s">
        <v>29</v>
      </c>
      <c r="O68" s="54" t="s">
        <v>714</v>
      </c>
      <c r="P68" s="54" t="s">
        <v>44</v>
      </c>
      <c r="Q68" s="54">
        <v>0</v>
      </c>
      <c r="R68" s="54" t="s">
        <v>60</v>
      </c>
      <c r="S68" s="10">
        <v>5500000</v>
      </c>
      <c r="T68" s="3">
        <v>22000000</v>
      </c>
      <c r="U68" s="3">
        <v>22000000</v>
      </c>
      <c r="V68" s="54" t="s">
        <v>32</v>
      </c>
      <c r="W68" s="3" t="s">
        <v>33</v>
      </c>
      <c r="X68" s="54" t="s">
        <v>100</v>
      </c>
      <c r="Y68" s="55">
        <v>3009133992</v>
      </c>
      <c r="Z68" s="16" t="s">
        <v>101</v>
      </c>
      <c r="AA68" s="54"/>
      <c r="AB68" s="54" t="s">
        <v>99</v>
      </c>
      <c r="AC68" s="54" t="s">
        <v>578</v>
      </c>
      <c r="AD68" s="54" t="s">
        <v>702</v>
      </c>
      <c r="AE68" s="54"/>
      <c r="AF68" s="54"/>
    </row>
    <row r="69" spans="1:32" ht="99" x14ac:dyDescent="0.25">
      <c r="A69" s="4" t="s">
        <v>1228</v>
      </c>
      <c r="B69" s="4" t="s">
        <v>99</v>
      </c>
      <c r="C69" s="9">
        <v>68</v>
      </c>
      <c r="D69" s="54" t="s">
        <v>110</v>
      </c>
      <c r="E69" s="54"/>
      <c r="F69" s="54"/>
      <c r="G69" s="54" t="s">
        <v>908</v>
      </c>
      <c r="H69" s="54" t="s">
        <v>26</v>
      </c>
      <c r="I69" s="54" t="s">
        <v>1229</v>
      </c>
      <c r="J69" s="54" t="s">
        <v>52</v>
      </c>
      <c r="K69" s="54">
        <v>2</v>
      </c>
      <c r="L69" s="54" t="s">
        <v>147</v>
      </c>
      <c r="M69" s="54">
        <v>4</v>
      </c>
      <c r="N69" s="54" t="s">
        <v>29</v>
      </c>
      <c r="O69" s="54" t="s">
        <v>714</v>
      </c>
      <c r="P69" s="54" t="s">
        <v>44</v>
      </c>
      <c r="Q69" s="54">
        <v>0</v>
      </c>
      <c r="R69" s="54" t="s">
        <v>60</v>
      </c>
      <c r="S69" s="10">
        <v>7000000</v>
      </c>
      <c r="T69" s="3">
        <v>28000000</v>
      </c>
      <c r="U69" s="3">
        <v>28000000</v>
      </c>
      <c r="V69" s="54" t="s">
        <v>32</v>
      </c>
      <c r="W69" s="3" t="s">
        <v>33</v>
      </c>
      <c r="X69" s="54" t="s">
        <v>100</v>
      </c>
      <c r="Y69" s="55">
        <v>3009133992</v>
      </c>
      <c r="Z69" s="16" t="s">
        <v>101</v>
      </c>
      <c r="AA69" s="54"/>
      <c r="AB69" s="54" t="s">
        <v>99</v>
      </c>
      <c r="AC69" s="54" t="s">
        <v>578</v>
      </c>
      <c r="AD69" s="54" t="s">
        <v>1230</v>
      </c>
      <c r="AE69" s="54"/>
      <c r="AF69" s="54"/>
    </row>
    <row r="70" spans="1:32" ht="82.5" x14ac:dyDescent="0.25">
      <c r="A70" s="4" t="s">
        <v>1231</v>
      </c>
      <c r="B70" s="4" t="s">
        <v>99</v>
      </c>
      <c r="C70" s="9">
        <v>69</v>
      </c>
      <c r="D70" s="54" t="s">
        <v>1220</v>
      </c>
      <c r="E70" s="54"/>
      <c r="F70" s="54"/>
      <c r="G70" s="54" t="s">
        <v>648</v>
      </c>
      <c r="H70" s="54" t="s">
        <v>34</v>
      </c>
      <c r="I70" s="54" t="s">
        <v>1232</v>
      </c>
      <c r="J70" s="54" t="s">
        <v>52</v>
      </c>
      <c r="K70" s="54">
        <v>2</v>
      </c>
      <c r="L70" s="54" t="s">
        <v>63</v>
      </c>
      <c r="M70" s="54">
        <v>4</v>
      </c>
      <c r="N70" s="54" t="s">
        <v>29</v>
      </c>
      <c r="O70" s="54" t="s">
        <v>714</v>
      </c>
      <c r="P70" s="54" t="s">
        <v>44</v>
      </c>
      <c r="Q70" s="54">
        <v>0</v>
      </c>
      <c r="R70" s="54" t="s">
        <v>60</v>
      </c>
      <c r="S70" s="10">
        <v>4000000</v>
      </c>
      <c r="T70" s="3">
        <v>16000000</v>
      </c>
      <c r="U70" s="3">
        <v>16000000</v>
      </c>
      <c r="V70" s="54" t="s">
        <v>32</v>
      </c>
      <c r="W70" s="3" t="s">
        <v>33</v>
      </c>
      <c r="X70" s="54" t="s">
        <v>100</v>
      </c>
      <c r="Y70" s="55">
        <v>3009133992</v>
      </c>
      <c r="Z70" s="16" t="s">
        <v>101</v>
      </c>
      <c r="AA70" s="54"/>
      <c r="AB70" s="54" t="s">
        <v>99</v>
      </c>
      <c r="AC70" s="54" t="s">
        <v>578</v>
      </c>
      <c r="AD70" s="54" t="s">
        <v>1222</v>
      </c>
      <c r="AE70" s="54"/>
      <c r="AF70" s="54"/>
    </row>
    <row r="71" spans="1:32" ht="82.5" x14ac:dyDescent="0.25">
      <c r="A71" s="4" t="s">
        <v>1233</v>
      </c>
      <c r="B71" s="4" t="s">
        <v>99</v>
      </c>
      <c r="C71" s="9">
        <v>70</v>
      </c>
      <c r="D71" s="54">
        <v>81112300</v>
      </c>
      <c r="E71" s="54"/>
      <c r="F71" s="54"/>
      <c r="G71" s="54" t="s">
        <v>397</v>
      </c>
      <c r="H71" s="54" t="s">
        <v>34</v>
      </c>
      <c r="I71" s="54" t="s">
        <v>1234</v>
      </c>
      <c r="J71" s="54" t="s">
        <v>52</v>
      </c>
      <c r="K71" s="54">
        <v>2</v>
      </c>
      <c r="L71" s="54" t="s">
        <v>63</v>
      </c>
      <c r="M71" s="54">
        <v>4</v>
      </c>
      <c r="N71" s="54" t="s">
        <v>29</v>
      </c>
      <c r="O71" s="54" t="s">
        <v>714</v>
      </c>
      <c r="P71" s="54" t="s">
        <v>44</v>
      </c>
      <c r="Q71" s="54">
        <v>0</v>
      </c>
      <c r="R71" s="54" t="s">
        <v>60</v>
      </c>
      <c r="S71" s="10">
        <v>5500000</v>
      </c>
      <c r="T71" s="3">
        <v>22000000</v>
      </c>
      <c r="U71" s="3">
        <v>22000000</v>
      </c>
      <c r="V71" s="54" t="s">
        <v>32</v>
      </c>
      <c r="W71" s="3" t="s">
        <v>33</v>
      </c>
      <c r="X71" s="54" t="s">
        <v>100</v>
      </c>
      <c r="Y71" s="55">
        <v>3009133992</v>
      </c>
      <c r="Z71" s="16" t="s">
        <v>101</v>
      </c>
      <c r="AA71" s="54"/>
      <c r="AB71" s="54" t="s">
        <v>99</v>
      </c>
      <c r="AC71" s="54" t="s">
        <v>578</v>
      </c>
      <c r="AD71" s="54" t="s">
        <v>251</v>
      </c>
      <c r="AE71" s="54"/>
      <c r="AF71" s="54"/>
    </row>
    <row r="72" spans="1:32" ht="66" x14ac:dyDescent="0.25">
      <c r="A72" s="4" t="s">
        <v>1235</v>
      </c>
      <c r="B72" s="4" t="s">
        <v>99</v>
      </c>
      <c r="C72" s="9">
        <v>71</v>
      </c>
      <c r="D72" s="54" t="s">
        <v>1236</v>
      </c>
      <c r="E72" s="54"/>
      <c r="F72" s="54"/>
      <c r="G72" s="54" t="s">
        <v>649</v>
      </c>
      <c r="H72" s="54" t="s">
        <v>34</v>
      </c>
      <c r="I72" s="54" t="s">
        <v>1237</v>
      </c>
      <c r="J72" s="54" t="s">
        <v>27</v>
      </c>
      <c r="K72" s="54">
        <v>1</v>
      </c>
      <c r="L72" s="54" t="s">
        <v>55</v>
      </c>
      <c r="M72" s="54">
        <v>4</v>
      </c>
      <c r="N72" s="54" t="s">
        <v>29</v>
      </c>
      <c r="O72" s="54" t="s">
        <v>714</v>
      </c>
      <c r="P72" s="54" t="s">
        <v>44</v>
      </c>
      <c r="Q72" s="54">
        <v>0</v>
      </c>
      <c r="R72" s="54" t="s">
        <v>60</v>
      </c>
      <c r="S72" s="10">
        <v>3500000</v>
      </c>
      <c r="T72" s="3">
        <v>14000000</v>
      </c>
      <c r="U72" s="3">
        <v>14000000</v>
      </c>
      <c r="V72" s="54" t="s">
        <v>32</v>
      </c>
      <c r="W72" s="3" t="s">
        <v>33</v>
      </c>
      <c r="X72" s="54" t="s">
        <v>1170</v>
      </c>
      <c r="Y72" s="55">
        <v>3009133992</v>
      </c>
      <c r="Z72" s="16" t="s">
        <v>101</v>
      </c>
      <c r="AA72" s="54"/>
      <c r="AB72" s="54" t="s">
        <v>99</v>
      </c>
      <c r="AC72" s="54" t="s">
        <v>578</v>
      </c>
      <c r="AD72" s="54" t="s">
        <v>251</v>
      </c>
      <c r="AE72" s="54"/>
      <c r="AF72" s="54"/>
    </row>
    <row r="73" spans="1:32" ht="82.5" x14ac:dyDescent="0.25">
      <c r="A73" s="4" t="s">
        <v>1238</v>
      </c>
      <c r="B73" s="4" t="s">
        <v>99</v>
      </c>
      <c r="C73" s="9">
        <v>72</v>
      </c>
      <c r="D73" s="54" t="s">
        <v>1239</v>
      </c>
      <c r="E73" s="54"/>
      <c r="F73" s="54"/>
      <c r="G73" s="54" t="s">
        <v>650</v>
      </c>
      <c r="H73" s="54" t="s">
        <v>34</v>
      </c>
      <c r="I73" s="54" t="s">
        <v>1240</v>
      </c>
      <c r="J73" s="54" t="s">
        <v>52</v>
      </c>
      <c r="K73" s="54">
        <v>2</v>
      </c>
      <c r="L73" s="54" t="s">
        <v>63</v>
      </c>
      <c r="M73" s="54">
        <v>4</v>
      </c>
      <c r="N73" s="54" t="s">
        <v>29</v>
      </c>
      <c r="O73" s="54" t="s">
        <v>714</v>
      </c>
      <c r="P73" s="54" t="s">
        <v>44</v>
      </c>
      <c r="Q73" s="54">
        <v>0</v>
      </c>
      <c r="R73" s="54" t="s">
        <v>60</v>
      </c>
      <c r="S73" s="10">
        <v>3500000</v>
      </c>
      <c r="T73" s="3">
        <v>14000000</v>
      </c>
      <c r="U73" s="3">
        <v>14000000</v>
      </c>
      <c r="V73" s="54" t="s">
        <v>32</v>
      </c>
      <c r="W73" s="3" t="s">
        <v>33</v>
      </c>
      <c r="X73" s="54" t="s">
        <v>100</v>
      </c>
      <c r="Y73" s="55">
        <v>3009133992</v>
      </c>
      <c r="Z73" s="16" t="s">
        <v>101</v>
      </c>
      <c r="AA73" s="54"/>
      <c r="AB73" s="54" t="s">
        <v>99</v>
      </c>
      <c r="AC73" s="54" t="s">
        <v>578</v>
      </c>
      <c r="AD73" s="54" t="s">
        <v>1241</v>
      </c>
      <c r="AE73" s="54"/>
      <c r="AF73" s="54"/>
    </row>
    <row r="74" spans="1:32" ht="76.5" customHeight="1" x14ac:dyDescent="0.25">
      <c r="A74" s="4" t="s">
        <v>1242</v>
      </c>
      <c r="B74" s="4" t="s">
        <v>99</v>
      </c>
      <c r="C74" s="9">
        <v>73</v>
      </c>
      <c r="D74" s="54" t="s">
        <v>1243</v>
      </c>
      <c r="E74" s="54"/>
      <c r="F74" s="54"/>
      <c r="G74" s="54" t="s">
        <v>651</v>
      </c>
      <c r="H74" s="54" t="s">
        <v>34</v>
      </c>
      <c r="I74" s="54" t="s">
        <v>1244</v>
      </c>
      <c r="J74" s="54" t="s">
        <v>27</v>
      </c>
      <c r="K74" s="54">
        <v>1</v>
      </c>
      <c r="L74" s="54" t="s">
        <v>55</v>
      </c>
      <c r="M74" s="54">
        <v>4</v>
      </c>
      <c r="N74" s="54" t="s">
        <v>29</v>
      </c>
      <c r="O74" s="54" t="s">
        <v>714</v>
      </c>
      <c r="P74" s="54" t="s">
        <v>44</v>
      </c>
      <c r="Q74" s="54">
        <v>0</v>
      </c>
      <c r="R74" s="54" t="s">
        <v>60</v>
      </c>
      <c r="S74" s="10">
        <v>3500000</v>
      </c>
      <c r="T74" s="3">
        <v>14000000</v>
      </c>
      <c r="U74" s="3">
        <v>14000000</v>
      </c>
      <c r="V74" s="54" t="s">
        <v>32</v>
      </c>
      <c r="W74" s="3" t="s">
        <v>33</v>
      </c>
      <c r="X74" s="54" t="s">
        <v>104</v>
      </c>
      <c r="Y74" s="55">
        <v>3009133992</v>
      </c>
      <c r="Z74" s="16" t="s">
        <v>105</v>
      </c>
      <c r="AA74" s="54"/>
      <c r="AB74" s="54" t="s">
        <v>99</v>
      </c>
      <c r="AC74" s="54" t="s">
        <v>578</v>
      </c>
      <c r="AD74" s="54" t="s">
        <v>251</v>
      </c>
      <c r="AE74" s="54"/>
      <c r="AF74" s="54"/>
    </row>
    <row r="75" spans="1:32" ht="82.5" x14ac:dyDescent="0.25">
      <c r="A75" s="4" t="s">
        <v>1245</v>
      </c>
      <c r="B75" s="4" t="s">
        <v>99</v>
      </c>
      <c r="C75" s="9">
        <v>74</v>
      </c>
      <c r="D75" s="54" t="s">
        <v>1236</v>
      </c>
      <c r="E75" s="54"/>
      <c r="F75" s="54"/>
      <c r="G75" s="54" t="s">
        <v>652</v>
      </c>
      <c r="H75" s="54" t="s">
        <v>34</v>
      </c>
      <c r="I75" s="54" t="s">
        <v>42</v>
      </c>
      <c r="J75" s="54" t="s">
        <v>27</v>
      </c>
      <c r="K75" s="54">
        <v>1</v>
      </c>
      <c r="L75" s="54" t="s">
        <v>55</v>
      </c>
      <c r="M75" s="54">
        <v>4</v>
      </c>
      <c r="N75" s="54" t="s">
        <v>29</v>
      </c>
      <c r="O75" s="54" t="s">
        <v>714</v>
      </c>
      <c r="P75" s="54" t="s">
        <v>44</v>
      </c>
      <c r="Q75" s="54">
        <v>0</v>
      </c>
      <c r="R75" s="54" t="s">
        <v>60</v>
      </c>
      <c r="S75" s="10">
        <v>3500000</v>
      </c>
      <c r="T75" s="3">
        <v>14000000</v>
      </c>
      <c r="U75" s="3">
        <v>14000000</v>
      </c>
      <c r="V75" s="54" t="s">
        <v>32</v>
      </c>
      <c r="W75" s="3" t="s">
        <v>33</v>
      </c>
      <c r="X75" s="54" t="s">
        <v>1170</v>
      </c>
      <c r="Y75" s="55">
        <v>3009133992</v>
      </c>
      <c r="Z75" s="16" t="s">
        <v>101</v>
      </c>
      <c r="AA75" s="54"/>
      <c r="AB75" s="54" t="s">
        <v>99</v>
      </c>
      <c r="AC75" s="54" t="s">
        <v>578</v>
      </c>
      <c r="AD75" s="54" t="s">
        <v>251</v>
      </c>
      <c r="AE75" s="54"/>
      <c r="AF75" s="54"/>
    </row>
    <row r="76" spans="1:32" ht="181.5" x14ac:dyDescent="0.25">
      <c r="A76" s="4" t="s">
        <v>431</v>
      </c>
      <c r="B76" s="4" t="s">
        <v>99</v>
      </c>
      <c r="C76" s="9">
        <v>75</v>
      </c>
      <c r="D76" s="54" t="s">
        <v>112</v>
      </c>
      <c r="E76" s="54"/>
      <c r="F76" s="54"/>
      <c r="G76" s="54" t="s">
        <v>909</v>
      </c>
      <c r="H76" s="54" t="s">
        <v>113</v>
      </c>
      <c r="I76" s="54" t="s">
        <v>79</v>
      </c>
      <c r="J76" s="54" t="s">
        <v>55</v>
      </c>
      <c r="K76" s="54">
        <v>5</v>
      </c>
      <c r="L76" s="54" t="s">
        <v>28</v>
      </c>
      <c r="M76" s="54">
        <v>7</v>
      </c>
      <c r="N76" s="54" t="s">
        <v>114</v>
      </c>
      <c r="O76" s="54" t="s">
        <v>719</v>
      </c>
      <c r="P76" s="54" t="s">
        <v>30</v>
      </c>
      <c r="Q76" s="54">
        <v>1</v>
      </c>
      <c r="R76" s="54" t="s">
        <v>60</v>
      </c>
      <c r="S76" s="3">
        <v>0</v>
      </c>
      <c r="T76" s="3">
        <v>810000000</v>
      </c>
      <c r="U76" s="3">
        <v>810000000</v>
      </c>
      <c r="V76" s="54" t="s">
        <v>32</v>
      </c>
      <c r="W76" s="3" t="s">
        <v>33</v>
      </c>
      <c r="X76" s="54" t="s">
        <v>102</v>
      </c>
      <c r="Y76" s="55">
        <v>3009133992</v>
      </c>
      <c r="Z76" s="54" t="s">
        <v>111</v>
      </c>
      <c r="AA76" s="54"/>
      <c r="AB76" s="54" t="s">
        <v>99</v>
      </c>
      <c r="AC76" s="54" t="s">
        <v>578</v>
      </c>
      <c r="AD76" s="54" t="s">
        <v>1670</v>
      </c>
      <c r="AE76" s="54"/>
      <c r="AF76" s="54"/>
    </row>
    <row r="77" spans="1:32" ht="99" x14ac:dyDescent="0.25">
      <c r="A77" s="4" t="s">
        <v>432</v>
      </c>
      <c r="B77" s="4" t="s">
        <v>99</v>
      </c>
      <c r="C77" s="9">
        <v>76</v>
      </c>
      <c r="D77" s="54" t="s">
        <v>134</v>
      </c>
      <c r="E77" s="54"/>
      <c r="F77" s="54"/>
      <c r="G77" s="54" t="s">
        <v>910</v>
      </c>
      <c r="H77" s="54" t="s">
        <v>786</v>
      </c>
      <c r="I77" s="54" t="s">
        <v>135</v>
      </c>
      <c r="J77" s="54" t="s">
        <v>55</v>
      </c>
      <c r="K77" s="54">
        <v>5</v>
      </c>
      <c r="L77" s="54" t="s">
        <v>37</v>
      </c>
      <c r="M77" s="54">
        <v>3</v>
      </c>
      <c r="N77" s="54" t="s">
        <v>98</v>
      </c>
      <c r="O77" s="54" t="s">
        <v>714</v>
      </c>
      <c r="P77" s="54" t="s">
        <v>44</v>
      </c>
      <c r="Q77" s="54">
        <v>0</v>
      </c>
      <c r="R77" s="54" t="s">
        <v>60</v>
      </c>
      <c r="S77" s="3">
        <v>0</v>
      </c>
      <c r="T77" s="3">
        <v>901597275</v>
      </c>
      <c r="U77" s="3">
        <f>+T77</f>
        <v>901597275</v>
      </c>
      <c r="V77" s="54" t="s">
        <v>32</v>
      </c>
      <c r="W77" s="3" t="s">
        <v>33</v>
      </c>
      <c r="X77" s="54" t="s">
        <v>787</v>
      </c>
      <c r="Y77" s="55">
        <v>3009133992</v>
      </c>
      <c r="Z77" s="16" t="s">
        <v>755</v>
      </c>
      <c r="AA77" s="54"/>
      <c r="AB77" s="54" t="s">
        <v>133</v>
      </c>
      <c r="AC77" s="54" t="s">
        <v>578</v>
      </c>
      <c r="AD77" s="54" t="s">
        <v>1544</v>
      </c>
      <c r="AE77" s="54"/>
      <c r="AF77" s="54"/>
    </row>
    <row r="78" spans="1:32" s="8" customFormat="1" ht="49.5" customHeight="1" x14ac:dyDescent="0.25">
      <c r="A78" s="23" t="s">
        <v>433</v>
      </c>
      <c r="B78" s="23" t="s">
        <v>99</v>
      </c>
      <c r="C78" s="24">
        <v>77</v>
      </c>
      <c r="D78" s="23" t="s">
        <v>421</v>
      </c>
      <c r="E78" s="23"/>
      <c r="F78" s="23"/>
      <c r="G78" s="23" t="s">
        <v>911</v>
      </c>
      <c r="H78" s="23" t="s">
        <v>143</v>
      </c>
      <c r="I78" s="23" t="s">
        <v>79</v>
      </c>
      <c r="J78" s="23" t="s">
        <v>55</v>
      </c>
      <c r="K78" s="23">
        <v>5</v>
      </c>
      <c r="L78" s="23" t="s">
        <v>28</v>
      </c>
      <c r="M78" s="23">
        <v>8</v>
      </c>
      <c r="N78" s="23" t="s">
        <v>98</v>
      </c>
      <c r="O78" s="23" t="s">
        <v>714</v>
      </c>
      <c r="P78" s="23" t="s">
        <v>30</v>
      </c>
      <c r="Q78" s="23">
        <v>1</v>
      </c>
      <c r="R78" s="23" t="s">
        <v>60</v>
      </c>
      <c r="S78" s="25">
        <v>0</v>
      </c>
      <c r="T78" s="25">
        <v>550000000</v>
      </c>
      <c r="U78" s="25">
        <v>550000000</v>
      </c>
      <c r="V78" s="23" t="s">
        <v>32</v>
      </c>
      <c r="W78" s="25" t="s">
        <v>33</v>
      </c>
      <c r="X78" s="23" t="s">
        <v>144</v>
      </c>
      <c r="Y78" s="31">
        <v>3009133992</v>
      </c>
      <c r="Z78" s="23" t="s">
        <v>145</v>
      </c>
      <c r="AA78" s="23"/>
      <c r="AB78" s="23" t="s">
        <v>99</v>
      </c>
      <c r="AC78" s="23" t="s">
        <v>578</v>
      </c>
      <c r="AD78" s="23" t="s">
        <v>1832</v>
      </c>
      <c r="AE78" s="23"/>
      <c r="AF78" s="23"/>
    </row>
    <row r="79" spans="1:32" ht="49.5" customHeight="1" x14ac:dyDescent="0.25">
      <c r="A79" s="4" t="s">
        <v>434</v>
      </c>
      <c r="B79" s="4" t="s">
        <v>99</v>
      </c>
      <c r="C79" s="9">
        <v>78</v>
      </c>
      <c r="D79" s="54" t="s">
        <v>665</v>
      </c>
      <c r="E79" s="54"/>
      <c r="F79" s="54"/>
      <c r="G79" s="54" t="s">
        <v>912</v>
      </c>
      <c r="H79" s="54" t="s">
        <v>398</v>
      </c>
      <c r="I79" s="54" t="s">
        <v>79</v>
      </c>
      <c r="J79" s="54" t="s">
        <v>61</v>
      </c>
      <c r="K79" s="54">
        <v>4</v>
      </c>
      <c r="L79" s="54" t="s">
        <v>64</v>
      </c>
      <c r="M79" s="54">
        <v>9</v>
      </c>
      <c r="N79" s="54" t="s">
        <v>114</v>
      </c>
      <c r="O79" s="54" t="s">
        <v>719</v>
      </c>
      <c r="P79" s="54" t="s">
        <v>44</v>
      </c>
      <c r="Q79" s="54">
        <v>0</v>
      </c>
      <c r="R79" s="54" t="s">
        <v>60</v>
      </c>
      <c r="S79" s="3">
        <v>0</v>
      </c>
      <c r="T79" s="3">
        <v>1530000000</v>
      </c>
      <c r="U79" s="3">
        <v>1020000000</v>
      </c>
      <c r="V79" s="54" t="s">
        <v>45</v>
      </c>
      <c r="W79" s="3" t="s">
        <v>154</v>
      </c>
      <c r="X79" s="54" t="s">
        <v>1107</v>
      </c>
      <c r="Y79" s="55">
        <v>3009133992</v>
      </c>
      <c r="Z79" s="54" t="s">
        <v>1108</v>
      </c>
      <c r="AA79" s="54"/>
      <c r="AB79" s="54" t="s">
        <v>133</v>
      </c>
      <c r="AC79" s="54" t="s">
        <v>578</v>
      </c>
      <c r="AD79" s="54" t="s">
        <v>1545</v>
      </c>
      <c r="AE79" s="54"/>
      <c r="AF79" s="54"/>
    </row>
    <row r="80" spans="1:32" ht="49.5" customHeight="1" x14ac:dyDescent="0.25">
      <c r="A80" s="4" t="s">
        <v>435</v>
      </c>
      <c r="B80" s="4" t="s">
        <v>99</v>
      </c>
      <c r="C80" s="9">
        <v>79</v>
      </c>
      <c r="D80" s="54" t="s">
        <v>115</v>
      </c>
      <c r="E80" s="54"/>
      <c r="F80" s="54"/>
      <c r="G80" s="54" t="s">
        <v>913</v>
      </c>
      <c r="H80" s="54" t="s">
        <v>116</v>
      </c>
      <c r="I80" s="54" t="s">
        <v>79</v>
      </c>
      <c r="J80" s="54" t="s">
        <v>61</v>
      </c>
      <c r="K80" s="54">
        <v>4</v>
      </c>
      <c r="L80" s="54" t="s">
        <v>65</v>
      </c>
      <c r="M80" s="54">
        <v>7</v>
      </c>
      <c r="N80" s="54" t="s">
        <v>114</v>
      </c>
      <c r="O80" s="54" t="s">
        <v>719</v>
      </c>
      <c r="P80" s="54" t="s">
        <v>44</v>
      </c>
      <c r="Q80" s="54">
        <v>0</v>
      </c>
      <c r="R80" s="54" t="s">
        <v>60</v>
      </c>
      <c r="S80" s="3">
        <v>0</v>
      </c>
      <c r="T80" s="3">
        <v>140000000</v>
      </c>
      <c r="U80" s="3">
        <v>140000000</v>
      </c>
      <c r="V80" s="54" t="s">
        <v>32</v>
      </c>
      <c r="W80" s="3" t="s">
        <v>33</v>
      </c>
      <c r="X80" s="54" t="s">
        <v>409</v>
      </c>
      <c r="Y80" s="55">
        <v>3009133992</v>
      </c>
      <c r="Z80" s="54" t="s">
        <v>174</v>
      </c>
      <c r="AA80" s="54"/>
      <c r="AB80" s="54" t="s">
        <v>99</v>
      </c>
      <c r="AC80" s="54" t="s">
        <v>578</v>
      </c>
      <c r="AD80" s="54" t="s">
        <v>1547</v>
      </c>
      <c r="AE80" s="54"/>
      <c r="AF80" s="54"/>
    </row>
    <row r="81" spans="1:16383" ht="280.5" customHeight="1" x14ac:dyDescent="0.25">
      <c r="A81" s="4" t="s">
        <v>436</v>
      </c>
      <c r="B81" s="4" t="s">
        <v>99</v>
      </c>
      <c r="C81" s="9">
        <v>80</v>
      </c>
      <c r="D81" s="54">
        <v>81111820</v>
      </c>
      <c r="E81" s="54"/>
      <c r="F81" s="54"/>
      <c r="G81" s="54" t="s">
        <v>914</v>
      </c>
      <c r="H81" s="54" t="s">
        <v>171</v>
      </c>
      <c r="I81" s="54" t="s">
        <v>172</v>
      </c>
      <c r="J81" s="54" t="s">
        <v>43</v>
      </c>
      <c r="K81" s="54">
        <v>3</v>
      </c>
      <c r="L81" s="54" t="s">
        <v>28</v>
      </c>
      <c r="M81" s="54">
        <v>9</v>
      </c>
      <c r="N81" s="54" t="s">
        <v>98</v>
      </c>
      <c r="O81" s="54" t="s">
        <v>714</v>
      </c>
      <c r="P81" s="54" t="s">
        <v>44</v>
      </c>
      <c r="Q81" s="54">
        <v>0</v>
      </c>
      <c r="R81" s="54" t="s">
        <v>60</v>
      </c>
      <c r="S81" s="3">
        <v>0</v>
      </c>
      <c r="T81" s="3">
        <v>28000000</v>
      </c>
      <c r="U81" s="3">
        <v>28000000</v>
      </c>
      <c r="V81" s="54" t="s">
        <v>32</v>
      </c>
      <c r="W81" s="3" t="s">
        <v>33</v>
      </c>
      <c r="X81" s="54" t="s">
        <v>173</v>
      </c>
      <c r="Y81" s="55">
        <v>3009133992</v>
      </c>
      <c r="Z81" s="54" t="s">
        <v>174</v>
      </c>
      <c r="AA81" s="54"/>
      <c r="AB81" s="54" t="s">
        <v>99</v>
      </c>
      <c r="AC81" s="54" t="s">
        <v>578</v>
      </c>
      <c r="AD81" s="54" t="s">
        <v>251</v>
      </c>
      <c r="AE81" s="54"/>
      <c r="AF81" s="54"/>
    </row>
    <row r="82" spans="1:16383" ht="66" customHeight="1" x14ac:dyDescent="0.25">
      <c r="A82" s="4" t="s">
        <v>437</v>
      </c>
      <c r="B82" s="4" t="s">
        <v>99</v>
      </c>
      <c r="C82" s="9">
        <v>81</v>
      </c>
      <c r="D82" s="54" t="s">
        <v>130</v>
      </c>
      <c r="E82" s="54"/>
      <c r="F82" s="54"/>
      <c r="G82" s="54" t="s">
        <v>1468</v>
      </c>
      <c r="H82" s="54" t="s">
        <v>131</v>
      </c>
      <c r="I82" s="54" t="s">
        <v>132</v>
      </c>
      <c r="J82" s="54" t="s">
        <v>43</v>
      </c>
      <c r="K82" s="54">
        <v>3</v>
      </c>
      <c r="L82" s="54" t="s">
        <v>28</v>
      </c>
      <c r="M82" s="54">
        <v>9</v>
      </c>
      <c r="N82" s="54" t="s">
        <v>98</v>
      </c>
      <c r="O82" s="54" t="s">
        <v>714</v>
      </c>
      <c r="P82" s="54" t="s">
        <v>30</v>
      </c>
      <c r="Q82" s="54">
        <v>1</v>
      </c>
      <c r="R82" s="54" t="s">
        <v>60</v>
      </c>
      <c r="S82" s="3">
        <v>0</v>
      </c>
      <c r="T82" s="3">
        <v>2290000000</v>
      </c>
      <c r="U82" s="3">
        <v>2290000000</v>
      </c>
      <c r="V82" s="54" t="s">
        <v>32</v>
      </c>
      <c r="W82" s="3" t="s">
        <v>33</v>
      </c>
      <c r="X82" s="54" t="s">
        <v>787</v>
      </c>
      <c r="Y82" s="55">
        <v>3009133992</v>
      </c>
      <c r="Z82" s="16" t="s">
        <v>755</v>
      </c>
      <c r="AA82" s="54"/>
      <c r="AB82" s="54" t="s">
        <v>133</v>
      </c>
      <c r="AC82" s="54" t="s">
        <v>578</v>
      </c>
      <c r="AD82" s="54" t="s">
        <v>1482</v>
      </c>
      <c r="AE82" s="54"/>
      <c r="AF82" s="54"/>
    </row>
    <row r="83" spans="1:16383" ht="66" customHeight="1" x14ac:dyDescent="0.25">
      <c r="A83" s="4" t="s">
        <v>438</v>
      </c>
      <c r="B83" s="4" t="s">
        <v>99</v>
      </c>
      <c r="C83" s="9">
        <v>82</v>
      </c>
      <c r="D83" s="54" t="s">
        <v>1483</v>
      </c>
      <c r="E83" s="54"/>
      <c r="F83" s="54"/>
      <c r="G83" s="54" t="s">
        <v>915</v>
      </c>
      <c r="H83" s="54" t="s">
        <v>136</v>
      </c>
      <c r="I83" s="54" t="s">
        <v>79</v>
      </c>
      <c r="J83" s="54" t="s">
        <v>52</v>
      </c>
      <c r="K83" s="54">
        <v>2</v>
      </c>
      <c r="L83" s="54" t="s">
        <v>64</v>
      </c>
      <c r="M83" s="54">
        <v>8</v>
      </c>
      <c r="N83" s="54" t="s">
        <v>137</v>
      </c>
      <c r="O83" s="54" t="s">
        <v>718</v>
      </c>
      <c r="P83" s="54" t="s">
        <v>30</v>
      </c>
      <c r="Q83" s="54">
        <v>1</v>
      </c>
      <c r="R83" s="54" t="s">
        <v>60</v>
      </c>
      <c r="S83" s="3">
        <v>0</v>
      </c>
      <c r="T83" s="3">
        <v>2800000000</v>
      </c>
      <c r="U83" s="3">
        <f>+T83</f>
        <v>2800000000</v>
      </c>
      <c r="V83" s="54" t="s">
        <v>32</v>
      </c>
      <c r="W83" s="3" t="s">
        <v>33</v>
      </c>
      <c r="X83" s="54" t="s">
        <v>410</v>
      </c>
      <c r="Y83" s="55">
        <v>3009133992</v>
      </c>
      <c r="Z83" s="54" t="s">
        <v>411</v>
      </c>
      <c r="AA83" s="54"/>
      <c r="AB83" s="54" t="s">
        <v>99</v>
      </c>
      <c r="AC83" s="54" t="s">
        <v>578</v>
      </c>
      <c r="AD83" s="54" t="s">
        <v>746</v>
      </c>
      <c r="AE83" s="54"/>
      <c r="AF83" s="54"/>
    </row>
    <row r="84" spans="1:16383" ht="66" customHeight="1" x14ac:dyDescent="0.25">
      <c r="A84" s="4" t="s">
        <v>439</v>
      </c>
      <c r="B84" s="4" t="s">
        <v>99</v>
      </c>
      <c r="C84" s="9">
        <v>83</v>
      </c>
      <c r="D84" s="54" t="s">
        <v>420</v>
      </c>
      <c r="E84" s="54"/>
      <c r="F84" s="54"/>
      <c r="G84" s="54" t="s">
        <v>916</v>
      </c>
      <c r="H84" s="54" t="s">
        <v>399</v>
      </c>
      <c r="I84" s="54" t="s">
        <v>79</v>
      </c>
      <c r="J84" s="54" t="s">
        <v>43</v>
      </c>
      <c r="K84" s="54">
        <v>3</v>
      </c>
      <c r="L84" s="54" t="s">
        <v>61</v>
      </c>
      <c r="M84" s="54">
        <v>1</v>
      </c>
      <c r="N84" s="54" t="s">
        <v>137</v>
      </c>
      <c r="O84" s="54" t="s">
        <v>718</v>
      </c>
      <c r="P84" s="54" t="s">
        <v>44</v>
      </c>
      <c r="Q84" s="54">
        <v>0</v>
      </c>
      <c r="R84" s="54" t="s">
        <v>60</v>
      </c>
      <c r="S84" s="3">
        <v>0</v>
      </c>
      <c r="T84" s="3">
        <v>10000000</v>
      </c>
      <c r="U84" s="3">
        <v>10000000</v>
      </c>
      <c r="V84" s="54" t="s">
        <v>32</v>
      </c>
      <c r="W84" s="3" t="s">
        <v>33</v>
      </c>
      <c r="X84" s="54" t="s">
        <v>100</v>
      </c>
      <c r="Y84" s="55">
        <v>3009133992</v>
      </c>
      <c r="Z84" s="54" t="s">
        <v>101</v>
      </c>
      <c r="AA84" s="54"/>
      <c r="AB84" s="54" t="s">
        <v>99</v>
      </c>
      <c r="AC84" s="54" t="s">
        <v>578</v>
      </c>
      <c r="AD84" s="54" t="s">
        <v>1109</v>
      </c>
      <c r="AE84" s="54"/>
      <c r="AF84" s="54"/>
    </row>
    <row r="85" spans="1:16383" ht="82.5" customHeight="1" x14ac:dyDescent="0.25">
      <c r="A85" s="4" t="s">
        <v>440</v>
      </c>
      <c r="B85" s="4" t="s">
        <v>99</v>
      </c>
      <c r="C85" s="9">
        <v>84</v>
      </c>
      <c r="D85" s="54" t="s">
        <v>164</v>
      </c>
      <c r="E85" s="54"/>
      <c r="F85" s="54"/>
      <c r="G85" s="54" t="s">
        <v>917</v>
      </c>
      <c r="H85" s="54" t="s">
        <v>165</v>
      </c>
      <c r="I85" s="54"/>
      <c r="J85" s="54" t="s">
        <v>61</v>
      </c>
      <c r="K85" s="54">
        <v>4</v>
      </c>
      <c r="L85" s="54" t="s">
        <v>147</v>
      </c>
      <c r="M85" s="54">
        <v>3</v>
      </c>
      <c r="N85" s="54" t="s">
        <v>114</v>
      </c>
      <c r="O85" s="54" t="s">
        <v>719</v>
      </c>
      <c r="P85" s="54" t="s">
        <v>44</v>
      </c>
      <c r="Q85" s="54">
        <v>0</v>
      </c>
      <c r="R85" s="54" t="s">
        <v>60</v>
      </c>
      <c r="S85" s="3">
        <v>0</v>
      </c>
      <c r="T85" s="3">
        <v>559950000</v>
      </c>
      <c r="U85" s="3">
        <v>559950000</v>
      </c>
      <c r="V85" s="54" t="s">
        <v>32</v>
      </c>
      <c r="W85" s="3" t="s">
        <v>33</v>
      </c>
      <c r="X85" s="54" t="s">
        <v>117</v>
      </c>
      <c r="Y85" s="55">
        <v>3009133992</v>
      </c>
      <c r="Z85" s="54" t="s">
        <v>118</v>
      </c>
      <c r="AA85" s="54"/>
      <c r="AB85" s="54" t="s">
        <v>99</v>
      </c>
      <c r="AC85" s="54" t="s">
        <v>578</v>
      </c>
      <c r="AD85" s="54" t="s">
        <v>1548</v>
      </c>
      <c r="AE85" s="54"/>
      <c r="AF85" s="54"/>
    </row>
    <row r="86" spans="1:16383" s="8" customFormat="1" ht="82.5" customHeight="1" x14ac:dyDescent="0.25">
      <c r="A86" s="12" t="s">
        <v>441</v>
      </c>
      <c r="B86" s="12" t="s">
        <v>99</v>
      </c>
      <c r="C86" s="13">
        <v>85</v>
      </c>
      <c r="D86" s="12" t="s">
        <v>623</v>
      </c>
      <c r="E86" s="12"/>
      <c r="F86" s="12"/>
      <c r="G86" s="12" t="s">
        <v>918</v>
      </c>
      <c r="H86" s="12" t="s">
        <v>400</v>
      </c>
      <c r="I86" s="12"/>
      <c r="J86" s="12" t="s">
        <v>43</v>
      </c>
      <c r="K86" s="12">
        <v>3</v>
      </c>
      <c r="L86" s="12" t="s">
        <v>28</v>
      </c>
      <c r="M86" s="12">
        <v>8</v>
      </c>
      <c r="N86" s="12" t="s">
        <v>114</v>
      </c>
      <c r="O86" s="12" t="s">
        <v>719</v>
      </c>
      <c r="P86" s="12" t="s">
        <v>44</v>
      </c>
      <c r="Q86" s="12">
        <v>0</v>
      </c>
      <c r="R86" s="12" t="s">
        <v>60</v>
      </c>
      <c r="S86" s="14">
        <v>0</v>
      </c>
      <c r="T86" s="14">
        <v>200000000</v>
      </c>
      <c r="U86" s="14">
        <v>200000000</v>
      </c>
      <c r="V86" s="12" t="s">
        <v>32</v>
      </c>
      <c r="W86" s="14" t="s">
        <v>33</v>
      </c>
      <c r="X86" s="12" t="s">
        <v>152</v>
      </c>
      <c r="Y86" s="30">
        <v>3009133992</v>
      </c>
      <c r="Z86" s="12" t="s">
        <v>153</v>
      </c>
      <c r="AA86" s="12"/>
      <c r="AB86" s="12" t="s">
        <v>99</v>
      </c>
      <c r="AC86" s="12" t="s">
        <v>578</v>
      </c>
      <c r="AD86" s="12" t="s">
        <v>785</v>
      </c>
      <c r="AE86" s="12"/>
      <c r="AF86" s="12"/>
    </row>
    <row r="87" spans="1:16383" s="8" customFormat="1" ht="82.5" customHeight="1" x14ac:dyDescent="0.25">
      <c r="A87" s="12" t="s">
        <v>442</v>
      </c>
      <c r="B87" s="12" t="s">
        <v>99</v>
      </c>
      <c r="C87" s="13">
        <v>86</v>
      </c>
      <c r="D87" s="12" t="s">
        <v>624</v>
      </c>
      <c r="E87" s="12"/>
      <c r="F87" s="12"/>
      <c r="G87" s="12" t="s">
        <v>653</v>
      </c>
      <c r="H87" s="12" t="s">
        <v>401</v>
      </c>
      <c r="I87" s="12" t="s">
        <v>79</v>
      </c>
      <c r="J87" s="12" t="s">
        <v>52</v>
      </c>
      <c r="K87" s="12">
        <v>2</v>
      </c>
      <c r="L87" s="12" t="s">
        <v>28</v>
      </c>
      <c r="M87" s="12">
        <v>10</v>
      </c>
      <c r="N87" s="12" t="s">
        <v>161</v>
      </c>
      <c r="O87" s="12" t="s">
        <v>714</v>
      </c>
      <c r="P87" s="12" t="s">
        <v>44</v>
      </c>
      <c r="Q87" s="12">
        <v>0</v>
      </c>
      <c r="R87" s="12" t="s">
        <v>60</v>
      </c>
      <c r="S87" s="14">
        <v>0</v>
      </c>
      <c r="T87" s="14">
        <v>105000000</v>
      </c>
      <c r="U87" s="14">
        <v>105000000</v>
      </c>
      <c r="V87" s="12" t="s">
        <v>32</v>
      </c>
      <c r="W87" s="14" t="s">
        <v>33</v>
      </c>
      <c r="X87" s="12" t="s">
        <v>103</v>
      </c>
      <c r="Y87" s="30">
        <v>3009133992</v>
      </c>
      <c r="Z87" s="12" t="s">
        <v>123</v>
      </c>
      <c r="AA87" s="12"/>
      <c r="AB87" s="12" t="s">
        <v>99</v>
      </c>
      <c r="AC87" s="12" t="s">
        <v>578</v>
      </c>
      <c r="AD87" s="12" t="s">
        <v>736</v>
      </c>
      <c r="AE87" s="12"/>
      <c r="AF87" s="12"/>
    </row>
    <row r="88" spans="1:16383" ht="82.5" customHeight="1" x14ac:dyDescent="0.25">
      <c r="A88" s="4" t="s">
        <v>443</v>
      </c>
      <c r="B88" s="4" t="s">
        <v>99</v>
      </c>
      <c r="C88" s="9">
        <v>87</v>
      </c>
      <c r="D88" s="54" t="s">
        <v>157</v>
      </c>
      <c r="E88" s="54"/>
      <c r="F88" s="54"/>
      <c r="G88" s="54" t="s">
        <v>919</v>
      </c>
      <c r="H88" s="54" t="s">
        <v>170</v>
      </c>
      <c r="I88" s="54" t="s">
        <v>79</v>
      </c>
      <c r="J88" s="54" t="s">
        <v>52</v>
      </c>
      <c r="K88" s="54">
        <v>2</v>
      </c>
      <c r="L88" s="54" t="s">
        <v>65</v>
      </c>
      <c r="M88" s="54">
        <v>8</v>
      </c>
      <c r="N88" s="54" t="s">
        <v>137</v>
      </c>
      <c r="O88" s="54" t="s">
        <v>718</v>
      </c>
      <c r="P88" s="54" t="s">
        <v>44</v>
      </c>
      <c r="Q88" s="54">
        <v>0</v>
      </c>
      <c r="R88" s="54" t="s">
        <v>60</v>
      </c>
      <c r="S88" s="3">
        <v>0</v>
      </c>
      <c r="T88" s="3">
        <v>659000000</v>
      </c>
      <c r="U88" s="3">
        <f>+T88</f>
        <v>659000000</v>
      </c>
      <c r="V88" s="54" t="s">
        <v>32</v>
      </c>
      <c r="W88" s="3" t="s">
        <v>33</v>
      </c>
      <c r="X88" s="54" t="s">
        <v>128</v>
      </c>
      <c r="Y88" s="55">
        <v>3009133992</v>
      </c>
      <c r="Z88" s="54" t="s">
        <v>129</v>
      </c>
      <c r="AA88" s="54"/>
      <c r="AB88" s="54" t="s">
        <v>99</v>
      </c>
      <c r="AC88" s="54" t="s">
        <v>578</v>
      </c>
      <c r="AD88" s="54" t="s">
        <v>251</v>
      </c>
      <c r="AE88" s="54"/>
      <c r="AF88" s="54"/>
    </row>
    <row r="89" spans="1:16383" s="8" customFormat="1" ht="66" customHeight="1" x14ac:dyDescent="0.25">
      <c r="A89" s="12" t="s">
        <v>444</v>
      </c>
      <c r="B89" s="12" t="s">
        <v>99</v>
      </c>
      <c r="C89" s="13">
        <v>88</v>
      </c>
      <c r="D89" s="12" t="s">
        <v>421</v>
      </c>
      <c r="E89" s="12"/>
      <c r="F89" s="12"/>
      <c r="G89" s="12" t="s">
        <v>654</v>
      </c>
      <c r="H89" s="12" t="s">
        <v>402</v>
      </c>
      <c r="I89" s="12"/>
      <c r="J89" s="12" t="s">
        <v>52</v>
      </c>
      <c r="K89" s="12">
        <v>2</v>
      </c>
      <c r="L89" s="12" t="s">
        <v>65</v>
      </c>
      <c r="M89" s="12">
        <v>8</v>
      </c>
      <c r="N89" s="12" t="s">
        <v>137</v>
      </c>
      <c r="O89" s="12" t="s">
        <v>719</v>
      </c>
      <c r="P89" s="12" t="s">
        <v>44</v>
      </c>
      <c r="Q89" s="12">
        <v>0</v>
      </c>
      <c r="R89" s="12" t="s">
        <v>60</v>
      </c>
      <c r="S89" s="14">
        <v>0</v>
      </c>
      <c r="T89" s="14">
        <v>1200000000</v>
      </c>
      <c r="U89" s="14">
        <v>1200000000</v>
      </c>
      <c r="V89" s="12" t="s">
        <v>32</v>
      </c>
      <c r="W89" s="14" t="s">
        <v>33</v>
      </c>
      <c r="X89" s="12" t="s">
        <v>102</v>
      </c>
      <c r="Y89" s="30">
        <v>3009133992</v>
      </c>
      <c r="Z89" s="12" t="s">
        <v>412</v>
      </c>
      <c r="AA89" s="12"/>
      <c r="AB89" s="12" t="s">
        <v>99</v>
      </c>
      <c r="AC89" s="12" t="s">
        <v>578</v>
      </c>
      <c r="AD89" s="12" t="s">
        <v>747</v>
      </c>
      <c r="AE89" s="12"/>
      <c r="AF89" s="12"/>
    </row>
    <row r="90" spans="1:16383" s="8" customFormat="1" ht="66" customHeight="1" x14ac:dyDescent="0.25">
      <c r="A90" s="12" t="s">
        <v>445</v>
      </c>
      <c r="B90" s="12" t="s">
        <v>99</v>
      </c>
      <c r="C90" s="13">
        <v>89</v>
      </c>
      <c r="D90" s="12">
        <v>81112306</v>
      </c>
      <c r="E90" s="12"/>
      <c r="F90" s="12"/>
      <c r="G90" s="12" t="s">
        <v>920</v>
      </c>
      <c r="H90" s="12" t="s">
        <v>124</v>
      </c>
      <c r="I90" s="12" t="s">
        <v>125</v>
      </c>
      <c r="J90" s="12" t="s">
        <v>43</v>
      </c>
      <c r="K90" s="12">
        <v>3</v>
      </c>
      <c r="L90" s="12" t="s">
        <v>28</v>
      </c>
      <c r="M90" s="12">
        <v>9</v>
      </c>
      <c r="N90" s="12" t="s">
        <v>98</v>
      </c>
      <c r="O90" s="12" t="s">
        <v>714</v>
      </c>
      <c r="P90" s="12" t="s">
        <v>44</v>
      </c>
      <c r="Q90" s="12">
        <v>0</v>
      </c>
      <c r="R90" s="12" t="s">
        <v>60</v>
      </c>
      <c r="S90" s="18"/>
      <c r="T90" s="14">
        <v>6000000</v>
      </c>
      <c r="U90" s="14">
        <f>+T90</f>
        <v>6000000</v>
      </c>
      <c r="V90" s="12" t="s">
        <v>32</v>
      </c>
      <c r="W90" s="14" t="s">
        <v>33</v>
      </c>
      <c r="X90" s="12" t="s">
        <v>126</v>
      </c>
      <c r="Y90" s="12">
        <v>3009133992</v>
      </c>
      <c r="Z90" s="12" t="s">
        <v>127</v>
      </c>
      <c r="AA90" s="12"/>
      <c r="AB90" s="12" t="s">
        <v>99</v>
      </c>
      <c r="AC90" s="12" t="s">
        <v>578</v>
      </c>
      <c r="AD90" s="12" t="s">
        <v>1480</v>
      </c>
      <c r="AE90" s="12"/>
      <c r="AF90" s="12"/>
    </row>
    <row r="91" spans="1:16383" ht="66" customHeight="1" x14ac:dyDescent="0.25">
      <c r="A91" s="4" t="s">
        <v>446</v>
      </c>
      <c r="B91" s="4" t="s">
        <v>414</v>
      </c>
      <c r="C91" s="9">
        <v>90</v>
      </c>
      <c r="D91" s="54" t="s">
        <v>138</v>
      </c>
      <c r="E91" s="54"/>
      <c r="F91" s="54"/>
      <c r="G91" s="54" t="s">
        <v>921</v>
      </c>
      <c r="H91" s="54" t="s">
        <v>403</v>
      </c>
      <c r="I91" s="54" t="s">
        <v>79</v>
      </c>
      <c r="J91" s="54" t="s">
        <v>55</v>
      </c>
      <c r="K91" s="54">
        <v>5</v>
      </c>
      <c r="L91" s="54" t="s">
        <v>37</v>
      </c>
      <c r="M91" s="54">
        <v>3</v>
      </c>
      <c r="N91" s="54" t="s">
        <v>98</v>
      </c>
      <c r="O91" s="54" t="s">
        <v>714</v>
      </c>
      <c r="P91" s="54" t="s">
        <v>44</v>
      </c>
      <c r="Q91" s="54">
        <v>0</v>
      </c>
      <c r="R91" s="54" t="s">
        <v>60</v>
      </c>
      <c r="S91" s="57"/>
      <c r="T91" s="3">
        <v>300000000</v>
      </c>
      <c r="U91" s="3">
        <f>+T91</f>
        <v>300000000</v>
      </c>
      <c r="V91" s="54" t="s">
        <v>32</v>
      </c>
      <c r="W91" s="3" t="s">
        <v>33</v>
      </c>
      <c r="X91" s="54" t="s">
        <v>1667</v>
      </c>
      <c r="Y91" s="54">
        <v>3009133992</v>
      </c>
      <c r="Z91" s="16" t="s">
        <v>1668</v>
      </c>
      <c r="AA91" s="54"/>
      <c r="AB91" s="54" t="s">
        <v>414</v>
      </c>
      <c r="AC91" s="54" t="s">
        <v>578</v>
      </c>
      <c r="AD91" s="54" t="s">
        <v>1669</v>
      </c>
      <c r="AE91" s="54"/>
      <c r="AF91" s="54"/>
      <c r="AG91" s="110"/>
      <c r="AH91" s="110"/>
      <c r="AI91" s="110"/>
      <c r="AJ91" s="110"/>
      <c r="AK91" s="110"/>
      <c r="AL91" s="110"/>
      <c r="AM91" s="110"/>
      <c r="AN91" s="110"/>
      <c r="AO91" s="110"/>
      <c r="AP91" s="110"/>
      <c r="AQ91" s="110"/>
      <c r="AR91" s="110"/>
      <c r="AS91" s="110"/>
      <c r="AT91" s="110"/>
      <c r="AU91" s="110"/>
      <c r="AV91" s="110"/>
      <c r="AW91" s="110"/>
      <c r="AX91" s="110"/>
      <c r="AY91" s="110"/>
      <c r="AZ91" s="110"/>
      <c r="BA91" s="110"/>
      <c r="BB91" s="110"/>
      <c r="BC91" s="110"/>
      <c r="BD91" s="110"/>
      <c r="BE91" s="110"/>
      <c r="BF91" s="110"/>
      <c r="BG91" s="110"/>
      <c r="BH91" s="110"/>
      <c r="BI91" s="110"/>
      <c r="BJ91" s="110"/>
      <c r="BK91" s="110"/>
      <c r="BL91" s="110"/>
      <c r="BM91" s="110"/>
      <c r="BN91" s="110"/>
      <c r="BO91" s="110"/>
      <c r="BP91" s="110"/>
      <c r="BQ91" s="110"/>
      <c r="BR91" s="110"/>
      <c r="BS91" s="110"/>
      <c r="BT91" s="110"/>
      <c r="BU91" s="110"/>
      <c r="BV91" s="110"/>
      <c r="BW91" s="110"/>
      <c r="BX91" s="110"/>
      <c r="BY91" s="110"/>
      <c r="BZ91" s="110"/>
      <c r="CA91" s="110"/>
      <c r="CB91" s="110"/>
      <c r="CC91" s="110"/>
      <c r="CD91" s="110"/>
      <c r="CE91" s="110"/>
      <c r="CF91" s="110"/>
      <c r="CG91" s="110"/>
      <c r="CH91" s="110"/>
      <c r="CI91" s="110"/>
      <c r="CJ91" s="110"/>
      <c r="CK91" s="110"/>
      <c r="CL91" s="110"/>
      <c r="CM91" s="110"/>
      <c r="CN91" s="110"/>
      <c r="CO91" s="110"/>
      <c r="CP91" s="110"/>
      <c r="CQ91" s="110"/>
      <c r="CR91" s="110"/>
      <c r="CS91" s="110"/>
      <c r="CT91" s="110"/>
      <c r="CU91" s="110"/>
      <c r="CV91" s="110"/>
      <c r="CW91" s="110"/>
      <c r="CX91" s="110"/>
      <c r="CY91" s="110"/>
      <c r="CZ91" s="110"/>
      <c r="DA91" s="110"/>
      <c r="DB91" s="110"/>
      <c r="DC91" s="110"/>
      <c r="DD91" s="110"/>
      <c r="DE91" s="110"/>
      <c r="DF91" s="110"/>
      <c r="DG91" s="110"/>
      <c r="DH91" s="110"/>
      <c r="DI91" s="110"/>
      <c r="DJ91" s="110"/>
      <c r="DK91" s="110"/>
      <c r="DL91" s="110"/>
      <c r="DM91" s="110"/>
      <c r="DN91" s="110"/>
      <c r="DO91" s="110"/>
      <c r="DP91" s="110"/>
      <c r="DQ91" s="110"/>
      <c r="DR91" s="110"/>
      <c r="DS91" s="110"/>
      <c r="DT91" s="110"/>
      <c r="DU91" s="110"/>
      <c r="DV91" s="110"/>
      <c r="DW91" s="110"/>
      <c r="DX91" s="110"/>
      <c r="DY91" s="110"/>
      <c r="DZ91" s="110"/>
      <c r="EA91" s="110"/>
      <c r="EB91" s="110"/>
      <c r="EC91" s="110"/>
      <c r="ED91" s="110"/>
      <c r="EE91" s="110"/>
      <c r="EF91" s="110"/>
      <c r="EG91" s="110"/>
      <c r="EH91" s="110"/>
      <c r="EI91" s="110"/>
      <c r="EJ91" s="110"/>
      <c r="EK91" s="110"/>
      <c r="EL91" s="110"/>
      <c r="EM91" s="110"/>
      <c r="EN91" s="110"/>
      <c r="EO91" s="110"/>
      <c r="EP91" s="110"/>
      <c r="EQ91" s="110"/>
      <c r="ER91" s="110"/>
      <c r="ES91" s="110"/>
      <c r="ET91" s="110"/>
      <c r="EU91" s="110"/>
      <c r="EV91" s="110"/>
      <c r="EW91" s="110"/>
      <c r="EX91" s="110"/>
      <c r="EY91" s="110"/>
      <c r="EZ91" s="110"/>
      <c r="FA91" s="110"/>
      <c r="FB91" s="110"/>
      <c r="FC91" s="110"/>
      <c r="FD91" s="110"/>
      <c r="FE91" s="110"/>
      <c r="FF91" s="110"/>
      <c r="FG91" s="110"/>
      <c r="FH91" s="110"/>
      <c r="FI91" s="110"/>
      <c r="FJ91" s="110"/>
      <c r="FK91" s="110"/>
      <c r="FL91" s="110"/>
      <c r="FM91" s="110"/>
      <c r="FN91" s="110"/>
      <c r="FO91" s="110"/>
      <c r="FP91" s="110"/>
      <c r="FQ91" s="110"/>
      <c r="FR91" s="110"/>
      <c r="FS91" s="110"/>
      <c r="FT91" s="110"/>
      <c r="FU91" s="110"/>
      <c r="FV91" s="110"/>
      <c r="FW91" s="110"/>
      <c r="FX91" s="110"/>
      <c r="FY91" s="110"/>
      <c r="FZ91" s="110"/>
      <c r="GA91" s="110"/>
      <c r="GB91" s="110"/>
      <c r="GC91" s="110"/>
      <c r="GD91" s="110"/>
      <c r="GE91" s="110"/>
      <c r="GF91" s="110"/>
      <c r="GG91" s="110"/>
      <c r="GH91" s="110"/>
      <c r="GI91" s="110"/>
      <c r="GJ91" s="110"/>
      <c r="GK91" s="110"/>
      <c r="GL91" s="110"/>
      <c r="GM91" s="110"/>
      <c r="GN91" s="110"/>
      <c r="GO91" s="110"/>
      <c r="GP91" s="110"/>
      <c r="GQ91" s="110"/>
      <c r="GR91" s="110"/>
      <c r="GS91" s="110"/>
      <c r="GT91" s="110"/>
      <c r="GU91" s="110"/>
      <c r="GV91" s="110"/>
      <c r="GW91" s="110"/>
      <c r="GX91" s="110"/>
      <c r="GY91" s="110"/>
      <c r="GZ91" s="110"/>
      <c r="HA91" s="110"/>
      <c r="HB91" s="110"/>
      <c r="HC91" s="110"/>
      <c r="HD91" s="110"/>
      <c r="HE91" s="110"/>
      <c r="HF91" s="110"/>
      <c r="HG91" s="110"/>
      <c r="HH91" s="110"/>
      <c r="HI91" s="110"/>
      <c r="HJ91" s="110"/>
      <c r="HK91" s="110"/>
      <c r="HL91" s="110"/>
      <c r="HM91" s="110"/>
      <c r="HN91" s="110"/>
      <c r="HO91" s="110"/>
      <c r="HP91" s="110"/>
      <c r="HQ91" s="110"/>
      <c r="HR91" s="110"/>
      <c r="HS91" s="110"/>
      <c r="HT91" s="110"/>
      <c r="HU91" s="110"/>
      <c r="HV91" s="110"/>
      <c r="HW91" s="110"/>
      <c r="HX91" s="110"/>
      <c r="HY91" s="110"/>
      <c r="HZ91" s="110"/>
      <c r="IA91" s="110"/>
      <c r="IB91" s="110"/>
      <c r="IC91" s="110"/>
      <c r="ID91" s="110"/>
      <c r="IE91" s="110"/>
      <c r="IF91" s="110"/>
      <c r="IG91" s="110"/>
      <c r="IH91" s="110"/>
      <c r="II91" s="110"/>
      <c r="IJ91" s="110"/>
      <c r="IK91" s="110"/>
      <c r="IL91" s="110"/>
      <c r="IM91" s="110"/>
      <c r="IN91" s="110"/>
      <c r="IO91" s="110"/>
      <c r="IP91" s="110"/>
      <c r="IQ91" s="110"/>
      <c r="IR91" s="110"/>
      <c r="IS91" s="110"/>
      <c r="IT91" s="110"/>
      <c r="IU91" s="110"/>
      <c r="IV91" s="110"/>
      <c r="IW91" s="110"/>
      <c r="IX91" s="110"/>
      <c r="IY91" s="110"/>
      <c r="IZ91" s="110"/>
      <c r="JA91" s="110"/>
      <c r="JB91" s="110"/>
      <c r="JC91" s="110"/>
      <c r="JD91" s="110"/>
      <c r="JE91" s="110"/>
      <c r="JF91" s="110"/>
      <c r="JG91" s="110"/>
      <c r="JH91" s="110"/>
      <c r="JI91" s="110"/>
      <c r="JJ91" s="110"/>
      <c r="JK91" s="110"/>
      <c r="JL91" s="110"/>
      <c r="JM91" s="110"/>
      <c r="JN91" s="110"/>
      <c r="JO91" s="110"/>
      <c r="JP91" s="110"/>
      <c r="JQ91" s="110"/>
      <c r="JR91" s="110"/>
      <c r="JS91" s="110"/>
      <c r="JT91" s="110"/>
      <c r="JU91" s="110"/>
      <c r="JV91" s="110"/>
      <c r="JW91" s="110"/>
      <c r="JX91" s="110"/>
      <c r="JY91" s="110"/>
      <c r="JZ91" s="110"/>
      <c r="KA91" s="110"/>
      <c r="KB91" s="110"/>
      <c r="KC91" s="110"/>
      <c r="KD91" s="110"/>
      <c r="KE91" s="110"/>
      <c r="KF91" s="110"/>
      <c r="KG91" s="110"/>
      <c r="KH91" s="110"/>
      <c r="KI91" s="110"/>
      <c r="KJ91" s="110"/>
      <c r="KK91" s="110"/>
      <c r="KL91" s="110"/>
      <c r="KM91" s="110"/>
      <c r="KN91" s="110"/>
      <c r="KO91" s="110"/>
      <c r="KP91" s="110"/>
      <c r="KQ91" s="110"/>
      <c r="KR91" s="110"/>
      <c r="KS91" s="110"/>
      <c r="KT91" s="110"/>
      <c r="KU91" s="110"/>
      <c r="KV91" s="110"/>
      <c r="KW91" s="110"/>
      <c r="KX91" s="110"/>
      <c r="KY91" s="110"/>
      <c r="KZ91" s="110"/>
      <c r="LA91" s="110"/>
      <c r="LB91" s="110"/>
      <c r="LC91" s="110"/>
      <c r="LD91" s="110"/>
      <c r="LE91" s="110"/>
      <c r="LF91" s="110"/>
      <c r="LG91" s="110"/>
      <c r="LH91" s="110"/>
      <c r="LI91" s="110"/>
      <c r="LJ91" s="110"/>
      <c r="LK91" s="110"/>
      <c r="LL91" s="110"/>
      <c r="LM91" s="110"/>
      <c r="LN91" s="110"/>
      <c r="LO91" s="110"/>
      <c r="LP91" s="110"/>
      <c r="LQ91" s="110"/>
      <c r="LR91" s="110"/>
      <c r="LS91" s="110"/>
      <c r="LT91" s="110"/>
      <c r="LU91" s="110"/>
      <c r="LV91" s="110"/>
      <c r="LW91" s="110"/>
      <c r="LX91" s="110"/>
      <c r="LY91" s="110"/>
      <c r="LZ91" s="110"/>
      <c r="MA91" s="110"/>
      <c r="MB91" s="110"/>
      <c r="MC91" s="110"/>
      <c r="MD91" s="110"/>
      <c r="ME91" s="110"/>
      <c r="MF91" s="110"/>
      <c r="MG91" s="110"/>
      <c r="MH91" s="110"/>
      <c r="MI91" s="110"/>
      <c r="MJ91" s="110"/>
      <c r="MK91" s="110"/>
      <c r="ML91" s="110"/>
      <c r="MM91" s="110"/>
      <c r="MN91" s="110"/>
      <c r="MO91" s="110"/>
      <c r="MP91" s="110"/>
      <c r="MQ91" s="110"/>
      <c r="MR91" s="110"/>
      <c r="MS91" s="110"/>
      <c r="MT91" s="110"/>
      <c r="MU91" s="110"/>
      <c r="MV91" s="110"/>
      <c r="MW91" s="110"/>
      <c r="MX91" s="110"/>
      <c r="MY91" s="110"/>
      <c r="MZ91" s="110"/>
      <c r="NA91" s="110"/>
      <c r="NB91" s="110"/>
      <c r="NC91" s="110"/>
      <c r="ND91" s="110"/>
      <c r="NE91" s="110"/>
      <c r="NF91" s="110"/>
      <c r="NG91" s="110"/>
      <c r="NH91" s="110"/>
      <c r="NI91" s="110"/>
      <c r="NJ91" s="110"/>
      <c r="NK91" s="110"/>
      <c r="NL91" s="110"/>
      <c r="NM91" s="110"/>
      <c r="NN91" s="110"/>
      <c r="NO91" s="110"/>
      <c r="NP91" s="110"/>
      <c r="NQ91" s="110"/>
      <c r="NR91" s="110"/>
      <c r="NS91" s="110"/>
      <c r="NT91" s="110"/>
      <c r="NU91" s="110"/>
      <c r="NV91" s="110"/>
      <c r="NW91" s="110"/>
      <c r="NX91" s="110"/>
      <c r="NY91" s="110"/>
      <c r="NZ91" s="110"/>
      <c r="OA91" s="110"/>
      <c r="OB91" s="110"/>
      <c r="OC91" s="110"/>
      <c r="OD91" s="110"/>
      <c r="OE91" s="110"/>
      <c r="OF91" s="110"/>
      <c r="OG91" s="110"/>
      <c r="OH91" s="110"/>
      <c r="OI91" s="110"/>
      <c r="OJ91" s="110"/>
      <c r="OK91" s="110"/>
      <c r="OL91" s="110"/>
      <c r="OM91" s="110"/>
      <c r="ON91" s="110"/>
      <c r="OO91" s="110"/>
      <c r="OP91" s="110"/>
      <c r="OQ91" s="110"/>
      <c r="OR91" s="110"/>
      <c r="OS91" s="110"/>
      <c r="OT91" s="110"/>
      <c r="OU91" s="110"/>
      <c r="OV91" s="110"/>
      <c r="OW91" s="110"/>
      <c r="OX91" s="110"/>
      <c r="OY91" s="110"/>
      <c r="OZ91" s="110"/>
      <c r="PA91" s="110"/>
      <c r="PB91" s="110"/>
      <c r="PC91" s="110"/>
      <c r="PD91" s="110"/>
      <c r="PE91" s="110"/>
      <c r="PF91" s="110"/>
      <c r="PG91" s="110"/>
      <c r="PH91" s="110"/>
      <c r="PI91" s="110"/>
      <c r="PJ91" s="110"/>
      <c r="PK91" s="110"/>
      <c r="PL91" s="110"/>
      <c r="PM91" s="110"/>
      <c r="PN91" s="110"/>
      <c r="PO91" s="110"/>
      <c r="PP91" s="110"/>
      <c r="PQ91" s="110"/>
      <c r="PR91" s="110"/>
      <c r="PS91" s="110"/>
      <c r="PT91" s="110"/>
      <c r="PU91" s="110"/>
      <c r="PV91" s="110"/>
      <c r="PW91" s="110"/>
      <c r="PX91" s="110"/>
      <c r="PY91" s="110"/>
      <c r="PZ91" s="110"/>
      <c r="QA91" s="110"/>
      <c r="QB91" s="110"/>
      <c r="QC91" s="110"/>
      <c r="QD91" s="110"/>
      <c r="QE91" s="110"/>
      <c r="QF91" s="110"/>
      <c r="QG91" s="110"/>
      <c r="QH91" s="110"/>
      <c r="QI91" s="110"/>
      <c r="QJ91" s="110"/>
      <c r="QK91" s="110"/>
      <c r="QL91" s="110"/>
      <c r="QM91" s="110"/>
      <c r="QN91" s="110"/>
      <c r="QO91" s="110"/>
      <c r="QP91" s="110"/>
      <c r="QQ91" s="110"/>
      <c r="QR91" s="110"/>
      <c r="QS91" s="110"/>
      <c r="QT91" s="110"/>
      <c r="QU91" s="110"/>
      <c r="QV91" s="110"/>
      <c r="QW91" s="110"/>
      <c r="QX91" s="110"/>
      <c r="QY91" s="110"/>
      <c r="QZ91" s="110"/>
      <c r="RA91" s="110"/>
      <c r="RB91" s="110"/>
      <c r="RC91" s="110"/>
      <c r="RD91" s="110"/>
      <c r="RE91" s="110"/>
      <c r="RF91" s="110"/>
      <c r="RG91" s="110"/>
      <c r="RH91" s="110"/>
      <c r="RI91" s="110"/>
      <c r="RJ91" s="110"/>
      <c r="RK91" s="110"/>
      <c r="RL91" s="110"/>
      <c r="RM91" s="110"/>
      <c r="RN91" s="110"/>
      <c r="RO91" s="110"/>
      <c r="RP91" s="110"/>
      <c r="RQ91" s="110"/>
      <c r="RR91" s="110"/>
      <c r="RS91" s="110"/>
      <c r="RT91" s="110"/>
      <c r="RU91" s="110"/>
      <c r="RV91" s="110"/>
      <c r="RW91" s="110"/>
      <c r="RX91" s="110"/>
      <c r="RY91" s="110"/>
      <c r="RZ91" s="110"/>
      <c r="SA91" s="110"/>
      <c r="SB91" s="110"/>
      <c r="SC91" s="110"/>
      <c r="SD91" s="110"/>
      <c r="SE91" s="110"/>
      <c r="SF91" s="110"/>
      <c r="SG91" s="110"/>
      <c r="SH91" s="110"/>
      <c r="SI91" s="110"/>
      <c r="SJ91" s="110"/>
      <c r="SK91" s="110"/>
      <c r="SL91" s="110"/>
      <c r="SM91" s="110"/>
      <c r="SN91" s="110"/>
      <c r="SO91" s="110"/>
      <c r="SP91" s="110"/>
      <c r="SQ91" s="110"/>
      <c r="SR91" s="110"/>
      <c r="SS91" s="110"/>
      <c r="ST91" s="110"/>
      <c r="SU91" s="110"/>
      <c r="SV91" s="110"/>
      <c r="SW91" s="110"/>
      <c r="SX91" s="110"/>
      <c r="SY91" s="110"/>
      <c r="SZ91" s="110"/>
      <c r="TA91" s="110"/>
      <c r="TB91" s="110"/>
      <c r="TC91" s="110"/>
      <c r="TD91" s="110"/>
      <c r="TE91" s="110"/>
      <c r="TF91" s="110"/>
      <c r="TG91" s="110"/>
      <c r="TH91" s="110"/>
      <c r="TI91" s="110"/>
      <c r="TJ91" s="110"/>
      <c r="TK91" s="110"/>
      <c r="TL91" s="110"/>
      <c r="TM91" s="110"/>
      <c r="TN91" s="110"/>
      <c r="TO91" s="110"/>
      <c r="TP91" s="110"/>
      <c r="TQ91" s="110"/>
      <c r="TR91" s="110"/>
      <c r="TS91" s="110"/>
      <c r="TT91" s="110"/>
      <c r="TU91" s="110"/>
      <c r="TV91" s="110"/>
      <c r="TW91" s="110"/>
      <c r="TX91" s="110"/>
      <c r="TY91" s="110"/>
      <c r="TZ91" s="110"/>
      <c r="UA91" s="110"/>
      <c r="UB91" s="110"/>
      <c r="UC91" s="110"/>
      <c r="UD91" s="110"/>
      <c r="UE91" s="110"/>
      <c r="UF91" s="110"/>
      <c r="UG91" s="110"/>
      <c r="UH91" s="110"/>
      <c r="UI91" s="110"/>
      <c r="UJ91" s="110"/>
      <c r="UK91" s="110"/>
      <c r="UL91" s="110"/>
      <c r="UM91" s="110"/>
      <c r="UN91" s="110"/>
      <c r="UO91" s="110"/>
      <c r="UP91" s="110"/>
      <c r="UQ91" s="110"/>
      <c r="UR91" s="110"/>
      <c r="US91" s="110"/>
      <c r="UT91" s="110"/>
      <c r="UU91" s="110"/>
      <c r="UV91" s="110"/>
      <c r="UW91" s="110"/>
      <c r="UX91" s="110"/>
      <c r="UY91" s="110"/>
      <c r="UZ91" s="110"/>
      <c r="VA91" s="110"/>
      <c r="VB91" s="110"/>
      <c r="VC91" s="110"/>
      <c r="VD91" s="110"/>
      <c r="VE91" s="110"/>
      <c r="VF91" s="110"/>
      <c r="VG91" s="110"/>
      <c r="VH91" s="110"/>
      <c r="VI91" s="110"/>
      <c r="VJ91" s="110"/>
      <c r="VK91" s="110"/>
      <c r="VL91" s="110"/>
      <c r="VM91" s="110"/>
      <c r="VN91" s="110"/>
      <c r="VO91" s="110"/>
      <c r="VP91" s="110"/>
      <c r="VQ91" s="110"/>
      <c r="VR91" s="110"/>
      <c r="VS91" s="110"/>
      <c r="VT91" s="110"/>
      <c r="VU91" s="110"/>
      <c r="VV91" s="110"/>
      <c r="VW91" s="110"/>
      <c r="VX91" s="110"/>
      <c r="VY91" s="110"/>
      <c r="VZ91" s="110"/>
      <c r="WA91" s="110"/>
      <c r="WB91" s="110"/>
      <c r="WC91" s="110"/>
      <c r="WD91" s="110"/>
      <c r="WE91" s="110"/>
      <c r="WF91" s="110"/>
      <c r="WG91" s="110"/>
      <c r="WH91" s="110"/>
      <c r="WI91" s="110"/>
      <c r="WJ91" s="110"/>
      <c r="WK91" s="110"/>
      <c r="WL91" s="110"/>
      <c r="WM91" s="110"/>
      <c r="WN91" s="110"/>
      <c r="WO91" s="110"/>
      <c r="WP91" s="110"/>
      <c r="WQ91" s="110"/>
      <c r="WR91" s="110"/>
      <c r="WS91" s="110"/>
      <c r="WT91" s="110"/>
      <c r="WU91" s="110"/>
      <c r="WV91" s="110"/>
      <c r="WW91" s="110"/>
      <c r="WX91" s="110"/>
      <c r="WY91" s="110"/>
      <c r="WZ91" s="110"/>
      <c r="XA91" s="110"/>
      <c r="XB91" s="110"/>
      <c r="XC91" s="110"/>
      <c r="XD91" s="110"/>
      <c r="XE91" s="110"/>
      <c r="XF91" s="110"/>
      <c r="XG91" s="110"/>
      <c r="XH91" s="110"/>
      <c r="XI91" s="110"/>
      <c r="XJ91" s="110"/>
      <c r="XK91" s="110"/>
      <c r="XL91" s="110"/>
      <c r="XM91" s="110"/>
      <c r="XN91" s="110"/>
      <c r="XO91" s="110"/>
      <c r="XP91" s="110"/>
      <c r="XQ91" s="110"/>
      <c r="XR91" s="110"/>
      <c r="XS91" s="110"/>
      <c r="XT91" s="110"/>
      <c r="XU91" s="110"/>
      <c r="XV91" s="110"/>
      <c r="XW91" s="110"/>
      <c r="XX91" s="110"/>
      <c r="XY91" s="110"/>
      <c r="XZ91" s="110"/>
      <c r="YA91" s="110"/>
      <c r="YB91" s="110"/>
      <c r="YC91" s="110"/>
      <c r="YD91" s="110"/>
      <c r="YE91" s="110"/>
      <c r="YF91" s="110"/>
      <c r="YG91" s="110"/>
      <c r="YH91" s="110"/>
      <c r="YI91" s="110"/>
      <c r="YJ91" s="110"/>
      <c r="YK91" s="110"/>
      <c r="YL91" s="110"/>
      <c r="YM91" s="110"/>
      <c r="YN91" s="110"/>
      <c r="YO91" s="110"/>
      <c r="YP91" s="110"/>
      <c r="YQ91" s="110"/>
      <c r="YR91" s="110"/>
      <c r="YS91" s="110"/>
      <c r="YT91" s="110"/>
      <c r="YU91" s="110"/>
      <c r="YV91" s="110"/>
      <c r="YW91" s="110"/>
      <c r="YX91" s="110"/>
      <c r="YY91" s="110"/>
      <c r="YZ91" s="110"/>
      <c r="ZA91" s="110"/>
      <c r="ZB91" s="110"/>
      <c r="ZC91" s="110"/>
      <c r="ZD91" s="110"/>
      <c r="ZE91" s="110"/>
      <c r="ZF91" s="110"/>
      <c r="ZG91" s="110"/>
      <c r="ZH91" s="110"/>
      <c r="ZI91" s="110"/>
      <c r="ZJ91" s="110"/>
      <c r="ZK91" s="110"/>
      <c r="ZL91" s="110"/>
      <c r="ZM91" s="110"/>
      <c r="ZN91" s="110"/>
      <c r="ZO91" s="110"/>
      <c r="ZP91" s="110"/>
      <c r="ZQ91" s="110"/>
      <c r="ZR91" s="110"/>
      <c r="ZS91" s="110"/>
      <c r="ZT91" s="110"/>
      <c r="ZU91" s="110"/>
      <c r="ZV91" s="110"/>
      <c r="ZW91" s="110"/>
      <c r="ZX91" s="110"/>
      <c r="ZY91" s="110"/>
      <c r="ZZ91" s="110"/>
      <c r="AAA91" s="110"/>
      <c r="AAB91" s="110"/>
      <c r="AAC91" s="110"/>
      <c r="AAD91" s="110"/>
      <c r="AAE91" s="110"/>
      <c r="AAF91" s="110"/>
      <c r="AAG91" s="110"/>
      <c r="AAH91" s="110"/>
      <c r="AAI91" s="110"/>
      <c r="AAJ91" s="110"/>
      <c r="AAK91" s="110"/>
      <c r="AAL91" s="110"/>
      <c r="AAM91" s="110"/>
      <c r="AAN91" s="110"/>
      <c r="AAO91" s="110"/>
      <c r="AAP91" s="110"/>
      <c r="AAQ91" s="110"/>
      <c r="AAR91" s="110"/>
      <c r="AAS91" s="110"/>
      <c r="AAT91" s="110"/>
      <c r="AAU91" s="110"/>
      <c r="AAV91" s="110"/>
      <c r="AAW91" s="110"/>
      <c r="AAX91" s="110"/>
      <c r="AAY91" s="110"/>
      <c r="AAZ91" s="110"/>
      <c r="ABA91" s="110"/>
      <c r="ABB91" s="110"/>
      <c r="ABC91" s="110"/>
      <c r="ABD91" s="110"/>
      <c r="ABE91" s="110"/>
      <c r="ABF91" s="110"/>
      <c r="ABG91" s="110"/>
      <c r="ABH91" s="110"/>
      <c r="ABI91" s="110"/>
      <c r="ABJ91" s="110"/>
      <c r="ABK91" s="110"/>
      <c r="ABL91" s="110"/>
      <c r="ABM91" s="110"/>
      <c r="ABN91" s="110"/>
      <c r="ABO91" s="110"/>
      <c r="ABP91" s="110"/>
      <c r="ABQ91" s="110"/>
      <c r="ABR91" s="110"/>
      <c r="ABS91" s="110"/>
      <c r="ABT91" s="110"/>
      <c r="ABU91" s="110"/>
      <c r="ABV91" s="110"/>
      <c r="ABW91" s="110"/>
      <c r="ABX91" s="110"/>
      <c r="ABY91" s="110"/>
      <c r="ABZ91" s="110"/>
      <c r="ACA91" s="110"/>
      <c r="ACB91" s="110"/>
      <c r="ACC91" s="110"/>
      <c r="ACD91" s="110"/>
      <c r="ACE91" s="110"/>
      <c r="ACF91" s="110"/>
      <c r="ACG91" s="110"/>
      <c r="ACH91" s="110"/>
      <c r="ACI91" s="110"/>
      <c r="ACJ91" s="110"/>
      <c r="ACK91" s="110"/>
      <c r="ACL91" s="110"/>
      <c r="ACM91" s="110"/>
      <c r="ACN91" s="110"/>
      <c r="ACO91" s="110"/>
      <c r="ACP91" s="110"/>
      <c r="ACQ91" s="110"/>
      <c r="ACR91" s="110"/>
      <c r="ACS91" s="110"/>
      <c r="ACT91" s="110"/>
      <c r="ACU91" s="110"/>
      <c r="ACV91" s="110"/>
      <c r="ACW91" s="110"/>
      <c r="ACX91" s="110"/>
      <c r="ACY91" s="110"/>
      <c r="ACZ91" s="110"/>
      <c r="ADA91" s="110"/>
      <c r="ADB91" s="110"/>
      <c r="ADC91" s="110"/>
      <c r="ADD91" s="110"/>
      <c r="ADE91" s="110"/>
      <c r="ADF91" s="110"/>
      <c r="ADG91" s="110"/>
      <c r="ADH91" s="110"/>
      <c r="ADI91" s="110"/>
      <c r="ADJ91" s="110"/>
      <c r="ADK91" s="110"/>
      <c r="ADL91" s="110"/>
      <c r="ADM91" s="110"/>
      <c r="ADN91" s="110"/>
      <c r="ADO91" s="110"/>
      <c r="ADP91" s="110"/>
      <c r="ADQ91" s="110"/>
      <c r="ADR91" s="110"/>
      <c r="ADS91" s="110"/>
      <c r="ADT91" s="110"/>
      <c r="ADU91" s="110"/>
      <c r="ADV91" s="110"/>
      <c r="ADW91" s="110"/>
      <c r="ADX91" s="110"/>
      <c r="ADY91" s="110"/>
      <c r="ADZ91" s="110"/>
      <c r="AEA91" s="110"/>
      <c r="AEB91" s="110"/>
      <c r="AEC91" s="110"/>
      <c r="AED91" s="110"/>
      <c r="AEE91" s="110"/>
      <c r="AEF91" s="110"/>
      <c r="AEG91" s="110"/>
      <c r="AEH91" s="110"/>
      <c r="AEI91" s="110"/>
      <c r="AEJ91" s="110"/>
      <c r="AEK91" s="110"/>
      <c r="AEL91" s="110"/>
      <c r="AEM91" s="110"/>
      <c r="AEN91" s="110"/>
      <c r="AEO91" s="110"/>
      <c r="AEP91" s="110"/>
      <c r="AEQ91" s="110"/>
      <c r="AER91" s="110"/>
      <c r="AES91" s="110"/>
      <c r="AET91" s="110"/>
      <c r="AEU91" s="110"/>
      <c r="AEV91" s="110"/>
      <c r="AEW91" s="110"/>
      <c r="AEX91" s="110"/>
      <c r="AEY91" s="110"/>
      <c r="AEZ91" s="110"/>
      <c r="AFA91" s="110"/>
      <c r="AFB91" s="110"/>
      <c r="AFC91" s="110"/>
      <c r="AFD91" s="110"/>
      <c r="AFE91" s="110"/>
      <c r="AFF91" s="110"/>
      <c r="AFG91" s="110"/>
      <c r="AFH91" s="110"/>
      <c r="AFI91" s="110"/>
      <c r="AFJ91" s="110"/>
      <c r="AFK91" s="110"/>
      <c r="AFL91" s="110"/>
      <c r="AFM91" s="110"/>
      <c r="AFN91" s="110"/>
      <c r="AFO91" s="110"/>
      <c r="AFP91" s="110"/>
      <c r="AFQ91" s="110"/>
      <c r="AFR91" s="110"/>
      <c r="AFS91" s="110"/>
      <c r="AFT91" s="110"/>
      <c r="AFU91" s="110"/>
      <c r="AFV91" s="110"/>
      <c r="AFW91" s="110"/>
      <c r="AFX91" s="110"/>
      <c r="AFY91" s="110"/>
      <c r="AFZ91" s="110"/>
      <c r="AGA91" s="110"/>
      <c r="AGB91" s="110"/>
      <c r="AGC91" s="110"/>
      <c r="AGD91" s="110"/>
      <c r="AGE91" s="110"/>
      <c r="AGF91" s="110"/>
      <c r="AGG91" s="110"/>
      <c r="AGH91" s="110"/>
      <c r="AGI91" s="110"/>
      <c r="AGJ91" s="110"/>
      <c r="AGK91" s="110"/>
      <c r="AGL91" s="110"/>
      <c r="AGM91" s="110"/>
      <c r="AGN91" s="110"/>
      <c r="AGO91" s="110"/>
      <c r="AGP91" s="110"/>
      <c r="AGQ91" s="110"/>
      <c r="AGR91" s="110"/>
      <c r="AGS91" s="110"/>
      <c r="AGT91" s="110"/>
      <c r="AGU91" s="110"/>
      <c r="AGV91" s="110"/>
      <c r="AGW91" s="110"/>
      <c r="AGX91" s="110"/>
      <c r="AGY91" s="110"/>
      <c r="AGZ91" s="110"/>
      <c r="AHA91" s="110"/>
      <c r="AHB91" s="110"/>
      <c r="AHC91" s="110"/>
      <c r="AHD91" s="110"/>
      <c r="AHE91" s="110"/>
      <c r="AHF91" s="110"/>
      <c r="AHG91" s="110"/>
      <c r="AHH91" s="110"/>
      <c r="AHI91" s="110"/>
      <c r="AHJ91" s="110"/>
      <c r="AHK91" s="110"/>
      <c r="AHL91" s="110"/>
      <c r="AHM91" s="110"/>
      <c r="AHN91" s="110"/>
      <c r="AHO91" s="110"/>
      <c r="AHP91" s="110"/>
      <c r="AHQ91" s="110"/>
      <c r="AHR91" s="110"/>
      <c r="AHS91" s="110"/>
      <c r="AHT91" s="110"/>
      <c r="AHU91" s="110"/>
      <c r="AHV91" s="110"/>
      <c r="AHW91" s="110"/>
      <c r="AHX91" s="110"/>
      <c r="AHY91" s="110"/>
      <c r="AHZ91" s="110"/>
      <c r="AIA91" s="110"/>
      <c r="AIB91" s="110"/>
      <c r="AIC91" s="110"/>
      <c r="AID91" s="110"/>
      <c r="AIE91" s="110"/>
      <c r="AIF91" s="110"/>
      <c r="AIG91" s="110"/>
      <c r="AIH91" s="110"/>
      <c r="AII91" s="110"/>
      <c r="AIJ91" s="110"/>
      <c r="AIK91" s="110"/>
      <c r="AIL91" s="110"/>
      <c r="AIM91" s="110"/>
      <c r="AIN91" s="110"/>
      <c r="AIO91" s="110"/>
      <c r="AIP91" s="110"/>
      <c r="AIQ91" s="110"/>
      <c r="AIR91" s="110"/>
      <c r="AIS91" s="110"/>
      <c r="AIT91" s="110"/>
      <c r="AIU91" s="110"/>
      <c r="AIV91" s="110"/>
      <c r="AIW91" s="110"/>
      <c r="AIX91" s="110"/>
      <c r="AIY91" s="110"/>
      <c r="AIZ91" s="110"/>
      <c r="AJA91" s="110"/>
      <c r="AJB91" s="110"/>
      <c r="AJC91" s="110"/>
      <c r="AJD91" s="110"/>
      <c r="AJE91" s="110"/>
      <c r="AJF91" s="110"/>
      <c r="AJG91" s="110"/>
      <c r="AJH91" s="110"/>
      <c r="AJI91" s="110"/>
      <c r="AJJ91" s="110"/>
      <c r="AJK91" s="110"/>
      <c r="AJL91" s="110"/>
      <c r="AJM91" s="110"/>
      <c r="AJN91" s="110"/>
      <c r="AJO91" s="110"/>
      <c r="AJP91" s="110"/>
      <c r="AJQ91" s="110"/>
      <c r="AJR91" s="110"/>
      <c r="AJS91" s="110"/>
      <c r="AJT91" s="110"/>
      <c r="AJU91" s="110"/>
      <c r="AJV91" s="110"/>
      <c r="AJW91" s="110"/>
      <c r="AJX91" s="110"/>
      <c r="AJY91" s="110"/>
      <c r="AJZ91" s="110"/>
      <c r="AKA91" s="110"/>
      <c r="AKB91" s="110"/>
      <c r="AKC91" s="110"/>
      <c r="AKD91" s="110"/>
      <c r="AKE91" s="110"/>
      <c r="AKF91" s="110"/>
      <c r="AKG91" s="110"/>
      <c r="AKH91" s="110"/>
      <c r="AKI91" s="110"/>
      <c r="AKJ91" s="110"/>
      <c r="AKK91" s="110"/>
      <c r="AKL91" s="110"/>
      <c r="AKM91" s="110"/>
      <c r="AKN91" s="110"/>
      <c r="AKO91" s="110"/>
      <c r="AKP91" s="110"/>
      <c r="AKQ91" s="110"/>
      <c r="AKR91" s="110"/>
      <c r="AKS91" s="110"/>
      <c r="AKT91" s="110"/>
      <c r="AKU91" s="110"/>
      <c r="AKV91" s="110"/>
      <c r="AKW91" s="110"/>
      <c r="AKX91" s="110"/>
      <c r="AKY91" s="110"/>
      <c r="AKZ91" s="110"/>
      <c r="ALA91" s="110"/>
      <c r="ALB91" s="110"/>
      <c r="ALC91" s="110"/>
      <c r="ALD91" s="110"/>
      <c r="ALE91" s="110"/>
      <c r="ALF91" s="110"/>
      <c r="ALG91" s="110"/>
      <c r="ALH91" s="110"/>
      <c r="ALI91" s="110"/>
      <c r="ALJ91" s="110"/>
      <c r="ALK91" s="110"/>
      <c r="ALL91" s="110"/>
      <c r="ALM91" s="110"/>
      <c r="ALN91" s="110"/>
      <c r="ALO91" s="110"/>
      <c r="ALP91" s="110"/>
      <c r="ALQ91" s="110"/>
      <c r="ALR91" s="110"/>
      <c r="ALS91" s="110"/>
      <c r="ALT91" s="110"/>
      <c r="ALU91" s="110"/>
      <c r="ALV91" s="110"/>
      <c r="ALW91" s="110"/>
      <c r="ALX91" s="110"/>
      <c r="ALY91" s="110"/>
      <c r="ALZ91" s="110"/>
      <c r="AMA91" s="110"/>
      <c r="AMB91" s="110"/>
      <c r="AMC91" s="110"/>
      <c r="AMD91" s="110"/>
      <c r="AME91" s="110"/>
      <c r="AMF91" s="110"/>
      <c r="AMG91" s="110"/>
      <c r="AMH91" s="110"/>
      <c r="AMI91" s="110"/>
      <c r="AMJ91" s="110"/>
      <c r="AMK91" s="110"/>
      <c r="AML91" s="110"/>
      <c r="AMM91" s="110"/>
      <c r="AMN91" s="110"/>
      <c r="AMO91" s="110"/>
      <c r="AMP91" s="110"/>
      <c r="AMQ91" s="110"/>
      <c r="AMR91" s="110"/>
      <c r="AMS91" s="110"/>
      <c r="AMT91" s="110"/>
      <c r="AMU91" s="110"/>
      <c r="AMV91" s="110"/>
      <c r="AMW91" s="110"/>
      <c r="AMX91" s="110"/>
      <c r="AMY91" s="110"/>
      <c r="AMZ91" s="110"/>
      <c r="ANA91" s="110"/>
      <c r="ANB91" s="110"/>
      <c r="ANC91" s="110"/>
      <c r="AND91" s="110"/>
      <c r="ANE91" s="110"/>
      <c r="ANF91" s="110"/>
      <c r="ANG91" s="110"/>
      <c r="ANH91" s="110"/>
      <c r="ANI91" s="110"/>
      <c r="ANJ91" s="110"/>
      <c r="ANK91" s="110"/>
      <c r="ANL91" s="110"/>
      <c r="ANM91" s="110"/>
      <c r="ANN91" s="110"/>
      <c r="ANO91" s="110"/>
      <c r="ANP91" s="110"/>
      <c r="ANQ91" s="110"/>
      <c r="ANR91" s="110"/>
      <c r="ANS91" s="110"/>
      <c r="ANT91" s="110"/>
      <c r="ANU91" s="110"/>
      <c r="ANV91" s="110"/>
      <c r="ANW91" s="110"/>
      <c r="ANX91" s="110"/>
      <c r="ANY91" s="110"/>
      <c r="ANZ91" s="110"/>
      <c r="AOA91" s="110"/>
      <c r="AOB91" s="110"/>
      <c r="AOC91" s="110"/>
      <c r="AOD91" s="110"/>
      <c r="AOE91" s="110"/>
      <c r="AOF91" s="110"/>
      <c r="AOG91" s="110"/>
      <c r="AOH91" s="110"/>
      <c r="AOI91" s="110"/>
      <c r="AOJ91" s="110"/>
      <c r="AOK91" s="110"/>
      <c r="AOL91" s="110"/>
      <c r="AOM91" s="110"/>
      <c r="AON91" s="110"/>
      <c r="AOO91" s="110"/>
      <c r="AOP91" s="110"/>
      <c r="AOQ91" s="110"/>
      <c r="AOR91" s="110"/>
      <c r="AOS91" s="110"/>
      <c r="AOT91" s="110"/>
      <c r="AOU91" s="110"/>
      <c r="AOV91" s="110"/>
      <c r="AOW91" s="110"/>
      <c r="AOX91" s="110"/>
      <c r="AOY91" s="110"/>
      <c r="AOZ91" s="110"/>
      <c r="APA91" s="110"/>
      <c r="APB91" s="110"/>
      <c r="APC91" s="110"/>
      <c r="APD91" s="110"/>
      <c r="APE91" s="110"/>
      <c r="APF91" s="110"/>
      <c r="APG91" s="110"/>
      <c r="APH91" s="110"/>
      <c r="API91" s="110"/>
      <c r="APJ91" s="110"/>
      <c r="APK91" s="110"/>
      <c r="APL91" s="110"/>
      <c r="APM91" s="110"/>
      <c r="APN91" s="110"/>
      <c r="APO91" s="110"/>
      <c r="APP91" s="110"/>
      <c r="APQ91" s="110"/>
      <c r="APR91" s="110"/>
      <c r="APS91" s="110"/>
      <c r="APT91" s="110"/>
      <c r="APU91" s="110"/>
      <c r="APV91" s="110"/>
      <c r="APW91" s="110"/>
      <c r="APX91" s="110"/>
      <c r="APY91" s="110"/>
      <c r="APZ91" s="110"/>
      <c r="AQA91" s="110"/>
      <c r="AQB91" s="110"/>
      <c r="AQC91" s="110"/>
      <c r="AQD91" s="110"/>
      <c r="AQE91" s="110"/>
      <c r="AQF91" s="110"/>
      <c r="AQG91" s="110"/>
      <c r="AQH91" s="110"/>
      <c r="AQI91" s="110"/>
      <c r="AQJ91" s="110"/>
      <c r="AQK91" s="110"/>
      <c r="AQL91" s="110"/>
      <c r="AQM91" s="110"/>
      <c r="AQN91" s="110"/>
      <c r="AQO91" s="110"/>
      <c r="AQP91" s="110"/>
      <c r="AQQ91" s="110"/>
      <c r="AQR91" s="110"/>
      <c r="AQS91" s="110"/>
      <c r="AQT91" s="110"/>
      <c r="AQU91" s="110"/>
      <c r="AQV91" s="110"/>
      <c r="AQW91" s="110"/>
      <c r="AQX91" s="110"/>
      <c r="AQY91" s="110"/>
      <c r="AQZ91" s="110"/>
      <c r="ARA91" s="110"/>
      <c r="ARB91" s="110"/>
      <c r="ARC91" s="110"/>
      <c r="ARD91" s="110"/>
      <c r="ARE91" s="110"/>
      <c r="ARF91" s="110"/>
      <c r="ARG91" s="110"/>
      <c r="ARH91" s="110"/>
      <c r="ARI91" s="110"/>
      <c r="ARJ91" s="110"/>
      <c r="ARK91" s="110"/>
      <c r="ARL91" s="110"/>
      <c r="ARM91" s="110"/>
      <c r="ARN91" s="110"/>
      <c r="ARO91" s="110"/>
      <c r="ARP91" s="110"/>
      <c r="ARQ91" s="110"/>
      <c r="ARR91" s="110"/>
      <c r="ARS91" s="110"/>
      <c r="ART91" s="110"/>
      <c r="ARU91" s="110"/>
      <c r="ARV91" s="110"/>
      <c r="ARW91" s="110"/>
      <c r="ARX91" s="110"/>
      <c r="ARY91" s="110"/>
      <c r="ARZ91" s="110"/>
      <c r="ASA91" s="110"/>
      <c r="ASB91" s="110"/>
      <c r="ASC91" s="110"/>
      <c r="ASD91" s="110"/>
      <c r="ASE91" s="110"/>
      <c r="ASF91" s="110"/>
      <c r="ASG91" s="110"/>
      <c r="ASH91" s="110"/>
      <c r="ASI91" s="110"/>
      <c r="ASJ91" s="110"/>
      <c r="ASK91" s="110"/>
      <c r="ASL91" s="110"/>
      <c r="ASM91" s="110"/>
      <c r="ASN91" s="110"/>
      <c r="ASO91" s="110"/>
      <c r="ASP91" s="110"/>
      <c r="ASQ91" s="110"/>
      <c r="ASR91" s="110"/>
      <c r="ASS91" s="110"/>
      <c r="AST91" s="110"/>
      <c r="ASU91" s="110"/>
      <c r="ASV91" s="110"/>
      <c r="ASW91" s="110"/>
      <c r="ASX91" s="110"/>
      <c r="ASY91" s="110"/>
      <c r="ASZ91" s="110"/>
      <c r="ATA91" s="110"/>
      <c r="ATB91" s="110"/>
      <c r="ATC91" s="110"/>
      <c r="ATD91" s="110"/>
      <c r="ATE91" s="110"/>
      <c r="ATF91" s="110"/>
      <c r="ATG91" s="110"/>
      <c r="ATH91" s="110"/>
      <c r="ATI91" s="110"/>
      <c r="ATJ91" s="110"/>
      <c r="ATK91" s="110"/>
      <c r="ATL91" s="110"/>
      <c r="ATM91" s="110"/>
      <c r="ATN91" s="110"/>
      <c r="ATO91" s="110"/>
      <c r="ATP91" s="110"/>
      <c r="ATQ91" s="110"/>
      <c r="ATR91" s="110"/>
      <c r="ATS91" s="110"/>
      <c r="ATT91" s="110"/>
      <c r="ATU91" s="110"/>
      <c r="ATV91" s="110"/>
      <c r="ATW91" s="110"/>
      <c r="ATX91" s="110"/>
      <c r="ATY91" s="110"/>
      <c r="ATZ91" s="110"/>
      <c r="AUA91" s="110"/>
      <c r="AUB91" s="110"/>
      <c r="AUC91" s="110"/>
      <c r="AUD91" s="110"/>
      <c r="AUE91" s="110"/>
      <c r="AUF91" s="110"/>
      <c r="AUG91" s="110"/>
      <c r="AUH91" s="110"/>
      <c r="AUI91" s="110"/>
      <c r="AUJ91" s="110"/>
      <c r="AUK91" s="110"/>
      <c r="AUL91" s="110"/>
      <c r="AUM91" s="110"/>
      <c r="AUN91" s="110"/>
      <c r="AUO91" s="110"/>
      <c r="AUP91" s="110"/>
      <c r="AUQ91" s="110"/>
      <c r="AUR91" s="110"/>
      <c r="AUS91" s="110"/>
      <c r="AUT91" s="110"/>
      <c r="AUU91" s="110"/>
      <c r="AUV91" s="110"/>
      <c r="AUW91" s="110"/>
      <c r="AUX91" s="110"/>
      <c r="AUY91" s="110"/>
      <c r="AUZ91" s="110"/>
      <c r="AVA91" s="110"/>
      <c r="AVB91" s="110"/>
      <c r="AVC91" s="110"/>
      <c r="AVD91" s="110"/>
      <c r="AVE91" s="110"/>
      <c r="AVF91" s="110"/>
      <c r="AVG91" s="110"/>
      <c r="AVH91" s="110"/>
      <c r="AVI91" s="110"/>
      <c r="AVJ91" s="110"/>
      <c r="AVK91" s="110"/>
      <c r="AVL91" s="110"/>
      <c r="AVM91" s="110"/>
      <c r="AVN91" s="110"/>
      <c r="AVO91" s="110"/>
      <c r="AVP91" s="110"/>
      <c r="AVQ91" s="110"/>
      <c r="AVR91" s="110"/>
      <c r="AVS91" s="110"/>
      <c r="AVT91" s="110"/>
      <c r="AVU91" s="110"/>
      <c r="AVV91" s="110"/>
      <c r="AVW91" s="110"/>
      <c r="AVX91" s="110"/>
      <c r="AVY91" s="110"/>
      <c r="AVZ91" s="110"/>
      <c r="AWA91" s="110"/>
      <c r="AWB91" s="110"/>
      <c r="AWC91" s="110"/>
      <c r="AWD91" s="110"/>
      <c r="AWE91" s="110"/>
      <c r="AWF91" s="110"/>
      <c r="AWG91" s="110"/>
      <c r="AWH91" s="110"/>
      <c r="AWI91" s="110"/>
      <c r="AWJ91" s="110"/>
      <c r="AWK91" s="110"/>
      <c r="AWL91" s="110"/>
      <c r="AWM91" s="110"/>
      <c r="AWN91" s="110"/>
      <c r="AWO91" s="110"/>
      <c r="AWP91" s="110"/>
      <c r="AWQ91" s="110"/>
      <c r="AWR91" s="110"/>
      <c r="AWS91" s="110"/>
      <c r="AWT91" s="110"/>
      <c r="AWU91" s="110"/>
      <c r="AWV91" s="110"/>
      <c r="AWW91" s="110"/>
      <c r="AWX91" s="110"/>
      <c r="AWY91" s="110"/>
      <c r="AWZ91" s="110"/>
      <c r="AXA91" s="110"/>
      <c r="AXB91" s="110"/>
      <c r="AXC91" s="110"/>
      <c r="AXD91" s="110"/>
      <c r="AXE91" s="110"/>
      <c r="AXF91" s="110"/>
      <c r="AXG91" s="110"/>
      <c r="AXH91" s="110"/>
      <c r="AXI91" s="110"/>
      <c r="AXJ91" s="110"/>
      <c r="AXK91" s="110"/>
      <c r="AXL91" s="110"/>
      <c r="AXM91" s="110"/>
      <c r="AXN91" s="110"/>
      <c r="AXO91" s="110"/>
      <c r="AXP91" s="110"/>
      <c r="AXQ91" s="110"/>
      <c r="AXR91" s="110"/>
      <c r="AXS91" s="110"/>
      <c r="AXT91" s="110"/>
      <c r="AXU91" s="110"/>
      <c r="AXV91" s="110"/>
      <c r="AXW91" s="110"/>
      <c r="AXX91" s="110"/>
      <c r="AXY91" s="110"/>
      <c r="AXZ91" s="110"/>
      <c r="AYA91" s="110"/>
      <c r="AYB91" s="110"/>
      <c r="AYC91" s="110"/>
      <c r="AYD91" s="110"/>
      <c r="AYE91" s="110"/>
      <c r="AYF91" s="110"/>
      <c r="AYG91" s="110"/>
      <c r="AYH91" s="110"/>
      <c r="AYI91" s="110"/>
      <c r="AYJ91" s="110"/>
      <c r="AYK91" s="110"/>
      <c r="AYL91" s="110"/>
      <c r="AYM91" s="110"/>
      <c r="AYN91" s="110"/>
      <c r="AYO91" s="110"/>
      <c r="AYP91" s="110"/>
      <c r="AYQ91" s="110"/>
      <c r="AYR91" s="110"/>
      <c r="AYS91" s="110"/>
      <c r="AYT91" s="110"/>
      <c r="AYU91" s="110"/>
      <c r="AYV91" s="110"/>
      <c r="AYW91" s="110"/>
      <c r="AYX91" s="110"/>
      <c r="AYY91" s="110"/>
      <c r="AYZ91" s="110"/>
      <c r="AZA91" s="110"/>
      <c r="AZB91" s="110"/>
      <c r="AZC91" s="110"/>
      <c r="AZD91" s="110"/>
      <c r="AZE91" s="110"/>
      <c r="AZF91" s="110"/>
      <c r="AZG91" s="110"/>
      <c r="AZH91" s="110"/>
      <c r="AZI91" s="110"/>
      <c r="AZJ91" s="110"/>
      <c r="AZK91" s="110"/>
      <c r="AZL91" s="110"/>
      <c r="AZM91" s="110"/>
      <c r="AZN91" s="110"/>
      <c r="AZO91" s="110"/>
      <c r="AZP91" s="110"/>
      <c r="AZQ91" s="110"/>
      <c r="AZR91" s="110"/>
      <c r="AZS91" s="110"/>
      <c r="AZT91" s="110"/>
      <c r="AZU91" s="110"/>
      <c r="AZV91" s="110"/>
      <c r="AZW91" s="110"/>
      <c r="AZX91" s="110"/>
      <c r="AZY91" s="110"/>
      <c r="AZZ91" s="110"/>
      <c r="BAA91" s="110"/>
      <c r="BAB91" s="110"/>
      <c r="BAC91" s="110"/>
      <c r="BAD91" s="110"/>
      <c r="BAE91" s="110"/>
      <c r="BAF91" s="110"/>
      <c r="BAG91" s="110"/>
      <c r="BAH91" s="110"/>
      <c r="BAI91" s="110"/>
      <c r="BAJ91" s="110"/>
      <c r="BAK91" s="110"/>
      <c r="BAL91" s="110"/>
      <c r="BAM91" s="110"/>
      <c r="BAN91" s="110"/>
      <c r="BAO91" s="110"/>
      <c r="BAP91" s="110"/>
      <c r="BAQ91" s="110"/>
      <c r="BAR91" s="110"/>
      <c r="BAS91" s="110"/>
      <c r="BAT91" s="110"/>
      <c r="BAU91" s="110"/>
      <c r="BAV91" s="110"/>
      <c r="BAW91" s="110"/>
      <c r="BAX91" s="110"/>
      <c r="BAY91" s="110"/>
      <c r="BAZ91" s="110"/>
      <c r="BBA91" s="110"/>
      <c r="BBB91" s="110"/>
      <c r="BBC91" s="110"/>
      <c r="BBD91" s="110"/>
      <c r="BBE91" s="110"/>
      <c r="BBF91" s="110"/>
      <c r="BBG91" s="110"/>
      <c r="BBH91" s="110"/>
      <c r="BBI91" s="110"/>
      <c r="BBJ91" s="110"/>
      <c r="BBK91" s="110"/>
      <c r="BBL91" s="110"/>
      <c r="BBM91" s="110"/>
      <c r="BBN91" s="110"/>
      <c r="BBO91" s="110"/>
      <c r="BBP91" s="110"/>
      <c r="BBQ91" s="110"/>
      <c r="BBR91" s="110"/>
      <c r="BBS91" s="110"/>
      <c r="BBT91" s="110"/>
      <c r="BBU91" s="110"/>
      <c r="BBV91" s="110"/>
      <c r="BBW91" s="110"/>
      <c r="BBX91" s="110"/>
      <c r="BBY91" s="110"/>
      <c r="BBZ91" s="110"/>
      <c r="BCA91" s="110"/>
      <c r="BCB91" s="110"/>
      <c r="BCC91" s="110"/>
      <c r="BCD91" s="110"/>
      <c r="BCE91" s="110"/>
      <c r="BCF91" s="110"/>
      <c r="BCG91" s="110"/>
      <c r="BCH91" s="110"/>
      <c r="BCI91" s="110"/>
      <c r="BCJ91" s="110"/>
      <c r="BCK91" s="110"/>
      <c r="BCL91" s="110"/>
      <c r="BCM91" s="110"/>
      <c r="BCN91" s="110"/>
      <c r="BCO91" s="110"/>
      <c r="BCP91" s="110"/>
      <c r="BCQ91" s="110"/>
      <c r="BCR91" s="110"/>
      <c r="BCS91" s="110"/>
      <c r="BCT91" s="110"/>
      <c r="BCU91" s="110"/>
      <c r="BCV91" s="110"/>
      <c r="BCW91" s="110"/>
      <c r="BCX91" s="110"/>
      <c r="BCY91" s="110"/>
      <c r="BCZ91" s="110"/>
      <c r="BDA91" s="110"/>
      <c r="BDB91" s="110"/>
      <c r="BDC91" s="110"/>
      <c r="BDD91" s="110"/>
      <c r="BDE91" s="110"/>
      <c r="BDF91" s="110"/>
      <c r="BDG91" s="110"/>
      <c r="BDH91" s="110"/>
      <c r="BDI91" s="110"/>
      <c r="BDJ91" s="110"/>
      <c r="BDK91" s="110"/>
      <c r="BDL91" s="110"/>
      <c r="BDM91" s="110"/>
      <c r="BDN91" s="110"/>
      <c r="BDO91" s="110"/>
      <c r="BDP91" s="110"/>
      <c r="BDQ91" s="110"/>
      <c r="BDR91" s="110"/>
      <c r="BDS91" s="110"/>
      <c r="BDT91" s="110"/>
      <c r="BDU91" s="110"/>
      <c r="BDV91" s="110"/>
      <c r="BDW91" s="110"/>
      <c r="BDX91" s="110"/>
      <c r="BDY91" s="110"/>
      <c r="BDZ91" s="110"/>
      <c r="BEA91" s="110"/>
      <c r="BEB91" s="110"/>
      <c r="BEC91" s="110"/>
      <c r="BED91" s="110"/>
      <c r="BEE91" s="110"/>
      <c r="BEF91" s="110"/>
      <c r="BEG91" s="110"/>
      <c r="BEH91" s="110"/>
      <c r="BEI91" s="110"/>
      <c r="BEJ91" s="110"/>
      <c r="BEK91" s="110"/>
      <c r="BEL91" s="110"/>
      <c r="BEM91" s="110"/>
      <c r="BEN91" s="110"/>
      <c r="BEO91" s="110"/>
      <c r="BEP91" s="110"/>
      <c r="BEQ91" s="110"/>
      <c r="BER91" s="110"/>
      <c r="BES91" s="110"/>
      <c r="BET91" s="110"/>
      <c r="BEU91" s="110"/>
      <c r="BEV91" s="110"/>
      <c r="BEW91" s="110"/>
      <c r="BEX91" s="110"/>
      <c r="BEY91" s="110"/>
      <c r="BEZ91" s="110"/>
      <c r="BFA91" s="110"/>
      <c r="BFB91" s="110"/>
      <c r="BFC91" s="110"/>
      <c r="BFD91" s="110"/>
      <c r="BFE91" s="110"/>
      <c r="BFF91" s="110"/>
      <c r="BFG91" s="110"/>
      <c r="BFH91" s="110"/>
      <c r="BFI91" s="110"/>
      <c r="BFJ91" s="110"/>
      <c r="BFK91" s="110"/>
      <c r="BFL91" s="110"/>
      <c r="BFM91" s="110"/>
      <c r="BFN91" s="110"/>
      <c r="BFO91" s="110"/>
      <c r="BFP91" s="110"/>
      <c r="BFQ91" s="110"/>
      <c r="BFR91" s="110"/>
      <c r="BFS91" s="110"/>
      <c r="BFT91" s="110"/>
      <c r="BFU91" s="110"/>
      <c r="BFV91" s="110"/>
      <c r="BFW91" s="110"/>
      <c r="BFX91" s="110"/>
      <c r="BFY91" s="110"/>
      <c r="BFZ91" s="110"/>
      <c r="BGA91" s="110"/>
      <c r="BGB91" s="110"/>
      <c r="BGC91" s="110"/>
      <c r="BGD91" s="110"/>
      <c r="BGE91" s="110"/>
      <c r="BGF91" s="110"/>
      <c r="BGG91" s="110"/>
      <c r="BGH91" s="110"/>
      <c r="BGI91" s="110"/>
      <c r="BGJ91" s="110"/>
      <c r="BGK91" s="110"/>
      <c r="BGL91" s="110"/>
      <c r="BGM91" s="110"/>
      <c r="BGN91" s="110"/>
      <c r="BGO91" s="110"/>
      <c r="BGP91" s="110"/>
      <c r="BGQ91" s="110"/>
      <c r="BGR91" s="110"/>
      <c r="BGS91" s="110"/>
      <c r="BGT91" s="110"/>
      <c r="BGU91" s="110"/>
      <c r="BGV91" s="110"/>
      <c r="BGW91" s="110"/>
      <c r="BGX91" s="110"/>
      <c r="BGY91" s="110"/>
      <c r="BGZ91" s="110"/>
      <c r="BHA91" s="110"/>
      <c r="BHB91" s="110"/>
      <c r="BHC91" s="110"/>
      <c r="BHD91" s="110"/>
      <c r="BHE91" s="110"/>
      <c r="BHF91" s="110"/>
      <c r="BHG91" s="110"/>
      <c r="BHH91" s="110"/>
      <c r="BHI91" s="110"/>
      <c r="BHJ91" s="110"/>
      <c r="BHK91" s="110"/>
      <c r="BHL91" s="110"/>
      <c r="BHM91" s="110"/>
      <c r="BHN91" s="110"/>
      <c r="BHO91" s="110"/>
      <c r="BHP91" s="110"/>
      <c r="BHQ91" s="110"/>
      <c r="BHR91" s="110"/>
      <c r="BHS91" s="110"/>
      <c r="BHT91" s="110"/>
      <c r="BHU91" s="110"/>
      <c r="BHV91" s="110"/>
      <c r="BHW91" s="110"/>
      <c r="BHX91" s="110"/>
      <c r="BHY91" s="110"/>
      <c r="BHZ91" s="110"/>
      <c r="BIA91" s="110"/>
      <c r="BIB91" s="110"/>
      <c r="BIC91" s="110"/>
      <c r="BID91" s="110"/>
      <c r="BIE91" s="110"/>
      <c r="BIF91" s="110"/>
      <c r="BIG91" s="110"/>
      <c r="BIH91" s="110"/>
      <c r="BII91" s="110"/>
      <c r="BIJ91" s="110"/>
      <c r="BIK91" s="110"/>
      <c r="BIL91" s="110"/>
      <c r="BIM91" s="110"/>
      <c r="BIN91" s="110"/>
      <c r="BIO91" s="110"/>
      <c r="BIP91" s="110"/>
      <c r="BIQ91" s="110"/>
      <c r="BIR91" s="110"/>
      <c r="BIS91" s="110"/>
      <c r="BIT91" s="110"/>
      <c r="BIU91" s="110"/>
      <c r="BIV91" s="110"/>
      <c r="BIW91" s="110"/>
      <c r="BIX91" s="110"/>
      <c r="BIY91" s="110"/>
      <c r="BIZ91" s="110"/>
      <c r="BJA91" s="110"/>
      <c r="BJB91" s="110"/>
      <c r="BJC91" s="110"/>
      <c r="BJD91" s="110"/>
      <c r="BJE91" s="110"/>
      <c r="BJF91" s="110"/>
      <c r="BJG91" s="110"/>
      <c r="BJH91" s="110"/>
      <c r="BJI91" s="110"/>
      <c r="BJJ91" s="110"/>
      <c r="BJK91" s="110"/>
      <c r="BJL91" s="110"/>
      <c r="BJM91" s="110"/>
      <c r="BJN91" s="110"/>
      <c r="BJO91" s="110"/>
      <c r="BJP91" s="110"/>
      <c r="BJQ91" s="110"/>
      <c r="BJR91" s="110"/>
      <c r="BJS91" s="110"/>
      <c r="BJT91" s="110"/>
      <c r="BJU91" s="110"/>
      <c r="BJV91" s="110"/>
      <c r="BJW91" s="110"/>
      <c r="BJX91" s="110"/>
      <c r="BJY91" s="110"/>
      <c r="BJZ91" s="110"/>
      <c r="BKA91" s="110"/>
      <c r="BKB91" s="110"/>
      <c r="BKC91" s="110"/>
      <c r="BKD91" s="110"/>
      <c r="BKE91" s="110"/>
      <c r="BKF91" s="110"/>
      <c r="BKG91" s="110"/>
      <c r="BKH91" s="110"/>
      <c r="BKI91" s="110"/>
      <c r="BKJ91" s="110"/>
      <c r="BKK91" s="110"/>
      <c r="BKL91" s="110"/>
      <c r="BKM91" s="110"/>
      <c r="BKN91" s="110"/>
      <c r="BKO91" s="110"/>
      <c r="BKP91" s="110"/>
      <c r="BKQ91" s="110"/>
      <c r="BKR91" s="110"/>
      <c r="BKS91" s="110"/>
      <c r="BKT91" s="110"/>
      <c r="BKU91" s="110"/>
      <c r="BKV91" s="110"/>
      <c r="BKW91" s="110"/>
      <c r="BKX91" s="110"/>
      <c r="BKY91" s="110"/>
      <c r="BKZ91" s="110"/>
      <c r="BLA91" s="110"/>
      <c r="BLB91" s="110"/>
      <c r="BLC91" s="110"/>
      <c r="BLD91" s="110"/>
      <c r="BLE91" s="110"/>
      <c r="BLF91" s="110"/>
      <c r="BLG91" s="110"/>
      <c r="BLH91" s="110"/>
      <c r="BLI91" s="110"/>
      <c r="BLJ91" s="110"/>
      <c r="BLK91" s="110"/>
      <c r="BLL91" s="110"/>
      <c r="BLM91" s="110"/>
      <c r="BLN91" s="110"/>
      <c r="BLO91" s="110"/>
      <c r="BLP91" s="110"/>
      <c r="BLQ91" s="110"/>
      <c r="BLR91" s="110"/>
      <c r="BLS91" s="110"/>
      <c r="BLT91" s="110"/>
      <c r="BLU91" s="110"/>
      <c r="BLV91" s="110"/>
      <c r="BLW91" s="110"/>
      <c r="BLX91" s="110"/>
      <c r="BLY91" s="110"/>
      <c r="BLZ91" s="110"/>
      <c r="BMA91" s="110"/>
      <c r="BMB91" s="110"/>
      <c r="BMC91" s="110"/>
      <c r="BMD91" s="110"/>
      <c r="BME91" s="110"/>
      <c r="BMF91" s="110"/>
      <c r="BMG91" s="110"/>
      <c r="BMH91" s="110"/>
      <c r="BMI91" s="110"/>
      <c r="BMJ91" s="110"/>
      <c r="BMK91" s="110"/>
      <c r="BML91" s="110"/>
      <c r="BMM91" s="110"/>
      <c r="BMN91" s="110"/>
      <c r="BMO91" s="110"/>
      <c r="BMP91" s="110"/>
      <c r="BMQ91" s="110"/>
      <c r="BMR91" s="110"/>
      <c r="BMS91" s="110"/>
      <c r="BMT91" s="110"/>
      <c r="BMU91" s="110"/>
      <c r="BMV91" s="110"/>
      <c r="BMW91" s="110"/>
      <c r="BMX91" s="110"/>
      <c r="BMY91" s="110"/>
      <c r="BMZ91" s="110"/>
      <c r="BNA91" s="110"/>
      <c r="BNB91" s="110"/>
      <c r="BNC91" s="110"/>
      <c r="BND91" s="110"/>
      <c r="BNE91" s="110"/>
      <c r="BNF91" s="110"/>
      <c r="BNG91" s="110"/>
      <c r="BNH91" s="110"/>
      <c r="BNI91" s="110"/>
      <c r="BNJ91" s="110"/>
      <c r="BNK91" s="110"/>
      <c r="BNL91" s="110"/>
      <c r="BNM91" s="110"/>
      <c r="BNN91" s="110"/>
      <c r="BNO91" s="110"/>
      <c r="BNP91" s="110"/>
      <c r="BNQ91" s="110"/>
      <c r="BNR91" s="110"/>
      <c r="BNS91" s="110"/>
      <c r="BNT91" s="110"/>
      <c r="BNU91" s="110"/>
      <c r="BNV91" s="110"/>
      <c r="BNW91" s="110"/>
      <c r="BNX91" s="110"/>
      <c r="BNY91" s="110"/>
      <c r="BNZ91" s="110"/>
      <c r="BOA91" s="110"/>
      <c r="BOB91" s="110"/>
      <c r="BOC91" s="110"/>
      <c r="BOD91" s="110"/>
      <c r="BOE91" s="110"/>
      <c r="BOF91" s="110"/>
      <c r="BOG91" s="110"/>
      <c r="BOH91" s="110"/>
      <c r="BOI91" s="110"/>
      <c r="BOJ91" s="110"/>
      <c r="BOK91" s="110"/>
      <c r="BOL91" s="110"/>
      <c r="BOM91" s="110"/>
      <c r="BON91" s="110"/>
      <c r="BOO91" s="110"/>
      <c r="BOP91" s="110"/>
      <c r="BOQ91" s="110"/>
      <c r="BOR91" s="110"/>
      <c r="BOS91" s="110"/>
      <c r="BOT91" s="110"/>
      <c r="BOU91" s="110"/>
      <c r="BOV91" s="110"/>
      <c r="BOW91" s="110"/>
      <c r="BOX91" s="110"/>
      <c r="BOY91" s="110"/>
      <c r="BOZ91" s="110"/>
      <c r="BPA91" s="110"/>
      <c r="BPB91" s="110"/>
      <c r="BPC91" s="110"/>
      <c r="BPD91" s="110"/>
      <c r="BPE91" s="110"/>
      <c r="BPF91" s="110"/>
      <c r="BPG91" s="110"/>
      <c r="BPH91" s="110"/>
      <c r="BPI91" s="110"/>
      <c r="BPJ91" s="110"/>
      <c r="BPK91" s="110"/>
      <c r="BPL91" s="110"/>
      <c r="BPM91" s="110"/>
      <c r="BPN91" s="110"/>
      <c r="BPO91" s="110"/>
      <c r="BPP91" s="110"/>
      <c r="BPQ91" s="110"/>
      <c r="BPR91" s="110"/>
      <c r="BPS91" s="110"/>
      <c r="BPT91" s="110"/>
      <c r="BPU91" s="110"/>
      <c r="BPV91" s="110"/>
      <c r="BPW91" s="110"/>
      <c r="BPX91" s="110"/>
      <c r="BPY91" s="110"/>
      <c r="BPZ91" s="110"/>
      <c r="BQA91" s="110"/>
      <c r="BQB91" s="110"/>
      <c r="BQC91" s="110"/>
      <c r="BQD91" s="110"/>
      <c r="BQE91" s="110"/>
      <c r="BQF91" s="110"/>
      <c r="BQG91" s="110"/>
      <c r="BQH91" s="110"/>
      <c r="BQI91" s="110"/>
      <c r="BQJ91" s="110"/>
      <c r="BQK91" s="110"/>
      <c r="BQL91" s="110"/>
      <c r="BQM91" s="110"/>
      <c r="BQN91" s="110"/>
      <c r="BQO91" s="110"/>
      <c r="BQP91" s="110"/>
      <c r="BQQ91" s="110"/>
      <c r="BQR91" s="110"/>
      <c r="BQS91" s="110"/>
      <c r="BQT91" s="110"/>
      <c r="BQU91" s="110"/>
      <c r="BQV91" s="110"/>
      <c r="BQW91" s="110"/>
      <c r="BQX91" s="110"/>
      <c r="BQY91" s="110"/>
      <c r="BQZ91" s="110"/>
      <c r="BRA91" s="110"/>
      <c r="BRB91" s="110"/>
      <c r="BRC91" s="110"/>
      <c r="BRD91" s="110"/>
      <c r="BRE91" s="110"/>
      <c r="BRF91" s="110"/>
      <c r="BRG91" s="110"/>
      <c r="BRH91" s="110"/>
      <c r="BRI91" s="110"/>
      <c r="BRJ91" s="110"/>
      <c r="BRK91" s="110"/>
      <c r="BRL91" s="110"/>
      <c r="BRM91" s="110"/>
      <c r="BRN91" s="110"/>
      <c r="BRO91" s="110"/>
      <c r="BRP91" s="110"/>
      <c r="BRQ91" s="110"/>
      <c r="BRR91" s="110"/>
      <c r="BRS91" s="110"/>
      <c r="BRT91" s="110"/>
      <c r="BRU91" s="110"/>
      <c r="BRV91" s="110"/>
      <c r="BRW91" s="110"/>
      <c r="BRX91" s="110"/>
      <c r="BRY91" s="110"/>
      <c r="BRZ91" s="110"/>
      <c r="BSA91" s="110"/>
      <c r="BSB91" s="110"/>
      <c r="BSC91" s="110"/>
      <c r="BSD91" s="110"/>
      <c r="BSE91" s="110"/>
      <c r="BSF91" s="110"/>
      <c r="BSG91" s="110"/>
      <c r="BSH91" s="110"/>
      <c r="BSI91" s="110"/>
      <c r="BSJ91" s="110"/>
      <c r="BSK91" s="110"/>
      <c r="BSL91" s="110"/>
      <c r="BSM91" s="110"/>
      <c r="BSN91" s="110"/>
      <c r="BSO91" s="110"/>
      <c r="BSP91" s="110"/>
      <c r="BSQ91" s="110"/>
      <c r="BSR91" s="110"/>
      <c r="BSS91" s="110"/>
      <c r="BST91" s="110"/>
      <c r="BSU91" s="110"/>
      <c r="BSV91" s="110"/>
      <c r="BSW91" s="110"/>
      <c r="BSX91" s="110"/>
      <c r="BSY91" s="110"/>
      <c r="BSZ91" s="110"/>
      <c r="BTA91" s="110"/>
      <c r="BTB91" s="110"/>
      <c r="BTC91" s="110"/>
      <c r="BTD91" s="110"/>
      <c r="BTE91" s="110"/>
      <c r="BTF91" s="110"/>
      <c r="BTG91" s="110"/>
      <c r="BTH91" s="110"/>
      <c r="BTI91" s="110"/>
      <c r="BTJ91" s="110"/>
      <c r="BTK91" s="110"/>
      <c r="BTL91" s="110"/>
      <c r="BTM91" s="110"/>
      <c r="BTN91" s="110"/>
      <c r="BTO91" s="110"/>
      <c r="BTP91" s="110"/>
      <c r="BTQ91" s="110"/>
      <c r="BTR91" s="110"/>
      <c r="BTS91" s="110"/>
      <c r="BTT91" s="110"/>
      <c r="BTU91" s="110"/>
      <c r="BTV91" s="110"/>
      <c r="BTW91" s="110"/>
      <c r="BTX91" s="110"/>
      <c r="BTY91" s="110"/>
      <c r="BTZ91" s="110"/>
      <c r="BUA91" s="110"/>
      <c r="BUB91" s="110"/>
      <c r="BUC91" s="110"/>
      <c r="BUD91" s="110"/>
      <c r="BUE91" s="110"/>
      <c r="BUF91" s="110"/>
      <c r="BUG91" s="110"/>
      <c r="BUH91" s="110"/>
      <c r="BUI91" s="110"/>
      <c r="BUJ91" s="110"/>
      <c r="BUK91" s="110"/>
      <c r="BUL91" s="110"/>
      <c r="BUM91" s="110"/>
      <c r="BUN91" s="110"/>
      <c r="BUO91" s="110"/>
      <c r="BUP91" s="110"/>
      <c r="BUQ91" s="110"/>
      <c r="BUR91" s="110"/>
      <c r="BUS91" s="110"/>
      <c r="BUT91" s="110"/>
      <c r="BUU91" s="110"/>
      <c r="BUV91" s="110"/>
      <c r="BUW91" s="110"/>
      <c r="BUX91" s="110"/>
      <c r="BUY91" s="110"/>
      <c r="BUZ91" s="110"/>
      <c r="BVA91" s="110"/>
      <c r="BVB91" s="110"/>
      <c r="BVC91" s="110"/>
      <c r="BVD91" s="110"/>
      <c r="BVE91" s="110"/>
      <c r="BVF91" s="110"/>
      <c r="BVG91" s="110"/>
      <c r="BVH91" s="110"/>
      <c r="BVI91" s="110"/>
      <c r="BVJ91" s="110"/>
      <c r="BVK91" s="110"/>
      <c r="BVL91" s="110"/>
      <c r="BVM91" s="110"/>
      <c r="BVN91" s="110"/>
      <c r="BVO91" s="110"/>
      <c r="BVP91" s="110"/>
      <c r="BVQ91" s="110"/>
      <c r="BVR91" s="110"/>
      <c r="BVS91" s="110"/>
      <c r="BVT91" s="110"/>
      <c r="BVU91" s="110"/>
      <c r="BVV91" s="110"/>
      <c r="BVW91" s="110"/>
      <c r="BVX91" s="110"/>
      <c r="BVY91" s="110"/>
      <c r="BVZ91" s="110"/>
      <c r="BWA91" s="110"/>
      <c r="BWB91" s="110"/>
      <c r="BWC91" s="110"/>
      <c r="BWD91" s="110"/>
      <c r="BWE91" s="110"/>
      <c r="BWF91" s="110"/>
      <c r="BWG91" s="110"/>
      <c r="BWH91" s="110"/>
      <c r="BWI91" s="110"/>
      <c r="BWJ91" s="110"/>
      <c r="BWK91" s="110"/>
      <c r="BWL91" s="110"/>
      <c r="BWM91" s="110"/>
      <c r="BWN91" s="110"/>
      <c r="BWO91" s="110"/>
      <c r="BWP91" s="110"/>
      <c r="BWQ91" s="110"/>
      <c r="BWR91" s="110"/>
      <c r="BWS91" s="110"/>
      <c r="BWT91" s="110"/>
      <c r="BWU91" s="110"/>
      <c r="BWV91" s="110"/>
      <c r="BWW91" s="110"/>
      <c r="BWX91" s="110"/>
      <c r="BWY91" s="110"/>
      <c r="BWZ91" s="110"/>
      <c r="BXA91" s="110"/>
      <c r="BXB91" s="110"/>
      <c r="BXC91" s="110"/>
      <c r="BXD91" s="110"/>
      <c r="BXE91" s="110"/>
      <c r="BXF91" s="110"/>
      <c r="BXG91" s="110"/>
      <c r="BXH91" s="110"/>
      <c r="BXI91" s="110"/>
      <c r="BXJ91" s="110"/>
      <c r="BXK91" s="110"/>
      <c r="BXL91" s="110"/>
      <c r="BXM91" s="110"/>
      <c r="BXN91" s="110"/>
      <c r="BXO91" s="110"/>
      <c r="BXP91" s="110"/>
      <c r="BXQ91" s="110"/>
      <c r="BXR91" s="110"/>
      <c r="BXS91" s="110"/>
      <c r="BXT91" s="110"/>
      <c r="BXU91" s="110"/>
      <c r="BXV91" s="110"/>
      <c r="BXW91" s="110"/>
      <c r="BXX91" s="110"/>
      <c r="BXY91" s="110"/>
      <c r="BXZ91" s="110"/>
      <c r="BYA91" s="110"/>
      <c r="BYB91" s="110"/>
      <c r="BYC91" s="110"/>
      <c r="BYD91" s="110"/>
      <c r="BYE91" s="110"/>
      <c r="BYF91" s="110"/>
      <c r="BYG91" s="110"/>
      <c r="BYH91" s="110"/>
      <c r="BYI91" s="110"/>
      <c r="BYJ91" s="110"/>
      <c r="BYK91" s="110"/>
      <c r="BYL91" s="110"/>
      <c r="BYM91" s="110"/>
      <c r="BYN91" s="110"/>
      <c r="BYO91" s="110"/>
      <c r="BYP91" s="110"/>
      <c r="BYQ91" s="110"/>
      <c r="BYR91" s="110"/>
      <c r="BYS91" s="110"/>
      <c r="BYT91" s="110"/>
      <c r="BYU91" s="110"/>
      <c r="BYV91" s="110"/>
      <c r="BYW91" s="110"/>
      <c r="BYX91" s="110"/>
      <c r="BYY91" s="110"/>
      <c r="BYZ91" s="110"/>
      <c r="BZA91" s="110"/>
      <c r="BZB91" s="110"/>
      <c r="BZC91" s="110"/>
      <c r="BZD91" s="110"/>
      <c r="BZE91" s="110"/>
      <c r="BZF91" s="110"/>
      <c r="BZG91" s="110"/>
      <c r="BZH91" s="110"/>
      <c r="BZI91" s="110"/>
      <c r="BZJ91" s="110"/>
      <c r="BZK91" s="110"/>
      <c r="BZL91" s="110"/>
      <c r="BZM91" s="110"/>
      <c r="BZN91" s="110"/>
      <c r="BZO91" s="110"/>
      <c r="BZP91" s="110"/>
      <c r="BZQ91" s="110"/>
      <c r="BZR91" s="110"/>
      <c r="BZS91" s="110"/>
      <c r="BZT91" s="110"/>
      <c r="BZU91" s="110"/>
      <c r="BZV91" s="110"/>
      <c r="BZW91" s="110"/>
      <c r="BZX91" s="110"/>
      <c r="BZY91" s="110"/>
      <c r="BZZ91" s="110"/>
      <c r="CAA91" s="110"/>
      <c r="CAB91" s="110"/>
      <c r="CAC91" s="110"/>
      <c r="CAD91" s="110"/>
      <c r="CAE91" s="110"/>
      <c r="CAF91" s="110"/>
      <c r="CAG91" s="110"/>
      <c r="CAH91" s="110"/>
      <c r="CAI91" s="110"/>
      <c r="CAJ91" s="110"/>
      <c r="CAK91" s="110"/>
      <c r="CAL91" s="110"/>
      <c r="CAM91" s="110"/>
      <c r="CAN91" s="110"/>
      <c r="CAO91" s="110"/>
      <c r="CAP91" s="110"/>
      <c r="CAQ91" s="110"/>
      <c r="CAR91" s="110"/>
      <c r="CAS91" s="110"/>
      <c r="CAT91" s="110"/>
      <c r="CAU91" s="110"/>
      <c r="CAV91" s="110"/>
      <c r="CAW91" s="110"/>
      <c r="CAX91" s="110"/>
      <c r="CAY91" s="110"/>
      <c r="CAZ91" s="110"/>
      <c r="CBA91" s="110"/>
      <c r="CBB91" s="110"/>
      <c r="CBC91" s="110"/>
      <c r="CBD91" s="110"/>
      <c r="CBE91" s="110"/>
      <c r="CBF91" s="110"/>
      <c r="CBG91" s="110"/>
      <c r="CBH91" s="110"/>
      <c r="CBI91" s="110"/>
      <c r="CBJ91" s="110"/>
      <c r="CBK91" s="110"/>
      <c r="CBL91" s="110"/>
      <c r="CBM91" s="110"/>
      <c r="CBN91" s="110"/>
      <c r="CBO91" s="110"/>
      <c r="CBP91" s="110"/>
      <c r="CBQ91" s="110"/>
      <c r="CBR91" s="110"/>
      <c r="CBS91" s="110"/>
      <c r="CBT91" s="110"/>
      <c r="CBU91" s="110"/>
      <c r="CBV91" s="110"/>
      <c r="CBW91" s="110"/>
      <c r="CBX91" s="110"/>
      <c r="CBY91" s="110"/>
      <c r="CBZ91" s="110"/>
      <c r="CCA91" s="110"/>
      <c r="CCB91" s="110"/>
      <c r="CCC91" s="110"/>
      <c r="CCD91" s="110"/>
      <c r="CCE91" s="110"/>
      <c r="CCF91" s="110"/>
      <c r="CCG91" s="110"/>
      <c r="CCH91" s="110"/>
      <c r="CCI91" s="110"/>
      <c r="CCJ91" s="110"/>
      <c r="CCK91" s="110"/>
      <c r="CCL91" s="110"/>
      <c r="CCM91" s="110"/>
      <c r="CCN91" s="110"/>
      <c r="CCO91" s="110"/>
      <c r="CCP91" s="110"/>
      <c r="CCQ91" s="110"/>
      <c r="CCR91" s="110"/>
      <c r="CCS91" s="110"/>
      <c r="CCT91" s="110"/>
      <c r="CCU91" s="110"/>
      <c r="CCV91" s="110"/>
      <c r="CCW91" s="110"/>
      <c r="CCX91" s="110"/>
      <c r="CCY91" s="110"/>
      <c r="CCZ91" s="110"/>
      <c r="CDA91" s="110"/>
      <c r="CDB91" s="110"/>
      <c r="CDC91" s="110"/>
      <c r="CDD91" s="110"/>
      <c r="CDE91" s="110"/>
      <c r="CDF91" s="110"/>
      <c r="CDG91" s="110"/>
      <c r="CDH91" s="110"/>
      <c r="CDI91" s="110"/>
      <c r="CDJ91" s="110"/>
      <c r="CDK91" s="110"/>
      <c r="CDL91" s="110"/>
      <c r="CDM91" s="110"/>
      <c r="CDN91" s="110"/>
      <c r="CDO91" s="110"/>
      <c r="CDP91" s="110"/>
      <c r="CDQ91" s="110"/>
      <c r="CDR91" s="110"/>
      <c r="CDS91" s="110"/>
      <c r="CDT91" s="110"/>
      <c r="CDU91" s="110"/>
      <c r="CDV91" s="110"/>
      <c r="CDW91" s="110"/>
      <c r="CDX91" s="110"/>
      <c r="CDY91" s="110"/>
      <c r="CDZ91" s="110"/>
      <c r="CEA91" s="110"/>
      <c r="CEB91" s="110"/>
      <c r="CEC91" s="110"/>
      <c r="CED91" s="110"/>
      <c r="CEE91" s="110"/>
      <c r="CEF91" s="110"/>
      <c r="CEG91" s="110"/>
      <c r="CEH91" s="110"/>
      <c r="CEI91" s="110"/>
      <c r="CEJ91" s="110"/>
      <c r="CEK91" s="110"/>
      <c r="CEL91" s="110"/>
      <c r="CEM91" s="110"/>
      <c r="CEN91" s="110"/>
      <c r="CEO91" s="110"/>
      <c r="CEP91" s="110"/>
      <c r="CEQ91" s="110"/>
      <c r="CER91" s="110"/>
      <c r="CES91" s="110"/>
      <c r="CET91" s="110"/>
      <c r="CEU91" s="110"/>
      <c r="CEV91" s="110"/>
      <c r="CEW91" s="110"/>
      <c r="CEX91" s="110"/>
      <c r="CEY91" s="110"/>
      <c r="CEZ91" s="110"/>
      <c r="CFA91" s="110"/>
      <c r="CFB91" s="110"/>
      <c r="CFC91" s="110"/>
      <c r="CFD91" s="110"/>
      <c r="CFE91" s="110"/>
      <c r="CFF91" s="110"/>
      <c r="CFG91" s="110"/>
      <c r="CFH91" s="110"/>
      <c r="CFI91" s="110"/>
      <c r="CFJ91" s="110"/>
      <c r="CFK91" s="110"/>
      <c r="CFL91" s="110"/>
      <c r="CFM91" s="110"/>
      <c r="CFN91" s="110"/>
      <c r="CFO91" s="110"/>
      <c r="CFP91" s="110"/>
      <c r="CFQ91" s="110"/>
      <c r="CFR91" s="110"/>
      <c r="CFS91" s="110"/>
      <c r="CFT91" s="110"/>
      <c r="CFU91" s="110"/>
      <c r="CFV91" s="110"/>
      <c r="CFW91" s="110"/>
      <c r="CFX91" s="110"/>
      <c r="CFY91" s="110"/>
      <c r="CFZ91" s="110"/>
      <c r="CGA91" s="110"/>
      <c r="CGB91" s="110"/>
      <c r="CGC91" s="110"/>
      <c r="CGD91" s="110"/>
      <c r="CGE91" s="110"/>
      <c r="CGF91" s="110"/>
      <c r="CGG91" s="110"/>
      <c r="CGH91" s="110"/>
      <c r="CGI91" s="110"/>
      <c r="CGJ91" s="110"/>
      <c r="CGK91" s="110"/>
      <c r="CGL91" s="110"/>
      <c r="CGM91" s="110"/>
      <c r="CGN91" s="110"/>
      <c r="CGO91" s="110"/>
      <c r="CGP91" s="110"/>
      <c r="CGQ91" s="110"/>
      <c r="CGR91" s="110"/>
      <c r="CGS91" s="110"/>
      <c r="CGT91" s="110"/>
      <c r="CGU91" s="110"/>
      <c r="CGV91" s="110"/>
      <c r="CGW91" s="110"/>
      <c r="CGX91" s="110"/>
      <c r="CGY91" s="110"/>
      <c r="CGZ91" s="110"/>
      <c r="CHA91" s="110"/>
      <c r="CHB91" s="110"/>
      <c r="CHC91" s="110"/>
      <c r="CHD91" s="110"/>
      <c r="CHE91" s="110"/>
      <c r="CHF91" s="110"/>
      <c r="CHG91" s="110"/>
      <c r="CHH91" s="110"/>
      <c r="CHI91" s="110"/>
      <c r="CHJ91" s="110"/>
      <c r="CHK91" s="110"/>
      <c r="CHL91" s="110"/>
      <c r="CHM91" s="110"/>
      <c r="CHN91" s="110"/>
      <c r="CHO91" s="110"/>
      <c r="CHP91" s="110"/>
      <c r="CHQ91" s="110"/>
      <c r="CHR91" s="110"/>
      <c r="CHS91" s="110"/>
      <c r="CHT91" s="110"/>
      <c r="CHU91" s="110"/>
      <c r="CHV91" s="110"/>
      <c r="CHW91" s="110"/>
      <c r="CHX91" s="110"/>
      <c r="CHY91" s="110"/>
      <c r="CHZ91" s="110"/>
      <c r="CIA91" s="110"/>
      <c r="CIB91" s="110"/>
      <c r="CIC91" s="110"/>
      <c r="CID91" s="110"/>
      <c r="CIE91" s="110"/>
      <c r="CIF91" s="110"/>
      <c r="CIG91" s="110"/>
      <c r="CIH91" s="110"/>
      <c r="CII91" s="110"/>
      <c r="CIJ91" s="110"/>
      <c r="CIK91" s="110"/>
      <c r="CIL91" s="110"/>
      <c r="CIM91" s="110"/>
      <c r="CIN91" s="110"/>
      <c r="CIO91" s="110"/>
      <c r="CIP91" s="110"/>
      <c r="CIQ91" s="110"/>
      <c r="CIR91" s="110"/>
      <c r="CIS91" s="110"/>
      <c r="CIT91" s="110"/>
      <c r="CIU91" s="110"/>
      <c r="CIV91" s="110"/>
      <c r="CIW91" s="110"/>
      <c r="CIX91" s="110"/>
      <c r="CIY91" s="110"/>
      <c r="CIZ91" s="110"/>
      <c r="CJA91" s="110"/>
      <c r="CJB91" s="110"/>
      <c r="CJC91" s="110"/>
      <c r="CJD91" s="110"/>
      <c r="CJE91" s="110"/>
      <c r="CJF91" s="110"/>
      <c r="CJG91" s="110"/>
      <c r="CJH91" s="110"/>
      <c r="CJI91" s="110"/>
      <c r="CJJ91" s="110"/>
      <c r="CJK91" s="110"/>
      <c r="CJL91" s="110"/>
      <c r="CJM91" s="110"/>
      <c r="CJN91" s="110"/>
      <c r="CJO91" s="110"/>
      <c r="CJP91" s="110"/>
      <c r="CJQ91" s="110"/>
      <c r="CJR91" s="110"/>
      <c r="CJS91" s="110"/>
      <c r="CJT91" s="110"/>
      <c r="CJU91" s="110"/>
      <c r="CJV91" s="110"/>
      <c r="CJW91" s="110"/>
      <c r="CJX91" s="110"/>
      <c r="CJY91" s="110"/>
      <c r="CJZ91" s="110"/>
      <c r="CKA91" s="110"/>
      <c r="CKB91" s="110"/>
      <c r="CKC91" s="110"/>
      <c r="CKD91" s="110"/>
      <c r="CKE91" s="110"/>
      <c r="CKF91" s="110"/>
      <c r="CKG91" s="110"/>
      <c r="CKH91" s="110"/>
      <c r="CKI91" s="110"/>
      <c r="CKJ91" s="110"/>
      <c r="CKK91" s="110"/>
      <c r="CKL91" s="110"/>
      <c r="CKM91" s="110"/>
      <c r="CKN91" s="110"/>
      <c r="CKO91" s="110"/>
      <c r="CKP91" s="110"/>
      <c r="CKQ91" s="110"/>
      <c r="CKR91" s="110"/>
      <c r="CKS91" s="110"/>
      <c r="CKT91" s="110"/>
      <c r="CKU91" s="110"/>
      <c r="CKV91" s="110"/>
      <c r="CKW91" s="110"/>
      <c r="CKX91" s="110"/>
      <c r="CKY91" s="110"/>
      <c r="CKZ91" s="110"/>
      <c r="CLA91" s="110"/>
      <c r="CLB91" s="110"/>
      <c r="CLC91" s="110"/>
      <c r="CLD91" s="110"/>
      <c r="CLE91" s="110"/>
      <c r="CLF91" s="110"/>
      <c r="CLG91" s="110"/>
      <c r="CLH91" s="110"/>
      <c r="CLI91" s="110"/>
      <c r="CLJ91" s="110"/>
      <c r="CLK91" s="110"/>
      <c r="CLL91" s="110"/>
      <c r="CLM91" s="110"/>
      <c r="CLN91" s="110"/>
      <c r="CLO91" s="110"/>
      <c r="CLP91" s="110"/>
      <c r="CLQ91" s="110"/>
      <c r="CLR91" s="110"/>
      <c r="CLS91" s="110"/>
      <c r="CLT91" s="110"/>
      <c r="CLU91" s="110"/>
      <c r="CLV91" s="110"/>
      <c r="CLW91" s="110"/>
      <c r="CLX91" s="110"/>
      <c r="CLY91" s="110"/>
      <c r="CLZ91" s="110"/>
      <c r="CMA91" s="110"/>
      <c r="CMB91" s="110"/>
      <c r="CMC91" s="110"/>
      <c r="CMD91" s="110"/>
      <c r="CME91" s="110"/>
      <c r="CMF91" s="110"/>
      <c r="CMG91" s="110"/>
      <c r="CMH91" s="110"/>
      <c r="CMI91" s="110"/>
      <c r="CMJ91" s="110"/>
      <c r="CMK91" s="110"/>
      <c r="CML91" s="110"/>
      <c r="CMM91" s="110"/>
      <c r="CMN91" s="110"/>
      <c r="CMO91" s="110"/>
      <c r="CMP91" s="110"/>
      <c r="CMQ91" s="110"/>
      <c r="CMR91" s="110"/>
      <c r="CMS91" s="110"/>
      <c r="CMT91" s="110"/>
      <c r="CMU91" s="110"/>
      <c r="CMV91" s="110"/>
      <c r="CMW91" s="110"/>
      <c r="CMX91" s="110"/>
      <c r="CMY91" s="110"/>
      <c r="CMZ91" s="110"/>
      <c r="CNA91" s="110"/>
      <c r="CNB91" s="110"/>
      <c r="CNC91" s="110"/>
      <c r="CND91" s="110"/>
      <c r="CNE91" s="110"/>
      <c r="CNF91" s="110"/>
      <c r="CNG91" s="110"/>
      <c r="CNH91" s="110"/>
      <c r="CNI91" s="110"/>
      <c r="CNJ91" s="110"/>
      <c r="CNK91" s="110"/>
      <c r="CNL91" s="110"/>
      <c r="CNM91" s="110"/>
      <c r="CNN91" s="110"/>
      <c r="CNO91" s="110"/>
      <c r="CNP91" s="110"/>
      <c r="CNQ91" s="110"/>
      <c r="CNR91" s="110"/>
      <c r="CNS91" s="110"/>
      <c r="CNT91" s="110"/>
      <c r="CNU91" s="110"/>
      <c r="CNV91" s="110"/>
      <c r="CNW91" s="110"/>
      <c r="CNX91" s="110"/>
      <c r="CNY91" s="110"/>
      <c r="CNZ91" s="110"/>
      <c r="COA91" s="110"/>
      <c r="COB91" s="110"/>
      <c r="COC91" s="110"/>
      <c r="COD91" s="110"/>
      <c r="COE91" s="110"/>
      <c r="COF91" s="110"/>
      <c r="COG91" s="110"/>
      <c r="COH91" s="110"/>
      <c r="COI91" s="110"/>
      <c r="COJ91" s="110"/>
      <c r="COK91" s="110"/>
      <c r="COL91" s="110"/>
      <c r="COM91" s="110"/>
      <c r="CON91" s="110"/>
      <c r="COO91" s="110"/>
      <c r="COP91" s="110"/>
      <c r="COQ91" s="110"/>
      <c r="COR91" s="110"/>
      <c r="COS91" s="110"/>
      <c r="COT91" s="110"/>
      <c r="COU91" s="110"/>
      <c r="COV91" s="110"/>
      <c r="COW91" s="110"/>
      <c r="COX91" s="110"/>
      <c r="COY91" s="110"/>
      <c r="COZ91" s="110"/>
      <c r="CPA91" s="110"/>
      <c r="CPB91" s="110"/>
      <c r="CPC91" s="110"/>
      <c r="CPD91" s="110"/>
      <c r="CPE91" s="110"/>
      <c r="CPF91" s="110"/>
      <c r="CPG91" s="110"/>
      <c r="CPH91" s="110"/>
      <c r="CPI91" s="110"/>
      <c r="CPJ91" s="110"/>
      <c r="CPK91" s="110"/>
      <c r="CPL91" s="110"/>
      <c r="CPM91" s="110"/>
      <c r="CPN91" s="110"/>
      <c r="CPO91" s="110"/>
      <c r="CPP91" s="110"/>
      <c r="CPQ91" s="110"/>
      <c r="CPR91" s="110"/>
      <c r="CPS91" s="110"/>
      <c r="CPT91" s="110"/>
      <c r="CPU91" s="110"/>
      <c r="CPV91" s="110"/>
      <c r="CPW91" s="110"/>
      <c r="CPX91" s="110"/>
      <c r="CPY91" s="110"/>
      <c r="CPZ91" s="110"/>
      <c r="CQA91" s="110"/>
      <c r="CQB91" s="110"/>
      <c r="CQC91" s="110"/>
      <c r="CQD91" s="110"/>
      <c r="CQE91" s="110"/>
      <c r="CQF91" s="110"/>
      <c r="CQG91" s="110"/>
      <c r="CQH91" s="110"/>
      <c r="CQI91" s="110"/>
      <c r="CQJ91" s="110"/>
      <c r="CQK91" s="110"/>
      <c r="CQL91" s="110"/>
      <c r="CQM91" s="110"/>
      <c r="CQN91" s="110"/>
      <c r="CQO91" s="110"/>
      <c r="CQP91" s="110"/>
      <c r="CQQ91" s="110"/>
      <c r="CQR91" s="110"/>
      <c r="CQS91" s="110"/>
      <c r="CQT91" s="110"/>
      <c r="CQU91" s="110"/>
      <c r="CQV91" s="110"/>
      <c r="CQW91" s="110"/>
      <c r="CQX91" s="110"/>
      <c r="CQY91" s="110"/>
      <c r="CQZ91" s="110"/>
      <c r="CRA91" s="110"/>
      <c r="CRB91" s="110"/>
      <c r="CRC91" s="110"/>
      <c r="CRD91" s="110"/>
      <c r="CRE91" s="110"/>
      <c r="CRF91" s="110"/>
      <c r="CRG91" s="110"/>
      <c r="CRH91" s="110"/>
      <c r="CRI91" s="110"/>
      <c r="CRJ91" s="110"/>
      <c r="CRK91" s="110"/>
      <c r="CRL91" s="110"/>
      <c r="CRM91" s="110"/>
      <c r="CRN91" s="110"/>
      <c r="CRO91" s="110"/>
      <c r="CRP91" s="110"/>
      <c r="CRQ91" s="110"/>
      <c r="CRR91" s="110"/>
      <c r="CRS91" s="110"/>
      <c r="CRT91" s="110"/>
      <c r="CRU91" s="110"/>
      <c r="CRV91" s="110"/>
      <c r="CRW91" s="110"/>
      <c r="CRX91" s="110"/>
      <c r="CRY91" s="110"/>
      <c r="CRZ91" s="110"/>
      <c r="CSA91" s="110"/>
      <c r="CSB91" s="110"/>
      <c r="CSC91" s="110"/>
      <c r="CSD91" s="110"/>
      <c r="CSE91" s="110"/>
      <c r="CSF91" s="110"/>
      <c r="CSG91" s="110"/>
      <c r="CSH91" s="110"/>
      <c r="CSI91" s="110"/>
      <c r="CSJ91" s="110"/>
      <c r="CSK91" s="110"/>
      <c r="CSL91" s="110"/>
      <c r="CSM91" s="110"/>
      <c r="CSN91" s="110"/>
      <c r="CSO91" s="110"/>
      <c r="CSP91" s="110"/>
      <c r="CSQ91" s="110"/>
      <c r="CSR91" s="110"/>
      <c r="CSS91" s="110"/>
      <c r="CST91" s="110"/>
      <c r="CSU91" s="110"/>
      <c r="CSV91" s="110"/>
      <c r="CSW91" s="110"/>
      <c r="CSX91" s="110"/>
      <c r="CSY91" s="110"/>
      <c r="CSZ91" s="110"/>
      <c r="CTA91" s="110"/>
      <c r="CTB91" s="110"/>
      <c r="CTC91" s="110"/>
      <c r="CTD91" s="110"/>
      <c r="CTE91" s="110"/>
      <c r="CTF91" s="110"/>
      <c r="CTG91" s="110"/>
      <c r="CTH91" s="110"/>
      <c r="CTI91" s="110"/>
      <c r="CTJ91" s="110"/>
      <c r="CTK91" s="110"/>
      <c r="CTL91" s="110"/>
      <c r="CTM91" s="110"/>
      <c r="CTN91" s="110"/>
      <c r="CTO91" s="110"/>
      <c r="CTP91" s="110"/>
      <c r="CTQ91" s="110"/>
      <c r="CTR91" s="110"/>
      <c r="CTS91" s="110"/>
      <c r="CTT91" s="110"/>
      <c r="CTU91" s="110"/>
      <c r="CTV91" s="110"/>
      <c r="CTW91" s="110"/>
      <c r="CTX91" s="110"/>
      <c r="CTY91" s="110"/>
      <c r="CTZ91" s="110"/>
      <c r="CUA91" s="110"/>
      <c r="CUB91" s="110"/>
      <c r="CUC91" s="110"/>
      <c r="CUD91" s="110"/>
      <c r="CUE91" s="110"/>
      <c r="CUF91" s="110"/>
      <c r="CUG91" s="110"/>
      <c r="CUH91" s="110"/>
      <c r="CUI91" s="110"/>
      <c r="CUJ91" s="110"/>
      <c r="CUK91" s="110"/>
      <c r="CUL91" s="110"/>
      <c r="CUM91" s="110"/>
      <c r="CUN91" s="110"/>
      <c r="CUO91" s="110"/>
      <c r="CUP91" s="110"/>
      <c r="CUQ91" s="110"/>
      <c r="CUR91" s="110"/>
      <c r="CUS91" s="110"/>
      <c r="CUT91" s="110"/>
      <c r="CUU91" s="110"/>
      <c r="CUV91" s="110"/>
      <c r="CUW91" s="110"/>
      <c r="CUX91" s="110"/>
      <c r="CUY91" s="110"/>
      <c r="CUZ91" s="110"/>
      <c r="CVA91" s="110"/>
      <c r="CVB91" s="110"/>
      <c r="CVC91" s="110"/>
      <c r="CVD91" s="110"/>
      <c r="CVE91" s="110"/>
      <c r="CVF91" s="110"/>
      <c r="CVG91" s="110"/>
      <c r="CVH91" s="110"/>
      <c r="CVI91" s="110"/>
      <c r="CVJ91" s="110"/>
      <c r="CVK91" s="110"/>
      <c r="CVL91" s="110"/>
      <c r="CVM91" s="110"/>
      <c r="CVN91" s="110"/>
      <c r="CVO91" s="110"/>
      <c r="CVP91" s="110"/>
      <c r="CVQ91" s="110"/>
      <c r="CVR91" s="110"/>
      <c r="CVS91" s="110"/>
      <c r="CVT91" s="110"/>
      <c r="CVU91" s="110"/>
      <c r="CVV91" s="110"/>
      <c r="CVW91" s="110"/>
      <c r="CVX91" s="110"/>
      <c r="CVY91" s="110"/>
      <c r="CVZ91" s="110"/>
      <c r="CWA91" s="110"/>
      <c r="CWB91" s="110"/>
      <c r="CWC91" s="110"/>
      <c r="CWD91" s="110"/>
      <c r="CWE91" s="110"/>
      <c r="CWF91" s="110"/>
      <c r="CWG91" s="110"/>
      <c r="CWH91" s="110"/>
      <c r="CWI91" s="110"/>
      <c r="CWJ91" s="110"/>
      <c r="CWK91" s="110"/>
      <c r="CWL91" s="110"/>
      <c r="CWM91" s="110"/>
      <c r="CWN91" s="110"/>
      <c r="CWO91" s="110"/>
      <c r="CWP91" s="110"/>
      <c r="CWQ91" s="110"/>
      <c r="CWR91" s="110"/>
      <c r="CWS91" s="110"/>
      <c r="CWT91" s="110"/>
      <c r="CWU91" s="110"/>
      <c r="CWV91" s="110"/>
      <c r="CWW91" s="110"/>
      <c r="CWX91" s="110"/>
      <c r="CWY91" s="110"/>
      <c r="CWZ91" s="110"/>
      <c r="CXA91" s="110"/>
      <c r="CXB91" s="110"/>
      <c r="CXC91" s="110"/>
      <c r="CXD91" s="110"/>
      <c r="CXE91" s="110"/>
      <c r="CXF91" s="110"/>
      <c r="CXG91" s="110"/>
      <c r="CXH91" s="110"/>
      <c r="CXI91" s="110"/>
      <c r="CXJ91" s="110"/>
      <c r="CXK91" s="110"/>
      <c r="CXL91" s="110"/>
      <c r="CXM91" s="110"/>
      <c r="CXN91" s="110"/>
      <c r="CXO91" s="110"/>
      <c r="CXP91" s="110"/>
      <c r="CXQ91" s="110"/>
      <c r="CXR91" s="110"/>
      <c r="CXS91" s="110"/>
      <c r="CXT91" s="110"/>
      <c r="CXU91" s="110"/>
      <c r="CXV91" s="110"/>
      <c r="CXW91" s="110"/>
      <c r="CXX91" s="110"/>
      <c r="CXY91" s="110"/>
      <c r="CXZ91" s="110"/>
      <c r="CYA91" s="110"/>
      <c r="CYB91" s="110"/>
      <c r="CYC91" s="110"/>
      <c r="CYD91" s="110"/>
      <c r="CYE91" s="110"/>
      <c r="CYF91" s="110"/>
      <c r="CYG91" s="110"/>
      <c r="CYH91" s="110"/>
      <c r="CYI91" s="110"/>
      <c r="CYJ91" s="110"/>
      <c r="CYK91" s="110"/>
      <c r="CYL91" s="110"/>
      <c r="CYM91" s="110"/>
      <c r="CYN91" s="110"/>
      <c r="CYO91" s="110"/>
      <c r="CYP91" s="110"/>
      <c r="CYQ91" s="110"/>
      <c r="CYR91" s="110"/>
      <c r="CYS91" s="110"/>
      <c r="CYT91" s="110"/>
      <c r="CYU91" s="110"/>
      <c r="CYV91" s="110"/>
      <c r="CYW91" s="110"/>
      <c r="CYX91" s="110"/>
      <c r="CYY91" s="110"/>
      <c r="CYZ91" s="110"/>
      <c r="CZA91" s="110"/>
      <c r="CZB91" s="110"/>
      <c r="CZC91" s="110"/>
      <c r="CZD91" s="110"/>
      <c r="CZE91" s="110"/>
      <c r="CZF91" s="110"/>
      <c r="CZG91" s="110"/>
      <c r="CZH91" s="110"/>
      <c r="CZI91" s="110"/>
      <c r="CZJ91" s="110"/>
      <c r="CZK91" s="110"/>
      <c r="CZL91" s="110"/>
      <c r="CZM91" s="110"/>
      <c r="CZN91" s="110"/>
      <c r="CZO91" s="110"/>
      <c r="CZP91" s="110"/>
      <c r="CZQ91" s="110"/>
      <c r="CZR91" s="110"/>
      <c r="CZS91" s="110"/>
      <c r="CZT91" s="110"/>
      <c r="CZU91" s="110"/>
      <c r="CZV91" s="110"/>
      <c r="CZW91" s="110"/>
      <c r="CZX91" s="110"/>
      <c r="CZY91" s="110"/>
      <c r="CZZ91" s="110"/>
      <c r="DAA91" s="110"/>
      <c r="DAB91" s="110"/>
      <c r="DAC91" s="110"/>
      <c r="DAD91" s="110"/>
      <c r="DAE91" s="110"/>
      <c r="DAF91" s="110"/>
      <c r="DAG91" s="110"/>
      <c r="DAH91" s="110"/>
      <c r="DAI91" s="110"/>
      <c r="DAJ91" s="110"/>
      <c r="DAK91" s="110"/>
      <c r="DAL91" s="110"/>
      <c r="DAM91" s="110"/>
      <c r="DAN91" s="110"/>
      <c r="DAO91" s="110"/>
      <c r="DAP91" s="110"/>
      <c r="DAQ91" s="110"/>
      <c r="DAR91" s="110"/>
      <c r="DAS91" s="110"/>
      <c r="DAT91" s="110"/>
      <c r="DAU91" s="110"/>
      <c r="DAV91" s="110"/>
      <c r="DAW91" s="110"/>
      <c r="DAX91" s="110"/>
      <c r="DAY91" s="110"/>
      <c r="DAZ91" s="110"/>
      <c r="DBA91" s="110"/>
      <c r="DBB91" s="110"/>
      <c r="DBC91" s="110"/>
      <c r="DBD91" s="110"/>
      <c r="DBE91" s="110"/>
      <c r="DBF91" s="110"/>
      <c r="DBG91" s="110"/>
      <c r="DBH91" s="110"/>
      <c r="DBI91" s="110"/>
      <c r="DBJ91" s="110"/>
      <c r="DBK91" s="110"/>
      <c r="DBL91" s="110"/>
      <c r="DBM91" s="110"/>
      <c r="DBN91" s="110"/>
      <c r="DBO91" s="110"/>
      <c r="DBP91" s="110"/>
      <c r="DBQ91" s="110"/>
      <c r="DBR91" s="110"/>
      <c r="DBS91" s="110"/>
      <c r="DBT91" s="110"/>
      <c r="DBU91" s="110"/>
      <c r="DBV91" s="110"/>
      <c r="DBW91" s="110"/>
      <c r="DBX91" s="110"/>
      <c r="DBY91" s="110"/>
      <c r="DBZ91" s="110"/>
      <c r="DCA91" s="110"/>
      <c r="DCB91" s="110"/>
      <c r="DCC91" s="110"/>
      <c r="DCD91" s="110"/>
      <c r="DCE91" s="110"/>
      <c r="DCF91" s="110"/>
      <c r="DCG91" s="110"/>
      <c r="DCH91" s="110"/>
      <c r="DCI91" s="110"/>
      <c r="DCJ91" s="110"/>
      <c r="DCK91" s="110"/>
      <c r="DCL91" s="110"/>
      <c r="DCM91" s="110"/>
      <c r="DCN91" s="110"/>
      <c r="DCO91" s="110"/>
      <c r="DCP91" s="110"/>
      <c r="DCQ91" s="110"/>
      <c r="DCR91" s="110"/>
      <c r="DCS91" s="110"/>
      <c r="DCT91" s="110"/>
      <c r="DCU91" s="110"/>
      <c r="DCV91" s="110"/>
      <c r="DCW91" s="110"/>
      <c r="DCX91" s="110"/>
      <c r="DCY91" s="110"/>
      <c r="DCZ91" s="110"/>
      <c r="DDA91" s="110"/>
      <c r="DDB91" s="110"/>
      <c r="DDC91" s="110"/>
      <c r="DDD91" s="110"/>
      <c r="DDE91" s="110"/>
      <c r="DDF91" s="110"/>
      <c r="DDG91" s="110"/>
      <c r="DDH91" s="110"/>
      <c r="DDI91" s="110"/>
      <c r="DDJ91" s="110"/>
      <c r="DDK91" s="110"/>
      <c r="DDL91" s="110"/>
      <c r="DDM91" s="110"/>
      <c r="DDN91" s="110"/>
      <c r="DDO91" s="110"/>
      <c r="DDP91" s="110"/>
      <c r="DDQ91" s="110"/>
      <c r="DDR91" s="110"/>
      <c r="DDS91" s="110"/>
      <c r="DDT91" s="110"/>
      <c r="DDU91" s="110"/>
      <c r="DDV91" s="110"/>
      <c r="DDW91" s="110"/>
      <c r="DDX91" s="110"/>
      <c r="DDY91" s="110"/>
      <c r="DDZ91" s="110"/>
      <c r="DEA91" s="110"/>
      <c r="DEB91" s="110"/>
      <c r="DEC91" s="110"/>
      <c r="DED91" s="110"/>
      <c r="DEE91" s="110"/>
      <c r="DEF91" s="110"/>
      <c r="DEG91" s="110"/>
      <c r="DEH91" s="110"/>
      <c r="DEI91" s="110"/>
      <c r="DEJ91" s="110"/>
      <c r="DEK91" s="110"/>
      <c r="DEL91" s="110"/>
      <c r="DEM91" s="110"/>
      <c r="DEN91" s="110"/>
      <c r="DEO91" s="110"/>
      <c r="DEP91" s="110"/>
      <c r="DEQ91" s="110"/>
      <c r="DER91" s="110"/>
      <c r="DES91" s="110"/>
      <c r="DET91" s="110"/>
      <c r="DEU91" s="110"/>
      <c r="DEV91" s="110"/>
      <c r="DEW91" s="110"/>
      <c r="DEX91" s="110"/>
      <c r="DEY91" s="110"/>
      <c r="DEZ91" s="110"/>
      <c r="DFA91" s="110"/>
      <c r="DFB91" s="110"/>
      <c r="DFC91" s="110"/>
      <c r="DFD91" s="110"/>
      <c r="DFE91" s="110"/>
      <c r="DFF91" s="110"/>
      <c r="DFG91" s="110"/>
      <c r="DFH91" s="110"/>
      <c r="DFI91" s="110"/>
      <c r="DFJ91" s="110"/>
      <c r="DFK91" s="110"/>
      <c r="DFL91" s="110"/>
      <c r="DFM91" s="110"/>
      <c r="DFN91" s="110"/>
      <c r="DFO91" s="110"/>
      <c r="DFP91" s="110"/>
      <c r="DFQ91" s="110"/>
      <c r="DFR91" s="110"/>
      <c r="DFS91" s="110"/>
      <c r="DFT91" s="110"/>
      <c r="DFU91" s="110"/>
      <c r="DFV91" s="110"/>
      <c r="DFW91" s="110"/>
      <c r="DFX91" s="110"/>
      <c r="DFY91" s="110"/>
      <c r="DFZ91" s="110"/>
      <c r="DGA91" s="110"/>
      <c r="DGB91" s="110"/>
      <c r="DGC91" s="110"/>
      <c r="DGD91" s="110"/>
      <c r="DGE91" s="110"/>
      <c r="DGF91" s="110"/>
      <c r="DGG91" s="110"/>
      <c r="DGH91" s="110"/>
      <c r="DGI91" s="110"/>
      <c r="DGJ91" s="110"/>
      <c r="DGK91" s="110"/>
      <c r="DGL91" s="110"/>
      <c r="DGM91" s="110"/>
      <c r="DGN91" s="110"/>
      <c r="DGO91" s="110"/>
      <c r="DGP91" s="110"/>
      <c r="DGQ91" s="110"/>
      <c r="DGR91" s="110"/>
      <c r="DGS91" s="110"/>
      <c r="DGT91" s="110"/>
      <c r="DGU91" s="110"/>
      <c r="DGV91" s="110"/>
      <c r="DGW91" s="110"/>
      <c r="DGX91" s="110"/>
      <c r="DGY91" s="110"/>
      <c r="DGZ91" s="110"/>
      <c r="DHA91" s="110"/>
      <c r="DHB91" s="110"/>
      <c r="DHC91" s="110"/>
      <c r="DHD91" s="110"/>
      <c r="DHE91" s="110"/>
      <c r="DHF91" s="110"/>
      <c r="DHG91" s="110"/>
      <c r="DHH91" s="110"/>
      <c r="DHI91" s="110"/>
      <c r="DHJ91" s="110"/>
      <c r="DHK91" s="110"/>
      <c r="DHL91" s="110"/>
      <c r="DHM91" s="110"/>
      <c r="DHN91" s="110"/>
      <c r="DHO91" s="110"/>
      <c r="DHP91" s="110"/>
      <c r="DHQ91" s="110"/>
      <c r="DHR91" s="110"/>
      <c r="DHS91" s="110"/>
      <c r="DHT91" s="110"/>
      <c r="DHU91" s="110"/>
      <c r="DHV91" s="110"/>
      <c r="DHW91" s="110"/>
      <c r="DHX91" s="110"/>
      <c r="DHY91" s="110"/>
      <c r="DHZ91" s="110"/>
      <c r="DIA91" s="110"/>
      <c r="DIB91" s="110"/>
      <c r="DIC91" s="110"/>
      <c r="DID91" s="110"/>
      <c r="DIE91" s="110"/>
      <c r="DIF91" s="110"/>
      <c r="DIG91" s="110"/>
      <c r="DIH91" s="110"/>
      <c r="DII91" s="110"/>
      <c r="DIJ91" s="110"/>
      <c r="DIK91" s="110"/>
      <c r="DIL91" s="110"/>
      <c r="DIM91" s="110"/>
      <c r="DIN91" s="110"/>
      <c r="DIO91" s="110"/>
      <c r="DIP91" s="110"/>
      <c r="DIQ91" s="110"/>
      <c r="DIR91" s="110"/>
      <c r="DIS91" s="110"/>
      <c r="DIT91" s="110"/>
      <c r="DIU91" s="110"/>
      <c r="DIV91" s="110"/>
      <c r="DIW91" s="110"/>
      <c r="DIX91" s="110"/>
      <c r="DIY91" s="110"/>
      <c r="DIZ91" s="110"/>
      <c r="DJA91" s="110"/>
      <c r="DJB91" s="110"/>
      <c r="DJC91" s="110"/>
      <c r="DJD91" s="110"/>
      <c r="DJE91" s="110"/>
      <c r="DJF91" s="110"/>
      <c r="DJG91" s="110"/>
      <c r="DJH91" s="110"/>
      <c r="DJI91" s="110"/>
      <c r="DJJ91" s="110"/>
      <c r="DJK91" s="110"/>
      <c r="DJL91" s="110"/>
      <c r="DJM91" s="110"/>
      <c r="DJN91" s="110"/>
      <c r="DJO91" s="110"/>
      <c r="DJP91" s="110"/>
      <c r="DJQ91" s="110"/>
      <c r="DJR91" s="110"/>
      <c r="DJS91" s="110"/>
      <c r="DJT91" s="110"/>
      <c r="DJU91" s="110"/>
      <c r="DJV91" s="110"/>
      <c r="DJW91" s="110"/>
      <c r="DJX91" s="110"/>
      <c r="DJY91" s="110"/>
      <c r="DJZ91" s="110"/>
      <c r="DKA91" s="110"/>
      <c r="DKB91" s="110"/>
      <c r="DKC91" s="110"/>
      <c r="DKD91" s="110"/>
      <c r="DKE91" s="110"/>
      <c r="DKF91" s="110"/>
      <c r="DKG91" s="110"/>
      <c r="DKH91" s="110"/>
      <c r="DKI91" s="110"/>
      <c r="DKJ91" s="110"/>
      <c r="DKK91" s="110"/>
      <c r="DKL91" s="110"/>
      <c r="DKM91" s="110"/>
      <c r="DKN91" s="110"/>
      <c r="DKO91" s="110"/>
      <c r="DKP91" s="110"/>
      <c r="DKQ91" s="110"/>
      <c r="DKR91" s="110"/>
      <c r="DKS91" s="110"/>
      <c r="DKT91" s="110"/>
      <c r="DKU91" s="110"/>
      <c r="DKV91" s="110"/>
      <c r="DKW91" s="110"/>
      <c r="DKX91" s="110"/>
      <c r="DKY91" s="110"/>
      <c r="DKZ91" s="110"/>
      <c r="DLA91" s="110"/>
      <c r="DLB91" s="110"/>
      <c r="DLC91" s="110"/>
      <c r="DLD91" s="110"/>
      <c r="DLE91" s="110"/>
      <c r="DLF91" s="110"/>
      <c r="DLG91" s="110"/>
      <c r="DLH91" s="110"/>
      <c r="DLI91" s="110"/>
      <c r="DLJ91" s="110"/>
      <c r="DLK91" s="110"/>
      <c r="DLL91" s="110"/>
      <c r="DLM91" s="110"/>
      <c r="DLN91" s="110"/>
      <c r="DLO91" s="110"/>
      <c r="DLP91" s="110"/>
      <c r="DLQ91" s="110"/>
      <c r="DLR91" s="110"/>
      <c r="DLS91" s="110"/>
      <c r="DLT91" s="110"/>
      <c r="DLU91" s="110"/>
      <c r="DLV91" s="110"/>
      <c r="DLW91" s="110"/>
      <c r="DLX91" s="110"/>
      <c r="DLY91" s="110"/>
      <c r="DLZ91" s="110"/>
      <c r="DMA91" s="110"/>
      <c r="DMB91" s="110"/>
      <c r="DMC91" s="110"/>
      <c r="DMD91" s="110"/>
      <c r="DME91" s="110"/>
      <c r="DMF91" s="110"/>
      <c r="DMG91" s="110"/>
      <c r="DMH91" s="110"/>
      <c r="DMI91" s="110"/>
      <c r="DMJ91" s="110"/>
      <c r="DMK91" s="110"/>
      <c r="DML91" s="110"/>
      <c r="DMM91" s="110"/>
      <c r="DMN91" s="110"/>
      <c r="DMO91" s="110"/>
      <c r="DMP91" s="110"/>
      <c r="DMQ91" s="110"/>
      <c r="DMR91" s="110"/>
      <c r="DMS91" s="110"/>
      <c r="DMT91" s="110"/>
      <c r="DMU91" s="110"/>
      <c r="DMV91" s="110"/>
      <c r="DMW91" s="110"/>
      <c r="DMX91" s="110"/>
      <c r="DMY91" s="110"/>
      <c r="DMZ91" s="110"/>
      <c r="DNA91" s="110"/>
      <c r="DNB91" s="110"/>
      <c r="DNC91" s="110"/>
      <c r="DND91" s="110"/>
      <c r="DNE91" s="110"/>
      <c r="DNF91" s="110"/>
      <c r="DNG91" s="110"/>
      <c r="DNH91" s="110"/>
      <c r="DNI91" s="110"/>
      <c r="DNJ91" s="110"/>
      <c r="DNK91" s="110"/>
      <c r="DNL91" s="110"/>
      <c r="DNM91" s="110"/>
      <c r="DNN91" s="110"/>
      <c r="DNO91" s="110"/>
      <c r="DNP91" s="110"/>
      <c r="DNQ91" s="110"/>
      <c r="DNR91" s="110"/>
      <c r="DNS91" s="110"/>
      <c r="DNT91" s="110"/>
      <c r="DNU91" s="110"/>
      <c r="DNV91" s="110"/>
      <c r="DNW91" s="110"/>
      <c r="DNX91" s="110"/>
      <c r="DNY91" s="110"/>
      <c r="DNZ91" s="110"/>
      <c r="DOA91" s="110"/>
      <c r="DOB91" s="110"/>
      <c r="DOC91" s="110"/>
      <c r="DOD91" s="110"/>
      <c r="DOE91" s="110"/>
      <c r="DOF91" s="110"/>
      <c r="DOG91" s="110"/>
      <c r="DOH91" s="110"/>
      <c r="DOI91" s="110"/>
      <c r="DOJ91" s="110"/>
      <c r="DOK91" s="110"/>
      <c r="DOL91" s="110"/>
      <c r="DOM91" s="110"/>
      <c r="DON91" s="110"/>
      <c r="DOO91" s="110"/>
      <c r="DOP91" s="110"/>
      <c r="DOQ91" s="110"/>
      <c r="DOR91" s="110"/>
      <c r="DOS91" s="110"/>
      <c r="DOT91" s="110"/>
      <c r="DOU91" s="110"/>
      <c r="DOV91" s="110"/>
      <c r="DOW91" s="110"/>
      <c r="DOX91" s="110"/>
      <c r="DOY91" s="110"/>
      <c r="DOZ91" s="110"/>
      <c r="DPA91" s="110"/>
      <c r="DPB91" s="110"/>
      <c r="DPC91" s="110"/>
      <c r="DPD91" s="110"/>
      <c r="DPE91" s="110"/>
      <c r="DPF91" s="110"/>
      <c r="DPG91" s="110"/>
      <c r="DPH91" s="110"/>
      <c r="DPI91" s="110"/>
      <c r="DPJ91" s="110"/>
      <c r="DPK91" s="110"/>
      <c r="DPL91" s="110"/>
      <c r="DPM91" s="110"/>
      <c r="DPN91" s="110"/>
      <c r="DPO91" s="110"/>
      <c r="DPP91" s="110"/>
      <c r="DPQ91" s="110"/>
      <c r="DPR91" s="110"/>
      <c r="DPS91" s="110"/>
      <c r="DPT91" s="110"/>
      <c r="DPU91" s="110"/>
      <c r="DPV91" s="110"/>
      <c r="DPW91" s="110"/>
      <c r="DPX91" s="110"/>
      <c r="DPY91" s="110"/>
      <c r="DPZ91" s="110"/>
      <c r="DQA91" s="110"/>
      <c r="DQB91" s="110"/>
      <c r="DQC91" s="110"/>
      <c r="DQD91" s="110"/>
      <c r="DQE91" s="110"/>
      <c r="DQF91" s="110"/>
      <c r="DQG91" s="110"/>
      <c r="DQH91" s="110"/>
      <c r="DQI91" s="110"/>
      <c r="DQJ91" s="110"/>
      <c r="DQK91" s="110"/>
      <c r="DQL91" s="110"/>
      <c r="DQM91" s="110"/>
      <c r="DQN91" s="110"/>
      <c r="DQO91" s="110"/>
      <c r="DQP91" s="110"/>
      <c r="DQQ91" s="110"/>
      <c r="DQR91" s="110"/>
      <c r="DQS91" s="110"/>
      <c r="DQT91" s="110"/>
      <c r="DQU91" s="110"/>
      <c r="DQV91" s="110"/>
      <c r="DQW91" s="110"/>
      <c r="DQX91" s="110"/>
      <c r="DQY91" s="110"/>
      <c r="DQZ91" s="110"/>
      <c r="DRA91" s="110"/>
      <c r="DRB91" s="110"/>
      <c r="DRC91" s="110"/>
      <c r="DRD91" s="110"/>
      <c r="DRE91" s="110"/>
      <c r="DRF91" s="110"/>
      <c r="DRG91" s="110"/>
      <c r="DRH91" s="110"/>
      <c r="DRI91" s="110"/>
      <c r="DRJ91" s="110"/>
      <c r="DRK91" s="110"/>
      <c r="DRL91" s="110"/>
      <c r="DRM91" s="110"/>
      <c r="DRN91" s="110"/>
      <c r="DRO91" s="110"/>
      <c r="DRP91" s="110"/>
      <c r="DRQ91" s="110"/>
      <c r="DRR91" s="110"/>
      <c r="DRS91" s="110"/>
      <c r="DRT91" s="110"/>
      <c r="DRU91" s="110"/>
      <c r="DRV91" s="110"/>
      <c r="DRW91" s="110"/>
      <c r="DRX91" s="110"/>
      <c r="DRY91" s="110"/>
      <c r="DRZ91" s="110"/>
      <c r="DSA91" s="110"/>
      <c r="DSB91" s="110"/>
      <c r="DSC91" s="110"/>
      <c r="DSD91" s="110"/>
      <c r="DSE91" s="110"/>
      <c r="DSF91" s="110"/>
      <c r="DSG91" s="110"/>
      <c r="DSH91" s="110"/>
      <c r="DSI91" s="110"/>
      <c r="DSJ91" s="110"/>
      <c r="DSK91" s="110"/>
      <c r="DSL91" s="110"/>
      <c r="DSM91" s="110"/>
      <c r="DSN91" s="110"/>
      <c r="DSO91" s="110"/>
      <c r="DSP91" s="110"/>
      <c r="DSQ91" s="110"/>
      <c r="DSR91" s="110"/>
      <c r="DSS91" s="110"/>
      <c r="DST91" s="110"/>
      <c r="DSU91" s="110"/>
      <c r="DSV91" s="110"/>
      <c r="DSW91" s="110"/>
      <c r="DSX91" s="110"/>
      <c r="DSY91" s="110"/>
      <c r="DSZ91" s="110"/>
      <c r="DTA91" s="110"/>
      <c r="DTB91" s="110"/>
      <c r="DTC91" s="110"/>
      <c r="DTD91" s="110"/>
      <c r="DTE91" s="110"/>
      <c r="DTF91" s="110"/>
      <c r="DTG91" s="110"/>
      <c r="DTH91" s="110"/>
      <c r="DTI91" s="110"/>
      <c r="DTJ91" s="110"/>
      <c r="DTK91" s="110"/>
      <c r="DTL91" s="110"/>
      <c r="DTM91" s="110"/>
      <c r="DTN91" s="110"/>
      <c r="DTO91" s="110"/>
      <c r="DTP91" s="110"/>
      <c r="DTQ91" s="110"/>
      <c r="DTR91" s="110"/>
      <c r="DTS91" s="110"/>
      <c r="DTT91" s="110"/>
      <c r="DTU91" s="110"/>
      <c r="DTV91" s="110"/>
      <c r="DTW91" s="110"/>
      <c r="DTX91" s="110"/>
      <c r="DTY91" s="110"/>
      <c r="DTZ91" s="110"/>
      <c r="DUA91" s="110"/>
      <c r="DUB91" s="110"/>
      <c r="DUC91" s="110"/>
      <c r="DUD91" s="110"/>
      <c r="DUE91" s="110"/>
      <c r="DUF91" s="110"/>
      <c r="DUG91" s="110"/>
      <c r="DUH91" s="110"/>
      <c r="DUI91" s="110"/>
      <c r="DUJ91" s="110"/>
      <c r="DUK91" s="110"/>
      <c r="DUL91" s="110"/>
      <c r="DUM91" s="110"/>
      <c r="DUN91" s="110"/>
      <c r="DUO91" s="110"/>
      <c r="DUP91" s="110"/>
      <c r="DUQ91" s="110"/>
      <c r="DUR91" s="110"/>
      <c r="DUS91" s="110"/>
      <c r="DUT91" s="110"/>
      <c r="DUU91" s="110"/>
      <c r="DUV91" s="110"/>
      <c r="DUW91" s="110"/>
      <c r="DUX91" s="110"/>
      <c r="DUY91" s="110"/>
      <c r="DUZ91" s="110"/>
      <c r="DVA91" s="110"/>
      <c r="DVB91" s="110"/>
      <c r="DVC91" s="110"/>
      <c r="DVD91" s="110"/>
      <c r="DVE91" s="110"/>
      <c r="DVF91" s="110"/>
      <c r="DVG91" s="110"/>
      <c r="DVH91" s="110"/>
      <c r="DVI91" s="110"/>
      <c r="DVJ91" s="110"/>
      <c r="DVK91" s="110"/>
      <c r="DVL91" s="110"/>
      <c r="DVM91" s="110"/>
      <c r="DVN91" s="110"/>
      <c r="DVO91" s="110"/>
      <c r="DVP91" s="110"/>
      <c r="DVQ91" s="110"/>
      <c r="DVR91" s="110"/>
      <c r="DVS91" s="110"/>
      <c r="DVT91" s="110"/>
      <c r="DVU91" s="110"/>
      <c r="DVV91" s="110"/>
      <c r="DVW91" s="110"/>
      <c r="DVX91" s="110"/>
      <c r="DVY91" s="110"/>
      <c r="DVZ91" s="110"/>
      <c r="DWA91" s="110"/>
      <c r="DWB91" s="110"/>
      <c r="DWC91" s="110"/>
      <c r="DWD91" s="110"/>
      <c r="DWE91" s="110"/>
      <c r="DWF91" s="110"/>
      <c r="DWG91" s="110"/>
      <c r="DWH91" s="110"/>
      <c r="DWI91" s="110"/>
      <c r="DWJ91" s="110"/>
      <c r="DWK91" s="110"/>
      <c r="DWL91" s="110"/>
      <c r="DWM91" s="110"/>
      <c r="DWN91" s="110"/>
      <c r="DWO91" s="110"/>
      <c r="DWP91" s="110"/>
      <c r="DWQ91" s="110"/>
      <c r="DWR91" s="110"/>
      <c r="DWS91" s="110"/>
      <c r="DWT91" s="110"/>
      <c r="DWU91" s="110"/>
      <c r="DWV91" s="110"/>
      <c r="DWW91" s="110"/>
      <c r="DWX91" s="110"/>
      <c r="DWY91" s="110"/>
      <c r="DWZ91" s="110"/>
      <c r="DXA91" s="110"/>
      <c r="DXB91" s="110"/>
      <c r="DXC91" s="110"/>
      <c r="DXD91" s="110"/>
      <c r="DXE91" s="110"/>
      <c r="DXF91" s="110"/>
      <c r="DXG91" s="110"/>
      <c r="DXH91" s="110"/>
      <c r="DXI91" s="110"/>
      <c r="DXJ91" s="110"/>
      <c r="DXK91" s="110"/>
      <c r="DXL91" s="110"/>
      <c r="DXM91" s="110"/>
      <c r="DXN91" s="110"/>
      <c r="DXO91" s="110"/>
      <c r="DXP91" s="110"/>
      <c r="DXQ91" s="110"/>
      <c r="DXR91" s="110"/>
      <c r="DXS91" s="110"/>
      <c r="DXT91" s="110"/>
      <c r="DXU91" s="110"/>
      <c r="DXV91" s="110"/>
      <c r="DXW91" s="110"/>
      <c r="DXX91" s="110"/>
      <c r="DXY91" s="110"/>
      <c r="DXZ91" s="110"/>
      <c r="DYA91" s="110"/>
      <c r="DYB91" s="110"/>
      <c r="DYC91" s="110"/>
      <c r="DYD91" s="110"/>
      <c r="DYE91" s="110"/>
      <c r="DYF91" s="110"/>
      <c r="DYG91" s="110"/>
      <c r="DYH91" s="110"/>
      <c r="DYI91" s="110"/>
      <c r="DYJ91" s="110"/>
      <c r="DYK91" s="110"/>
      <c r="DYL91" s="110"/>
      <c r="DYM91" s="110"/>
      <c r="DYN91" s="110"/>
      <c r="DYO91" s="110"/>
      <c r="DYP91" s="110"/>
      <c r="DYQ91" s="110"/>
      <c r="DYR91" s="110"/>
      <c r="DYS91" s="110"/>
      <c r="DYT91" s="110"/>
      <c r="DYU91" s="110"/>
      <c r="DYV91" s="110"/>
      <c r="DYW91" s="110"/>
      <c r="DYX91" s="110"/>
      <c r="DYY91" s="110"/>
      <c r="DYZ91" s="110"/>
      <c r="DZA91" s="110"/>
      <c r="DZB91" s="110"/>
      <c r="DZC91" s="110"/>
      <c r="DZD91" s="110"/>
      <c r="DZE91" s="110"/>
      <c r="DZF91" s="110"/>
      <c r="DZG91" s="110"/>
      <c r="DZH91" s="110"/>
      <c r="DZI91" s="110"/>
      <c r="DZJ91" s="110"/>
      <c r="DZK91" s="110"/>
      <c r="DZL91" s="110"/>
      <c r="DZM91" s="110"/>
      <c r="DZN91" s="110"/>
      <c r="DZO91" s="110"/>
      <c r="DZP91" s="110"/>
      <c r="DZQ91" s="110"/>
      <c r="DZR91" s="110"/>
      <c r="DZS91" s="110"/>
      <c r="DZT91" s="110"/>
      <c r="DZU91" s="110"/>
      <c r="DZV91" s="110"/>
      <c r="DZW91" s="110"/>
      <c r="DZX91" s="110"/>
      <c r="DZY91" s="110"/>
      <c r="DZZ91" s="110"/>
      <c r="EAA91" s="110"/>
      <c r="EAB91" s="110"/>
      <c r="EAC91" s="110"/>
      <c r="EAD91" s="110"/>
      <c r="EAE91" s="110"/>
      <c r="EAF91" s="110"/>
      <c r="EAG91" s="110"/>
      <c r="EAH91" s="110"/>
      <c r="EAI91" s="110"/>
      <c r="EAJ91" s="110"/>
      <c r="EAK91" s="110"/>
      <c r="EAL91" s="110"/>
      <c r="EAM91" s="110"/>
      <c r="EAN91" s="110"/>
      <c r="EAO91" s="110"/>
      <c r="EAP91" s="110"/>
      <c r="EAQ91" s="110"/>
      <c r="EAR91" s="110"/>
      <c r="EAS91" s="110"/>
      <c r="EAT91" s="110"/>
      <c r="EAU91" s="110"/>
      <c r="EAV91" s="110"/>
      <c r="EAW91" s="110"/>
      <c r="EAX91" s="110"/>
      <c r="EAY91" s="110"/>
      <c r="EAZ91" s="110"/>
      <c r="EBA91" s="110"/>
      <c r="EBB91" s="110"/>
      <c r="EBC91" s="110"/>
      <c r="EBD91" s="110"/>
      <c r="EBE91" s="110"/>
      <c r="EBF91" s="110"/>
      <c r="EBG91" s="110"/>
      <c r="EBH91" s="110"/>
      <c r="EBI91" s="110"/>
      <c r="EBJ91" s="110"/>
      <c r="EBK91" s="110"/>
      <c r="EBL91" s="110"/>
      <c r="EBM91" s="110"/>
      <c r="EBN91" s="110"/>
      <c r="EBO91" s="110"/>
      <c r="EBP91" s="110"/>
      <c r="EBQ91" s="110"/>
      <c r="EBR91" s="110"/>
      <c r="EBS91" s="110"/>
      <c r="EBT91" s="110"/>
      <c r="EBU91" s="110"/>
      <c r="EBV91" s="110"/>
      <c r="EBW91" s="110"/>
      <c r="EBX91" s="110"/>
      <c r="EBY91" s="110"/>
      <c r="EBZ91" s="110"/>
      <c r="ECA91" s="110"/>
      <c r="ECB91" s="110"/>
      <c r="ECC91" s="110"/>
      <c r="ECD91" s="110"/>
      <c r="ECE91" s="110"/>
      <c r="ECF91" s="110"/>
      <c r="ECG91" s="110"/>
      <c r="ECH91" s="110"/>
      <c r="ECI91" s="110"/>
      <c r="ECJ91" s="110"/>
      <c r="ECK91" s="110"/>
      <c r="ECL91" s="110"/>
      <c r="ECM91" s="110"/>
      <c r="ECN91" s="110"/>
      <c r="ECO91" s="110"/>
      <c r="ECP91" s="110"/>
      <c r="ECQ91" s="110"/>
      <c r="ECR91" s="110"/>
      <c r="ECS91" s="110"/>
      <c r="ECT91" s="110"/>
      <c r="ECU91" s="110"/>
      <c r="ECV91" s="110"/>
      <c r="ECW91" s="110"/>
      <c r="ECX91" s="110"/>
      <c r="ECY91" s="110"/>
      <c r="ECZ91" s="110"/>
      <c r="EDA91" s="110"/>
      <c r="EDB91" s="110"/>
      <c r="EDC91" s="110"/>
      <c r="EDD91" s="110"/>
      <c r="EDE91" s="110"/>
      <c r="EDF91" s="110"/>
      <c r="EDG91" s="110"/>
      <c r="EDH91" s="110"/>
      <c r="EDI91" s="110"/>
      <c r="EDJ91" s="110"/>
      <c r="EDK91" s="110"/>
      <c r="EDL91" s="110"/>
      <c r="EDM91" s="110"/>
      <c r="EDN91" s="110"/>
      <c r="EDO91" s="110"/>
      <c r="EDP91" s="110"/>
      <c r="EDQ91" s="110"/>
      <c r="EDR91" s="110"/>
      <c r="EDS91" s="110"/>
      <c r="EDT91" s="110"/>
      <c r="EDU91" s="110"/>
      <c r="EDV91" s="110"/>
      <c r="EDW91" s="110"/>
      <c r="EDX91" s="110"/>
      <c r="EDY91" s="110"/>
      <c r="EDZ91" s="110"/>
      <c r="EEA91" s="110"/>
      <c r="EEB91" s="110"/>
      <c r="EEC91" s="110"/>
      <c r="EED91" s="110"/>
      <c r="EEE91" s="110"/>
      <c r="EEF91" s="110"/>
      <c r="EEG91" s="110"/>
      <c r="EEH91" s="110"/>
      <c r="EEI91" s="110"/>
      <c r="EEJ91" s="110"/>
      <c r="EEK91" s="110"/>
      <c r="EEL91" s="110"/>
      <c r="EEM91" s="110"/>
      <c r="EEN91" s="110"/>
      <c r="EEO91" s="110"/>
      <c r="EEP91" s="110"/>
      <c r="EEQ91" s="110"/>
      <c r="EER91" s="110"/>
      <c r="EES91" s="110"/>
      <c r="EET91" s="110"/>
      <c r="EEU91" s="110"/>
      <c r="EEV91" s="110"/>
      <c r="EEW91" s="110"/>
      <c r="EEX91" s="110"/>
      <c r="EEY91" s="110"/>
      <c r="EEZ91" s="110"/>
      <c r="EFA91" s="110"/>
      <c r="EFB91" s="110"/>
      <c r="EFC91" s="110"/>
      <c r="EFD91" s="110"/>
      <c r="EFE91" s="110"/>
      <c r="EFF91" s="110"/>
      <c r="EFG91" s="110"/>
      <c r="EFH91" s="110"/>
      <c r="EFI91" s="110"/>
      <c r="EFJ91" s="110"/>
      <c r="EFK91" s="110"/>
      <c r="EFL91" s="110"/>
      <c r="EFM91" s="110"/>
      <c r="EFN91" s="110"/>
      <c r="EFO91" s="110"/>
      <c r="EFP91" s="110"/>
      <c r="EFQ91" s="110"/>
      <c r="EFR91" s="110"/>
      <c r="EFS91" s="110"/>
      <c r="EFT91" s="110"/>
      <c r="EFU91" s="110"/>
      <c r="EFV91" s="110"/>
      <c r="EFW91" s="110"/>
      <c r="EFX91" s="110"/>
      <c r="EFY91" s="110"/>
      <c r="EFZ91" s="110"/>
      <c r="EGA91" s="110"/>
      <c r="EGB91" s="110"/>
      <c r="EGC91" s="110"/>
      <c r="EGD91" s="110"/>
      <c r="EGE91" s="110"/>
      <c r="EGF91" s="110"/>
      <c r="EGG91" s="110"/>
      <c r="EGH91" s="110"/>
      <c r="EGI91" s="110"/>
      <c r="EGJ91" s="110"/>
      <c r="EGK91" s="110"/>
      <c r="EGL91" s="110"/>
      <c r="EGM91" s="110"/>
      <c r="EGN91" s="110"/>
      <c r="EGO91" s="110"/>
      <c r="EGP91" s="110"/>
      <c r="EGQ91" s="110"/>
      <c r="EGR91" s="110"/>
      <c r="EGS91" s="110"/>
      <c r="EGT91" s="110"/>
      <c r="EGU91" s="110"/>
      <c r="EGV91" s="110"/>
      <c r="EGW91" s="110"/>
      <c r="EGX91" s="110"/>
      <c r="EGY91" s="110"/>
      <c r="EGZ91" s="110"/>
      <c r="EHA91" s="110"/>
      <c r="EHB91" s="110"/>
      <c r="EHC91" s="110"/>
      <c r="EHD91" s="110"/>
      <c r="EHE91" s="110"/>
      <c r="EHF91" s="110"/>
      <c r="EHG91" s="110"/>
      <c r="EHH91" s="110"/>
      <c r="EHI91" s="110"/>
      <c r="EHJ91" s="110"/>
      <c r="EHK91" s="110"/>
      <c r="EHL91" s="110"/>
      <c r="EHM91" s="110"/>
      <c r="EHN91" s="110"/>
      <c r="EHO91" s="110"/>
      <c r="EHP91" s="110"/>
      <c r="EHQ91" s="110"/>
      <c r="EHR91" s="110"/>
      <c r="EHS91" s="110"/>
      <c r="EHT91" s="110"/>
      <c r="EHU91" s="110"/>
      <c r="EHV91" s="110"/>
      <c r="EHW91" s="110"/>
      <c r="EHX91" s="110"/>
      <c r="EHY91" s="110"/>
      <c r="EHZ91" s="110"/>
      <c r="EIA91" s="110"/>
      <c r="EIB91" s="110"/>
      <c r="EIC91" s="110"/>
      <c r="EID91" s="110"/>
      <c r="EIE91" s="110"/>
      <c r="EIF91" s="110"/>
      <c r="EIG91" s="110"/>
      <c r="EIH91" s="110"/>
      <c r="EII91" s="110"/>
      <c r="EIJ91" s="110"/>
      <c r="EIK91" s="110"/>
      <c r="EIL91" s="110"/>
      <c r="EIM91" s="110"/>
      <c r="EIN91" s="110"/>
      <c r="EIO91" s="110"/>
      <c r="EIP91" s="110"/>
      <c r="EIQ91" s="110"/>
      <c r="EIR91" s="110"/>
      <c r="EIS91" s="110"/>
      <c r="EIT91" s="110"/>
      <c r="EIU91" s="110"/>
      <c r="EIV91" s="110"/>
      <c r="EIW91" s="110"/>
      <c r="EIX91" s="110"/>
      <c r="EIY91" s="110"/>
      <c r="EIZ91" s="110"/>
      <c r="EJA91" s="110"/>
      <c r="EJB91" s="110"/>
      <c r="EJC91" s="110"/>
      <c r="EJD91" s="110"/>
      <c r="EJE91" s="110"/>
      <c r="EJF91" s="110"/>
      <c r="EJG91" s="110"/>
      <c r="EJH91" s="110"/>
      <c r="EJI91" s="110"/>
      <c r="EJJ91" s="110"/>
      <c r="EJK91" s="110"/>
      <c r="EJL91" s="110"/>
      <c r="EJM91" s="110"/>
      <c r="EJN91" s="110"/>
      <c r="EJO91" s="110"/>
      <c r="EJP91" s="110"/>
      <c r="EJQ91" s="110"/>
      <c r="EJR91" s="110"/>
      <c r="EJS91" s="110"/>
      <c r="EJT91" s="110"/>
      <c r="EJU91" s="110"/>
      <c r="EJV91" s="110"/>
      <c r="EJW91" s="110"/>
      <c r="EJX91" s="110"/>
      <c r="EJY91" s="110"/>
      <c r="EJZ91" s="110"/>
      <c r="EKA91" s="110"/>
      <c r="EKB91" s="110"/>
      <c r="EKC91" s="110"/>
      <c r="EKD91" s="110"/>
      <c r="EKE91" s="110"/>
      <c r="EKF91" s="110"/>
      <c r="EKG91" s="110"/>
      <c r="EKH91" s="110"/>
      <c r="EKI91" s="110"/>
      <c r="EKJ91" s="110"/>
      <c r="EKK91" s="110"/>
      <c r="EKL91" s="110"/>
      <c r="EKM91" s="110"/>
      <c r="EKN91" s="110"/>
      <c r="EKO91" s="110"/>
      <c r="EKP91" s="110"/>
      <c r="EKQ91" s="110"/>
      <c r="EKR91" s="110"/>
      <c r="EKS91" s="110"/>
      <c r="EKT91" s="110"/>
      <c r="EKU91" s="110"/>
      <c r="EKV91" s="110"/>
      <c r="EKW91" s="110"/>
      <c r="EKX91" s="110"/>
      <c r="EKY91" s="110"/>
      <c r="EKZ91" s="110"/>
      <c r="ELA91" s="110"/>
      <c r="ELB91" s="110"/>
      <c r="ELC91" s="110"/>
      <c r="ELD91" s="110"/>
      <c r="ELE91" s="110"/>
      <c r="ELF91" s="110"/>
      <c r="ELG91" s="110"/>
      <c r="ELH91" s="110"/>
      <c r="ELI91" s="110"/>
      <c r="ELJ91" s="110"/>
      <c r="ELK91" s="110"/>
      <c r="ELL91" s="110"/>
      <c r="ELM91" s="110"/>
      <c r="ELN91" s="110"/>
      <c r="ELO91" s="110"/>
      <c r="ELP91" s="110"/>
      <c r="ELQ91" s="110"/>
      <c r="ELR91" s="110"/>
      <c r="ELS91" s="110"/>
      <c r="ELT91" s="110"/>
      <c r="ELU91" s="110"/>
      <c r="ELV91" s="110"/>
      <c r="ELW91" s="110"/>
      <c r="ELX91" s="110"/>
      <c r="ELY91" s="110"/>
      <c r="ELZ91" s="110"/>
      <c r="EMA91" s="110"/>
      <c r="EMB91" s="110"/>
      <c r="EMC91" s="110"/>
      <c r="EMD91" s="110"/>
      <c r="EME91" s="110"/>
      <c r="EMF91" s="110"/>
      <c r="EMG91" s="110"/>
      <c r="EMH91" s="110"/>
      <c r="EMI91" s="110"/>
      <c r="EMJ91" s="110"/>
      <c r="EMK91" s="110"/>
      <c r="EML91" s="110"/>
      <c r="EMM91" s="110"/>
      <c r="EMN91" s="110"/>
      <c r="EMO91" s="110"/>
      <c r="EMP91" s="110"/>
      <c r="EMQ91" s="110"/>
      <c r="EMR91" s="110"/>
      <c r="EMS91" s="110"/>
      <c r="EMT91" s="110"/>
      <c r="EMU91" s="110"/>
      <c r="EMV91" s="110"/>
      <c r="EMW91" s="110"/>
      <c r="EMX91" s="110"/>
      <c r="EMY91" s="110"/>
      <c r="EMZ91" s="110"/>
      <c r="ENA91" s="110"/>
      <c r="ENB91" s="110"/>
      <c r="ENC91" s="110"/>
      <c r="END91" s="110"/>
      <c r="ENE91" s="110"/>
      <c r="ENF91" s="110"/>
      <c r="ENG91" s="110"/>
      <c r="ENH91" s="110"/>
      <c r="ENI91" s="110"/>
      <c r="ENJ91" s="110"/>
      <c r="ENK91" s="110"/>
      <c r="ENL91" s="110"/>
      <c r="ENM91" s="110"/>
      <c r="ENN91" s="110"/>
      <c r="ENO91" s="110"/>
      <c r="ENP91" s="110"/>
      <c r="ENQ91" s="110"/>
      <c r="ENR91" s="110"/>
      <c r="ENS91" s="110"/>
      <c r="ENT91" s="110"/>
      <c r="ENU91" s="110"/>
      <c r="ENV91" s="110"/>
      <c r="ENW91" s="110"/>
      <c r="ENX91" s="110"/>
      <c r="ENY91" s="110"/>
      <c r="ENZ91" s="110"/>
      <c r="EOA91" s="110"/>
      <c r="EOB91" s="110"/>
      <c r="EOC91" s="110"/>
      <c r="EOD91" s="110"/>
      <c r="EOE91" s="110"/>
      <c r="EOF91" s="110"/>
      <c r="EOG91" s="110"/>
      <c r="EOH91" s="110"/>
      <c r="EOI91" s="110"/>
      <c r="EOJ91" s="110"/>
      <c r="EOK91" s="110"/>
      <c r="EOL91" s="110"/>
      <c r="EOM91" s="110"/>
      <c r="EON91" s="110"/>
      <c r="EOO91" s="110"/>
      <c r="EOP91" s="110"/>
      <c r="EOQ91" s="110"/>
      <c r="EOR91" s="110"/>
      <c r="EOS91" s="110"/>
      <c r="EOT91" s="110"/>
      <c r="EOU91" s="110"/>
      <c r="EOV91" s="110"/>
      <c r="EOW91" s="110"/>
      <c r="EOX91" s="110"/>
      <c r="EOY91" s="110"/>
      <c r="EOZ91" s="110"/>
      <c r="EPA91" s="110"/>
      <c r="EPB91" s="110"/>
      <c r="EPC91" s="110"/>
      <c r="EPD91" s="110"/>
      <c r="EPE91" s="110"/>
      <c r="EPF91" s="110"/>
      <c r="EPG91" s="110"/>
      <c r="EPH91" s="110"/>
      <c r="EPI91" s="110"/>
      <c r="EPJ91" s="110"/>
      <c r="EPK91" s="110"/>
      <c r="EPL91" s="110"/>
      <c r="EPM91" s="110"/>
      <c r="EPN91" s="110"/>
      <c r="EPO91" s="110"/>
      <c r="EPP91" s="110"/>
      <c r="EPQ91" s="110"/>
      <c r="EPR91" s="110"/>
      <c r="EPS91" s="110"/>
      <c r="EPT91" s="110"/>
      <c r="EPU91" s="110"/>
      <c r="EPV91" s="110"/>
      <c r="EPW91" s="110"/>
      <c r="EPX91" s="110"/>
      <c r="EPY91" s="110"/>
      <c r="EPZ91" s="110"/>
      <c r="EQA91" s="110"/>
      <c r="EQB91" s="110"/>
      <c r="EQC91" s="110"/>
      <c r="EQD91" s="110"/>
      <c r="EQE91" s="110"/>
      <c r="EQF91" s="110"/>
      <c r="EQG91" s="110"/>
      <c r="EQH91" s="110"/>
      <c r="EQI91" s="110"/>
      <c r="EQJ91" s="110"/>
      <c r="EQK91" s="110"/>
      <c r="EQL91" s="110"/>
      <c r="EQM91" s="110"/>
      <c r="EQN91" s="110"/>
      <c r="EQO91" s="110"/>
      <c r="EQP91" s="110"/>
      <c r="EQQ91" s="110"/>
      <c r="EQR91" s="110"/>
      <c r="EQS91" s="110"/>
      <c r="EQT91" s="110"/>
      <c r="EQU91" s="110"/>
      <c r="EQV91" s="110"/>
      <c r="EQW91" s="110"/>
      <c r="EQX91" s="110"/>
      <c r="EQY91" s="110"/>
      <c r="EQZ91" s="110"/>
      <c r="ERA91" s="110"/>
      <c r="ERB91" s="110"/>
      <c r="ERC91" s="110"/>
      <c r="ERD91" s="110"/>
      <c r="ERE91" s="110"/>
      <c r="ERF91" s="110"/>
      <c r="ERG91" s="110"/>
      <c r="ERH91" s="110"/>
      <c r="ERI91" s="110"/>
      <c r="ERJ91" s="110"/>
      <c r="ERK91" s="110"/>
      <c r="ERL91" s="110"/>
      <c r="ERM91" s="110"/>
      <c r="ERN91" s="110"/>
      <c r="ERO91" s="110"/>
      <c r="ERP91" s="110"/>
      <c r="ERQ91" s="110"/>
      <c r="ERR91" s="110"/>
      <c r="ERS91" s="110"/>
      <c r="ERT91" s="110"/>
      <c r="ERU91" s="110"/>
      <c r="ERV91" s="110"/>
      <c r="ERW91" s="110"/>
      <c r="ERX91" s="110"/>
      <c r="ERY91" s="110"/>
      <c r="ERZ91" s="110"/>
      <c r="ESA91" s="110"/>
      <c r="ESB91" s="110"/>
      <c r="ESC91" s="110"/>
      <c r="ESD91" s="110"/>
      <c r="ESE91" s="110"/>
      <c r="ESF91" s="110"/>
      <c r="ESG91" s="110"/>
      <c r="ESH91" s="110"/>
      <c r="ESI91" s="110"/>
      <c r="ESJ91" s="110"/>
      <c r="ESK91" s="110"/>
      <c r="ESL91" s="110"/>
      <c r="ESM91" s="110"/>
      <c r="ESN91" s="110"/>
      <c r="ESO91" s="110"/>
      <c r="ESP91" s="110"/>
      <c r="ESQ91" s="110"/>
      <c r="ESR91" s="110"/>
      <c r="ESS91" s="110"/>
      <c r="EST91" s="110"/>
      <c r="ESU91" s="110"/>
      <c r="ESV91" s="110"/>
      <c r="ESW91" s="110"/>
      <c r="ESX91" s="110"/>
      <c r="ESY91" s="110"/>
      <c r="ESZ91" s="110"/>
      <c r="ETA91" s="110"/>
      <c r="ETB91" s="110"/>
      <c r="ETC91" s="110"/>
      <c r="ETD91" s="110"/>
      <c r="ETE91" s="110"/>
      <c r="ETF91" s="110"/>
      <c r="ETG91" s="110"/>
      <c r="ETH91" s="110"/>
      <c r="ETI91" s="110"/>
      <c r="ETJ91" s="110"/>
      <c r="ETK91" s="110"/>
      <c r="ETL91" s="110"/>
      <c r="ETM91" s="110"/>
      <c r="ETN91" s="110"/>
      <c r="ETO91" s="110"/>
      <c r="ETP91" s="110"/>
      <c r="ETQ91" s="110"/>
      <c r="ETR91" s="110"/>
      <c r="ETS91" s="110"/>
      <c r="ETT91" s="110"/>
      <c r="ETU91" s="110"/>
      <c r="ETV91" s="110"/>
      <c r="ETW91" s="110"/>
      <c r="ETX91" s="110"/>
      <c r="ETY91" s="110"/>
      <c r="ETZ91" s="110"/>
      <c r="EUA91" s="110"/>
      <c r="EUB91" s="110"/>
      <c r="EUC91" s="110"/>
      <c r="EUD91" s="110"/>
      <c r="EUE91" s="110"/>
      <c r="EUF91" s="110"/>
      <c r="EUG91" s="110"/>
      <c r="EUH91" s="110"/>
      <c r="EUI91" s="110"/>
      <c r="EUJ91" s="110"/>
      <c r="EUK91" s="110"/>
      <c r="EUL91" s="110"/>
      <c r="EUM91" s="110"/>
      <c r="EUN91" s="110"/>
      <c r="EUO91" s="110"/>
      <c r="EUP91" s="110"/>
      <c r="EUQ91" s="110"/>
      <c r="EUR91" s="110"/>
      <c r="EUS91" s="110"/>
      <c r="EUT91" s="110"/>
      <c r="EUU91" s="110"/>
      <c r="EUV91" s="110"/>
      <c r="EUW91" s="110"/>
      <c r="EUX91" s="110"/>
      <c r="EUY91" s="110"/>
      <c r="EUZ91" s="110"/>
      <c r="EVA91" s="110"/>
      <c r="EVB91" s="110"/>
      <c r="EVC91" s="110"/>
      <c r="EVD91" s="110"/>
      <c r="EVE91" s="110"/>
      <c r="EVF91" s="110"/>
      <c r="EVG91" s="110"/>
      <c r="EVH91" s="110"/>
      <c r="EVI91" s="110"/>
      <c r="EVJ91" s="110"/>
      <c r="EVK91" s="110"/>
      <c r="EVL91" s="110"/>
      <c r="EVM91" s="110"/>
      <c r="EVN91" s="110"/>
      <c r="EVO91" s="110"/>
      <c r="EVP91" s="110"/>
      <c r="EVQ91" s="110"/>
      <c r="EVR91" s="110"/>
      <c r="EVS91" s="110"/>
      <c r="EVT91" s="110"/>
      <c r="EVU91" s="110"/>
      <c r="EVV91" s="110"/>
      <c r="EVW91" s="110"/>
      <c r="EVX91" s="110"/>
      <c r="EVY91" s="110"/>
      <c r="EVZ91" s="110"/>
      <c r="EWA91" s="110"/>
      <c r="EWB91" s="110"/>
      <c r="EWC91" s="110"/>
      <c r="EWD91" s="110"/>
      <c r="EWE91" s="110"/>
      <c r="EWF91" s="110"/>
      <c r="EWG91" s="110"/>
      <c r="EWH91" s="110"/>
      <c r="EWI91" s="110"/>
      <c r="EWJ91" s="110"/>
      <c r="EWK91" s="110"/>
      <c r="EWL91" s="110"/>
      <c r="EWM91" s="110"/>
      <c r="EWN91" s="110"/>
      <c r="EWO91" s="110"/>
      <c r="EWP91" s="110"/>
      <c r="EWQ91" s="110"/>
      <c r="EWR91" s="110"/>
      <c r="EWS91" s="110"/>
      <c r="EWT91" s="110"/>
      <c r="EWU91" s="110"/>
      <c r="EWV91" s="110"/>
      <c r="EWW91" s="110"/>
      <c r="EWX91" s="110"/>
      <c r="EWY91" s="110"/>
      <c r="EWZ91" s="110"/>
      <c r="EXA91" s="110"/>
      <c r="EXB91" s="110"/>
      <c r="EXC91" s="110"/>
      <c r="EXD91" s="110"/>
      <c r="EXE91" s="110"/>
      <c r="EXF91" s="110"/>
      <c r="EXG91" s="110"/>
      <c r="EXH91" s="110"/>
      <c r="EXI91" s="110"/>
      <c r="EXJ91" s="110"/>
      <c r="EXK91" s="110"/>
      <c r="EXL91" s="110"/>
      <c r="EXM91" s="110"/>
      <c r="EXN91" s="110"/>
      <c r="EXO91" s="110"/>
      <c r="EXP91" s="110"/>
      <c r="EXQ91" s="110"/>
      <c r="EXR91" s="110"/>
      <c r="EXS91" s="110"/>
      <c r="EXT91" s="110"/>
      <c r="EXU91" s="110"/>
      <c r="EXV91" s="110"/>
      <c r="EXW91" s="110"/>
      <c r="EXX91" s="110"/>
      <c r="EXY91" s="110"/>
      <c r="EXZ91" s="110"/>
      <c r="EYA91" s="110"/>
      <c r="EYB91" s="110"/>
      <c r="EYC91" s="110"/>
      <c r="EYD91" s="110"/>
      <c r="EYE91" s="110"/>
      <c r="EYF91" s="110"/>
      <c r="EYG91" s="110"/>
      <c r="EYH91" s="110"/>
      <c r="EYI91" s="110"/>
      <c r="EYJ91" s="110"/>
      <c r="EYK91" s="110"/>
      <c r="EYL91" s="110"/>
      <c r="EYM91" s="110"/>
      <c r="EYN91" s="110"/>
      <c r="EYO91" s="110"/>
      <c r="EYP91" s="110"/>
      <c r="EYQ91" s="110"/>
      <c r="EYR91" s="110"/>
      <c r="EYS91" s="110"/>
      <c r="EYT91" s="110"/>
      <c r="EYU91" s="110"/>
      <c r="EYV91" s="110"/>
      <c r="EYW91" s="110"/>
      <c r="EYX91" s="110"/>
      <c r="EYY91" s="110"/>
      <c r="EYZ91" s="110"/>
      <c r="EZA91" s="110"/>
      <c r="EZB91" s="110"/>
      <c r="EZC91" s="110"/>
      <c r="EZD91" s="110"/>
      <c r="EZE91" s="110"/>
      <c r="EZF91" s="110"/>
      <c r="EZG91" s="110"/>
      <c r="EZH91" s="110"/>
      <c r="EZI91" s="110"/>
      <c r="EZJ91" s="110"/>
      <c r="EZK91" s="110"/>
      <c r="EZL91" s="110"/>
      <c r="EZM91" s="110"/>
      <c r="EZN91" s="110"/>
      <c r="EZO91" s="110"/>
      <c r="EZP91" s="110"/>
      <c r="EZQ91" s="110"/>
      <c r="EZR91" s="110"/>
      <c r="EZS91" s="110"/>
      <c r="EZT91" s="110"/>
      <c r="EZU91" s="110"/>
      <c r="EZV91" s="110"/>
      <c r="EZW91" s="110"/>
      <c r="EZX91" s="110"/>
      <c r="EZY91" s="110"/>
      <c r="EZZ91" s="110"/>
      <c r="FAA91" s="110"/>
      <c r="FAB91" s="110"/>
      <c r="FAC91" s="110"/>
      <c r="FAD91" s="110"/>
      <c r="FAE91" s="110"/>
      <c r="FAF91" s="110"/>
      <c r="FAG91" s="110"/>
      <c r="FAH91" s="110"/>
      <c r="FAI91" s="110"/>
      <c r="FAJ91" s="110"/>
      <c r="FAK91" s="110"/>
      <c r="FAL91" s="110"/>
      <c r="FAM91" s="110"/>
      <c r="FAN91" s="110"/>
      <c r="FAO91" s="110"/>
      <c r="FAP91" s="110"/>
      <c r="FAQ91" s="110"/>
      <c r="FAR91" s="110"/>
      <c r="FAS91" s="110"/>
      <c r="FAT91" s="110"/>
      <c r="FAU91" s="110"/>
      <c r="FAV91" s="110"/>
      <c r="FAW91" s="110"/>
      <c r="FAX91" s="110"/>
      <c r="FAY91" s="110"/>
      <c r="FAZ91" s="110"/>
      <c r="FBA91" s="110"/>
      <c r="FBB91" s="110"/>
      <c r="FBC91" s="110"/>
      <c r="FBD91" s="110"/>
      <c r="FBE91" s="110"/>
      <c r="FBF91" s="110"/>
      <c r="FBG91" s="110"/>
      <c r="FBH91" s="110"/>
      <c r="FBI91" s="110"/>
      <c r="FBJ91" s="110"/>
      <c r="FBK91" s="110"/>
      <c r="FBL91" s="110"/>
      <c r="FBM91" s="110"/>
      <c r="FBN91" s="110"/>
      <c r="FBO91" s="110"/>
      <c r="FBP91" s="110"/>
      <c r="FBQ91" s="110"/>
      <c r="FBR91" s="110"/>
      <c r="FBS91" s="110"/>
      <c r="FBT91" s="110"/>
      <c r="FBU91" s="110"/>
      <c r="FBV91" s="110"/>
      <c r="FBW91" s="110"/>
      <c r="FBX91" s="110"/>
      <c r="FBY91" s="110"/>
      <c r="FBZ91" s="110"/>
      <c r="FCA91" s="110"/>
      <c r="FCB91" s="110"/>
      <c r="FCC91" s="110"/>
      <c r="FCD91" s="110"/>
      <c r="FCE91" s="110"/>
      <c r="FCF91" s="110"/>
      <c r="FCG91" s="110"/>
      <c r="FCH91" s="110"/>
      <c r="FCI91" s="110"/>
      <c r="FCJ91" s="110"/>
      <c r="FCK91" s="110"/>
      <c r="FCL91" s="110"/>
      <c r="FCM91" s="110"/>
      <c r="FCN91" s="110"/>
      <c r="FCO91" s="110"/>
      <c r="FCP91" s="110"/>
      <c r="FCQ91" s="110"/>
      <c r="FCR91" s="110"/>
      <c r="FCS91" s="110"/>
      <c r="FCT91" s="110"/>
      <c r="FCU91" s="110"/>
      <c r="FCV91" s="110"/>
      <c r="FCW91" s="110"/>
      <c r="FCX91" s="110"/>
      <c r="FCY91" s="110"/>
      <c r="FCZ91" s="110"/>
      <c r="FDA91" s="110"/>
      <c r="FDB91" s="110"/>
      <c r="FDC91" s="110"/>
      <c r="FDD91" s="110"/>
      <c r="FDE91" s="110"/>
      <c r="FDF91" s="110"/>
      <c r="FDG91" s="110"/>
      <c r="FDH91" s="110"/>
      <c r="FDI91" s="110"/>
      <c r="FDJ91" s="110"/>
      <c r="FDK91" s="110"/>
      <c r="FDL91" s="110"/>
      <c r="FDM91" s="110"/>
      <c r="FDN91" s="110"/>
      <c r="FDO91" s="110"/>
      <c r="FDP91" s="110"/>
      <c r="FDQ91" s="110"/>
      <c r="FDR91" s="110"/>
      <c r="FDS91" s="110"/>
      <c r="FDT91" s="110"/>
      <c r="FDU91" s="110"/>
      <c r="FDV91" s="110"/>
      <c r="FDW91" s="110"/>
      <c r="FDX91" s="110"/>
      <c r="FDY91" s="110"/>
      <c r="FDZ91" s="110"/>
      <c r="FEA91" s="110"/>
      <c r="FEB91" s="110"/>
      <c r="FEC91" s="110"/>
      <c r="FED91" s="110"/>
      <c r="FEE91" s="110"/>
      <c r="FEF91" s="110"/>
      <c r="FEG91" s="110"/>
      <c r="FEH91" s="110"/>
      <c r="FEI91" s="110"/>
      <c r="FEJ91" s="110"/>
      <c r="FEK91" s="110"/>
      <c r="FEL91" s="110"/>
      <c r="FEM91" s="110"/>
      <c r="FEN91" s="110"/>
      <c r="FEO91" s="110"/>
      <c r="FEP91" s="110"/>
      <c r="FEQ91" s="110"/>
      <c r="FER91" s="110"/>
      <c r="FES91" s="110"/>
      <c r="FET91" s="110"/>
      <c r="FEU91" s="110"/>
      <c r="FEV91" s="110"/>
      <c r="FEW91" s="110"/>
      <c r="FEX91" s="110"/>
      <c r="FEY91" s="110"/>
      <c r="FEZ91" s="110"/>
      <c r="FFA91" s="110"/>
      <c r="FFB91" s="110"/>
      <c r="FFC91" s="110"/>
      <c r="FFD91" s="110"/>
      <c r="FFE91" s="110"/>
      <c r="FFF91" s="110"/>
      <c r="FFG91" s="110"/>
      <c r="FFH91" s="110"/>
      <c r="FFI91" s="110"/>
      <c r="FFJ91" s="110"/>
      <c r="FFK91" s="110"/>
      <c r="FFL91" s="110"/>
      <c r="FFM91" s="110"/>
      <c r="FFN91" s="110"/>
      <c r="FFO91" s="110"/>
      <c r="FFP91" s="110"/>
      <c r="FFQ91" s="110"/>
      <c r="FFR91" s="110"/>
      <c r="FFS91" s="110"/>
      <c r="FFT91" s="110"/>
      <c r="FFU91" s="110"/>
      <c r="FFV91" s="110"/>
      <c r="FFW91" s="110"/>
      <c r="FFX91" s="110"/>
      <c r="FFY91" s="110"/>
      <c r="FFZ91" s="110"/>
      <c r="FGA91" s="110"/>
      <c r="FGB91" s="110"/>
      <c r="FGC91" s="110"/>
      <c r="FGD91" s="110"/>
      <c r="FGE91" s="110"/>
      <c r="FGF91" s="110"/>
      <c r="FGG91" s="110"/>
      <c r="FGH91" s="110"/>
      <c r="FGI91" s="110"/>
      <c r="FGJ91" s="110"/>
      <c r="FGK91" s="110"/>
      <c r="FGL91" s="110"/>
      <c r="FGM91" s="110"/>
      <c r="FGN91" s="110"/>
      <c r="FGO91" s="110"/>
      <c r="FGP91" s="110"/>
      <c r="FGQ91" s="110"/>
      <c r="FGR91" s="110"/>
      <c r="FGS91" s="110"/>
      <c r="FGT91" s="110"/>
      <c r="FGU91" s="110"/>
      <c r="FGV91" s="110"/>
      <c r="FGW91" s="110"/>
      <c r="FGX91" s="110"/>
      <c r="FGY91" s="110"/>
      <c r="FGZ91" s="110"/>
      <c r="FHA91" s="110"/>
      <c r="FHB91" s="110"/>
      <c r="FHC91" s="110"/>
      <c r="FHD91" s="110"/>
      <c r="FHE91" s="110"/>
      <c r="FHF91" s="110"/>
      <c r="FHG91" s="110"/>
      <c r="FHH91" s="110"/>
      <c r="FHI91" s="110"/>
      <c r="FHJ91" s="110"/>
      <c r="FHK91" s="110"/>
      <c r="FHL91" s="110"/>
      <c r="FHM91" s="110"/>
      <c r="FHN91" s="110"/>
      <c r="FHO91" s="110"/>
      <c r="FHP91" s="110"/>
      <c r="FHQ91" s="110"/>
      <c r="FHR91" s="110"/>
      <c r="FHS91" s="110"/>
      <c r="FHT91" s="110"/>
      <c r="FHU91" s="110"/>
      <c r="FHV91" s="110"/>
      <c r="FHW91" s="110"/>
      <c r="FHX91" s="110"/>
      <c r="FHY91" s="110"/>
      <c r="FHZ91" s="110"/>
      <c r="FIA91" s="110"/>
      <c r="FIB91" s="110"/>
      <c r="FIC91" s="110"/>
      <c r="FID91" s="110"/>
      <c r="FIE91" s="110"/>
      <c r="FIF91" s="110"/>
      <c r="FIG91" s="110"/>
      <c r="FIH91" s="110"/>
      <c r="FII91" s="110"/>
      <c r="FIJ91" s="110"/>
      <c r="FIK91" s="110"/>
      <c r="FIL91" s="110"/>
      <c r="FIM91" s="110"/>
      <c r="FIN91" s="110"/>
      <c r="FIO91" s="110"/>
      <c r="FIP91" s="110"/>
      <c r="FIQ91" s="110"/>
      <c r="FIR91" s="110"/>
      <c r="FIS91" s="110"/>
      <c r="FIT91" s="110"/>
      <c r="FIU91" s="110"/>
      <c r="FIV91" s="110"/>
      <c r="FIW91" s="110"/>
      <c r="FIX91" s="110"/>
      <c r="FIY91" s="110"/>
      <c r="FIZ91" s="110"/>
      <c r="FJA91" s="110"/>
      <c r="FJB91" s="110"/>
      <c r="FJC91" s="110"/>
      <c r="FJD91" s="110"/>
      <c r="FJE91" s="110"/>
      <c r="FJF91" s="110"/>
      <c r="FJG91" s="110"/>
      <c r="FJH91" s="110"/>
      <c r="FJI91" s="110"/>
      <c r="FJJ91" s="110"/>
      <c r="FJK91" s="110"/>
      <c r="FJL91" s="110"/>
      <c r="FJM91" s="110"/>
      <c r="FJN91" s="110"/>
      <c r="FJO91" s="110"/>
      <c r="FJP91" s="110"/>
      <c r="FJQ91" s="110"/>
      <c r="FJR91" s="110"/>
      <c r="FJS91" s="110"/>
      <c r="FJT91" s="110"/>
      <c r="FJU91" s="110"/>
      <c r="FJV91" s="110"/>
      <c r="FJW91" s="110"/>
      <c r="FJX91" s="110"/>
      <c r="FJY91" s="110"/>
      <c r="FJZ91" s="110"/>
      <c r="FKA91" s="110"/>
      <c r="FKB91" s="110"/>
      <c r="FKC91" s="110"/>
      <c r="FKD91" s="110"/>
      <c r="FKE91" s="110"/>
      <c r="FKF91" s="110"/>
      <c r="FKG91" s="110"/>
      <c r="FKH91" s="110"/>
      <c r="FKI91" s="110"/>
      <c r="FKJ91" s="110"/>
      <c r="FKK91" s="110"/>
      <c r="FKL91" s="110"/>
      <c r="FKM91" s="110"/>
      <c r="FKN91" s="110"/>
      <c r="FKO91" s="110"/>
      <c r="FKP91" s="110"/>
      <c r="FKQ91" s="110"/>
      <c r="FKR91" s="110"/>
      <c r="FKS91" s="110"/>
      <c r="FKT91" s="110"/>
      <c r="FKU91" s="110"/>
      <c r="FKV91" s="110"/>
      <c r="FKW91" s="110"/>
      <c r="FKX91" s="110"/>
      <c r="FKY91" s="110"/>
      <c r="FKZ91" s="110"/>
      <c r="FLA91" s="110"/>
      <c r="FLB91" s="110"/>
      <c r="FLC91" s="110"/>
      <c r="FLD91" s="110"/>
      <c r="FLE91" s="110"/>
      <c r="FLF91" s="110"/>
      <c r="FLG91" s="110"/>
      <c r="FLH91" s="110"/>
      <c r="FLI91" s="110"/>
      <c r="FLJ91" s="110"/>
      <c r="FLK91" s="110"/>
      <c r="FLL91" s="110"/>
      <c r="FLM91" s="110"/>
      <c r="FLN91" s="110"/>
      <c r="FLO91" s="110"/>
      <c r="FLP91" s="110"/>
      <c r="FLQ91" s="110"/>
      <c r="FLR91" s="110"/>
      <c r="FLS91" s="110"/>
      <c r="FLT91" s="110"/>
      <c r="FLU91" s="110"/>
      <c r="FLV91" s="110"/>
      <c r="FLW91" s="110"/>
      <c r="FLX91" s="110"/>
      <c r="FLY91" s="110"/>
      <c r="FLZ91" s="110"/>
      <c r="FMA91" s="110"/>
      <c r="FMB91" s="110"/>
      <c r="FMC91" s="110"/>
      <c r="FMD91" s="110"/>
      <c r="FME91" s="110"/>
      <c r="FMF91" s="110"/>
      <c r="FMG91" s="110"/>
      <c r="FMH91" s="110"/>
      <c r="FMI91" s="110"/>
      <c r="FMJ91" s="110"/>
      <c r="FMK91" s="110"/>
      <c r="FML91" s="110"/>
      <c r="FMM91" s="110"/>
      <c r="FMN91" s="110"/>
      <c r="FMO91" s="110"/>
      <c r="FMP91" s="110"/>
      <c r="FMQ91" s="110"/>
      <c r="FMR91" s="110"/>
      <c r="FMS91" s="110"/>
      <c r="FMT91" s="110"/>
      <c r="FMU91" s="110"/>
      <c r="FMV91" s="110"/>
      <c r="FMW91" s="110"/>
      <c r="FMX91" s="110"/>
      <c r="FMY91" s="110"/>
      <c r="FMZ91" s="110"/>
      <c r="FNA91" s="110"/>
      <c r="FNB91" s="110"/>
      <c r="FNC91" s="110"/>
      <c r="FND91" s="110"/>
      <c r="FNE91" s="110"/>
      <c r="FNF91" s="110"/>
      <c r="FNG91" s="110"/>
      <c r="FNH91" s="110"/>
      <c r="FNI91" s="110"/>
      <c r="FNJ91" s="110"/>
      <c r="FNK91" s="110"/>
      <c r="FNL91" s="110"/>
      <c r="FNM91" s="110"/>
      <c r="FNN91" s="110"/>
      <c r="FNO91" s="110"/>
      <c r="FNP91" s="110"/>
      <c r="FNQ91" s="110"/>
      <c r="FNR91" s="110"/>
      <c r="FNS91" s="110"/>
      <c r="FNT91" s="110"/>
      <c r="FNU91" s="110"/>
      <c r="FNV91" s="110"/>
      <c r="FNW91" s="110"/>
      <c r="FNX91" s="110"/>
      <c r="FNY91" s="110"/>
      <c r="FNZ91" s="110"/>
      <c r="FOA91" s="110"/>
      <c r="FOB91" s="110"/>
      <c r="FOC91" s="110"/>
      <c r="FOD91" s="110"/>
      <c r="FOE91" s="110"/>
      <c r="FOF91" s="110"/>
      <c r="FOG91" s="110"/>
      <c r="FOH91" s="110"/>
      <c r="FOI91" s="110"/>
      <c r="FOJ91" s="110"/>
      <c r="FOK91" s="110"/>
      <c r="FOL91" s="110"/>
      <c r="FOM91" s="110"/>
      <c r="FON91" s="110"/>
      <c r="FOO91" s="110"/>
      <c r="FOP91" s="110"/>
      <c r="FOQ91" s="110"/>
      <c r="FOR91" s="110"/>
      <c r="FOS91" s="110"/>
      <c r="FOT91" s="110"/>
      <c r="FOU91" s="110"/>
      <c r="FOV91" s="110"/>
      <c r="FOW91" s="110"/>
      <c r="FOX91" s="110"/>
      <c r="FOY91" s="110"/>
      <c r="FOZ91" s="110"/>
      <c r="FPA91" s="110"/>
      <c r="FPB91" s="110"/>
      <c r="FPC91" s="110"/>
      <c r="FPD91" s="110"/>
      <c r="FPE91" s="110"/>
      <c r="FPF91" s="110"/>
      <c r="FPG91" s="110"/>
      <c r="FPH91" s="110"/>
      <c r="FPI91" s="110"/>
      <c r="FPJ91" s="110"/>
      <c r="FPK91" s="110"/>
      <c r="FPL91" s="110"/>
      <c r="FPM91" s="110"/>
      <c r="FPN91" s="110"/>
      <c r="FPO91" s="110"/>
      <c r="FPP91" s="110"/>
      <c r="FPQ91" s="110"/>
      <c r="FPR91" s="110"/>
      <c r="FPS91" s="110"/>
      <c r="FPT91" s="110"/>
      <c r="FPU91" s="110"/>
      <c r="FPV91" s="110"/>
      <c r="FPW91" s="110"/>
      <c r="FPX91" s="110"/>
      <c r="FPY91" s="110"/>
      <c r="FPZ91" s="110"/>
      <c r="FQA91" s="110"/>
      <c r="FQB91" s="110"/>
      <c r="FQC91" s="110"/>
      <c r="FQD91" s="110"/>
      <c r="FQE91" s="110"/>
      <c r="FQF91" s="110"/>
      <c r="FQG91" s="110"/>
      <c r="FQH91" s="110"/>
      <c r="FQI91" s="110"/>
      <c r="FQJ91" s="110"/>
      <c r="FQK91" s="110"/>
      <c r="FQL91" s="110"/>
      <c r="FQM91" s="110"/>
      <c r="FQN91" s="110"/>
      <c r="FQO91" s="110"/>
      <c r="FQP91" s="110"/>
      <c r="FQQ91" s="110"/>
      <c r="FQR91" s="110"/>
      <c r="FQS91" s="110"/>
      <c r="FQT91" s="110"/>
      <c r="FQU91" s="110"/>
      <c r="FQV91" s="110"/>
      <c r="FQW91" s="110"/>
      <c r="FQX91" s="110"/>
      <c r="FQY91" s="110"/>
      <c r="FQZ91" s="110"/>
      <c r="FRA91" s="110"/>
      <c r="FRB91" s="110"/>
      <c r="FRC91" s="110"/>
      <c r="FRD91" s="110"/>
      <c r="FRE91" s="110"/>
      <c r="FRF91" s="110"/>
      <c r="FRG91" s="110"/>
      <c r="FRH91" s="110"/>
      <c r="FRI91" s="110"/>
      <c r="FRJ91" s="110"/>
      <c r="FRK91" s="110"/>
      <c r="FRL91" s="110"/>
      <c r="FRM91" s="110"/>
      <c r="FRN91" s="110"/>
      <c r="FRO91" s="110"/>
      <c r="FRP91" s="110"/>
      <c r="FRQ91" s="110"/>
      <c r="FRR91" s="110"/>
      <c r="FRS91" s="110"/>
      <c r="FRT91" s="110"/>
      <c r="FRU91" s="110"/>
      <c r="FRV91" s="110"/>
      <c r="FRW91" s="110"/>
      <c r="FRX91" s="110"/>
      <c r="FRY91" s="110"/>
      <c r="FRZ91" s="110"/>
      <c r="FSA91" s="110"/>
      <c r="FSB91" s="110"/>
      <c r="FSC91" s="110"/>
      <c r="FSD91" s="110"/>
      <c r="FSE91" s="110"/>
      <c r="FSF91" s="110"/>
      <c r="FSG91" s="110"/>
      <c r="FSH91" s="110"/>
      <c r="FSI91" s="110"/>
      <c r="FSJ91" s="110"/>
      <c r="FSK91" s="110"/>
      <c r="FSL91" s="110"/>
      <c r="FSM91" s="110"/>
      <c r="FSN91" s="110"/>
      <c r="FSO91" s="110"/>
      <c r="FSP91" s="110"/>
      <c r="FSQ91" s="110"/>
      <c r="FSR91" s="110"/>
      <c r="FSS91" s="110"/>
      <c r="FST91" s="110"/>
      <c r="FSU91" s="110"/>
      <c r="FSV91" s="110"/>
      <c r="FSW91" s="110"/>
      <c r="FSX91" s="110"/>
      <c r="FSY91" s="110"/>
      <c r="FSZ91" s="110"/>
      <c r="FTA91" s="110"/>
      <c r="FTB91" s="110"/>
      <c r="FTC91" s="110"/>
      <c r="FTD91" s="110"/>
      <c r="FTE91" s="110"/>
      <c r="FTF91" s="110"/>
      <c r="FTG91" s="110"/>
      <c r="FTH91" s="110"/>
      <c r="FTI91" s="110"/>
      <c r="FTJ91" s="110"/>
      <c r="FTK91" s="110"/>
      <c r="FTL91" s="110"/>
      <c r="FTM91" s="110"/>
      <c r="FTN91" s="110"/>
      <c r="FTO91" s="110"/>
      <c r="FTP91" s="110"/>
      <c r="FTQ91" s="110"/>
      <c r="FTR91" s="110"/>
      <c r="FTS91" s="110"/>
      <c r="FTT91" s="110"/>
      <c r="FTU91" s="110"/>
      <c r="FTV91" s="110"/>
      <c r="FTW91" s="110"/>
      <c r="FTX91" s="110"/>
      <c r="FTY91" s="110"/>
      <c r="FTZ91" s="110"/>
      <c r="FUA91" s="110"/>
      <c r="FUB91" s="110"/>
      <c r="FUC91" s="110"/>
      <c r="FUD91" s="110"/>
      <c r="FUE91" s="110"/>
      <c r="FUF91" s="110"/>
      <c r="FUG91" s="110"/>
      <c r="FUH91" s="110"/>
      <c r="FUI91" s="110"/>
      <c r="FUJ91" s="110"/>
      <c r="FUK91" s="110"/>
      <c r="FUL91" s="110"/>
      <c r="FUM91" s="110"/>
      <c r="FUN91" s="110"/>
      <c r="FUO91" s="110"/>
      <c r="FUP91" s="110"/>
      <c r="FUQ91" s="110"/>
      <c r="FUR91" s="110"/>
      <c r="FUS91" s="110"/>
      <c r="FUT91" s="110"/>
      <c r="FUU91" s="110"/>
      <c r="FUV91" s="110"/>
      <c r="FUW91" s="110"/>
      <c r="FUX91" s="110"/>
      <c r="FUY91" s="110"/>
      <c r="FUZ91" s="110"/>
      <c r="FVA91" s="110"/>
      <c r="FVB91" s="110"/>
      <c r="FVC91" s="110"/>
      <c r="FVD91" s="110"/>
      <c r="FVE91" s="110"/>
      <c r="FVF91" s="110"/>
      <c r="FVG91" s="110"/>
      <c r="FVH91" s="110"/>
      <c r="FVI91" s="110"/>
      <c r="FVJ91" s="110"/>
      <c r="FVK91" s="110"/>
      <c r="FVL91" s="110"/>
      <c r="FVM91" s="110"/>
      <c r="FVN91" s="110"/>
      <c r="FVO91" s="110"/>
      <c r="FVP91" s="110"/>
      <c r="FVQ91" s="110"/>
      <c r="FVR91" s="110"/>
      <c r="FVS91" s="110"/>
      <c r="FVT91" s="110"/>
      <c r="FVU91" s="110"/>
      <c r="FVV91" s="110"/>
      <c r="FVW91" s="110"/>
      <c r="FVX91" s="110"/>
      <c r="FVY91" s="110"/>
      <c r="FVZ91" s="110"/>
      <c r="FWA91" s="110"/>
      <c r="FWB91" s="110"/>
      <c r="FWC91" s="110"/>
      <c r="FWD91" s="110"/>
      <c r="FWE91" s="110"/>
      <c r="FWF91" s="110"/>
      <c r="FWG91" s="110"/>
      <c r="FWH91" s="110"/>
      <c r="FWI91" s="110"/>
      <c r="FWJ91" s="110"/>
      <c r="FWK91" s="110"/>
      <c r="FWL91" s="110"/>
      <c r="FWM91" s="110"/>
      <c r="FWN91" s="110"/>
      <c r="FWO91" s="110"/>
      <c r="FWP91" s="110"/>
      <c r="FWQ91" s="110"/>
      <c r="FWR91" s="110"/>
      <c r="FWS91" s="110"/>
      <c r="FWT91" s="110"/>
      <c r="FWU91" s="110"/>
      <c r="FWV91" s="110"/>
      <c r="FWW91" s="110"/>
      <c r="FWX91" s="110"/>
      <c r="FWY91" s="110"/>
      <c r="FWZ91" s="110"/>
      <c r="FXA91" s="110"/>
      <c r="FXB91" s="110"/>
      <c r="FXC91" s="110"/>
      <c r="FXD91" s="110"/>
      <c r="FXE91" s="110"/>
      <c r="FXF91" s="110"/>
      <c r="FXG91" s="110"/>
      <c r="FXH91" s="110"/>
      <c r="FXI91" s="110"/>
      <c r="FXJ91" s="110"/>
      <c r="FXK91" s="110"/>
      <c r="FXL91" s="110"/>
      <c r="FXM91" s="110"/>
      <c r="FXN91" s="110"/>
      <c r="FXO91" s="110"/>
      <c r="FXP91" s="110"/>
      <c r="FXQ91" s="110"/>
      <c r="FXR91" s="110"/>
      <c r="FXS91" s="110"/>
      <c r="FXT91" s="110"/>
      <c r="FXU91" s="110"/>
      <c r="FXV91" s="110"/>
      <c r="FXW91" s="110"/>
      <c r="FXX91" s="110"/>
      <c r="FXY91" s="110"/>
      <c r="FXZ91" s="110"/>
      <c r="FYA91" s="110"/>
      <c r="FYB91" s="110"/>
      <c r="FYC91" s="110"/>
      <c r="FYD91" s="110"/>
      <c r="FYE91" s="110"/>
      <c r="FYF91" s="110"/>
      <c r="FYG91" s="110"/>
      <c r="FYH91" s="110"/>
      <c r="FYI91" s="110"/>
      <c r="FYJ91" s="110"/>
      <c r="FYK91" s="110"/>
      <c r="FYL91" s="110"/>
      <c r="FYM91" s="110"/>
      <c r="FYN91" s="110"/>
      <c r="FYO91" s="110"/>
      <c r="FYP91" s="110"/>
      <c r="FYQ91" s="110"/>
      <c r="FYR91" s="110"/>
      <c r="FYS91" s="110"/>
      <c r="FYT91" s="110"/>
      <c r="FYU91" s="110"/>
      <c r="FYV91" s="110"/>
      <c r="FYW91" s="110"/>
      <c r="FYX91" s="110"/>
      <c r="FYY91" s="110"/>
      <c r="FYZ91" s="110"/>
      <c r="FZA91" s="110"/>
      <c r="FZB91" s="110"/>
      <c r="FZC91" s="110"/>
      <c r="FZD91" s="110"/>
      <c r="FZE91" s="110"/>
      <c r="FZF91" s="110"/>
      <c r="FZG91" s="110"/>
      <c r="FZH91" s="110"/>
      <c r="FZI91" s="110"/>
      <c r="FZJ91" s="110"/>
      <c r="FZK91" s="110"/>
      <c r="FZL91" s="110"/>
      <c r="FZM91" s="110"/>
      <c r="FZN91" s="110"/>
      <c r="FZO91" s="110"/>
      <c r="FZP91" s="110"/>
      <c r="FZQ91" s="110"/>
      <c r="FZR91" s="110"/>
      <c r="FZS91" s="110"/>
      <c r="FZT91" s="110"/>
      <c r="FZU91" s="110"/>
      <c r="FZV91" s="110"/>
      <c r="FZW91" s="110"/>
      <c r="FZX91" s="110"/>
      <c r="FZY91" s="110"/>
      <c r="FZZ91" s="110"/>
      <c r="GAA91" s="110"/>
      <c r="GAB91" s="110"/>
      <c r="GAC91" s="110"/>
      <c r="GAD91" s="110"/>
      <c r="GAE91" s="110"/>
      <c r="GAF91" s="110"/>
      <c r="GAG91" s="110"/>
      <c r="GAH91" s="110"/>
      <c r="GAI91" s="110"/>
      <c r="GAJ91" s="110"/>
      <c r="GAK91" s="110"/>
      <c r="GAL91" s="110"/>
      <c r="GAM91" s="110"/>
      <c r="GAN91" s="110"/>
      <c r="GAO91" s="110"/>
      <c r="GAP91" s="110"/>
      <c r="GAQ91" s="110"/>
      <c r="GAR91" s="110"/>
      <c r="GAS91" s="110"/>
      <c r="GAT91" s="110"/>
      <c r="GAU91" s="110"/>
      <c r="GAV91" s="110"/>
      <c r="GAW91" s="110"/>
      <c r="GAX91" s="110"/>
      <c r="GAY91" s="110"/>
      <c r="GAZ91" s="110"/>
      <c r="GBA91" s="110"/>
      <c r="GBB91" s="110"/>
      <c r="GBC91" s="110"/>
      <c r="GBD91" s="110"/>
      <c r="GBE91" s="110"/>
      <c r="GBF91" s="110"/>
      <c r="GBG91" s="110"/>
      <c r="GBH91" s="110"/>
      <c r="GBI91" s="110"/>
      <c r="GBJ91" s="110"/>
      <c r="GBK91" s="110"/>
      <c r="GBL91" s="110"/>
      <c r="GBM91" s="110"/>
      <c r="GBN91" s="110"/>
      <c r="GBO91" s="110"/>
      <c r="GBP91" s="110"/>
      <c r="GBQ91" s="110"/>
      <c r="GBR91" s="110"/>
      <c r="GBS91" s="110"/>
      <c r="GBT91" s="110"/>
      <c r="GBU91" s="110"/>
      <c r="GBV91" s="110"/>
      <c r="GBW91" s="110"/>
      <c r="GBX91" s="110"/>
      <c r="GBY91" s="110"/>
      <c r="GBZ91" s="110"/>
      <c r="GCA91" s="110"/>
      <c r="GCB91" s="110"/>
      <c r="GCC91" s="110"/>
      <c r="GCD91" s="110"/>
      <c r="GCE91" s="110"/>
      <c r="GCF91" s="110"/>
      <c r="GCG91" s="110"/>
      <c r="GCH91" s="110"/>
      <c r="GCI91" s="110"/>
      <c r="GCJ91" s="110"/>
      <c r="GCK91" s="110"/>
      <c r="GCL91" s="110"/>
      <c r="GCM91" s="110"/>
      <c r="GCN91" s="110"/>
      <c r="GCO91" s="110"/>
      <c r="GCP91" s="110"/>
      <c r="GCQ91" s="110"/>
      <c r="GCR91" s="110"/>
      <c r="GCS91" s="110"/>
      <c r="GCT91" s="110"/>
      <c r="GCU91" s="110"/>
      <c r="GCV91" s="110"/>
      <c r="GCW91" s="110"/>
      <c r="GCX91" s="110"/>
      <c r="GCY91" s="110"/>
      <c r="GCZ91" s="110"/>
      <c r="GDA91" s="110"/>
      <c r="GDB91" s="110"/>
      <c r="GDC91" s="110"/>
      <c r="GDD91" s="110"/>
      <c r="GDE91" s="110"/>
      <c r="GDF91" s="110"/>
      <c r="GDG91" s="110"/>
      <c r="GDH91" s="110"/>
      <c r="GDI91" s="110"/>
      <c r="GDJ91" s="110"/>
      <c r="GDK91" s="110"/>
      <c r="GDL91" s="110"/>
      <c r="GDM91" s="110"/>
      <c r="GDN91" s="110"/>
      <c r="GDO91" s="110"/>
      <c r="GDP91" s="110"/>
      <c r="GDQ91" s="110"/>
      <c r="GDR91" s="110"/>
      <c r="GDS91" s="110"/>
      <c r="GDT91" s="110"/>
      <c r="GDU91" s="110"/>
      <c r="GDV91" s="110"/>
      <c r="GDW91" s="110"/>
      <c r="GDX91" s="110"/>
      <c r="GDY91" s="110"/>
      <c r="GDZ91" s="110"/>
      <c r="GEA91" s="110"/>
      <c r="GEB91" s="110"/>
      <c r="GEC91" s="110"/>
      <c r="GED91" s="110"/>
      <c r="GEE91" s="110"/>
      <c r="GEF91" s="110"/>
      <c r="GEG91" s="110"/>
      <c r="GEH91" s="110"/>
      <c r="GEI91" s="110"/>
      <c r="GEJ91" s="110"/>
      <c r="GEK91" s="110"/>
      <c r="GEL91" s="110"/>
      <c r="GEM91" s="110"/>
      <c r="GEN91" s="110"/>
      <c r="GEO91" s="110"/>
      <c r="GEP91" s="110"/>
      <c r="GEQ91" s="110"/>
      <c r="GER91" s="110"/>
      <c r="GES91" s="110"/>
      <c r="GET91" s="110"/>
      <c r="GEU91" s="110"/>
      <c r="GEV91" s="110"/>
      <c r="GEW91" s="110"/>
      <c r="GEX91" s="110"/>
      <c r="GEY91" s="110"/>
      <c r="GEZ91" s="110"/>
      <c r="GFA91" s="110"/>
      <c r="GFB91" s="110"/>
      <c r="GFC91" s="110"/>
      <c r="GFD91" s="110"/>
      <c r="GFE91" s="110"/>
      <c r="GFF91" s="110"/>
      <c r="GFG91" s="110"/>
      <c r="GFH91" s="110"/>
      <c r="GFI91" s="110"/>
      <c r="GFJ91" s="110"/>
      <c r="GFK91" s="110"/>
      <c r="GFL91" s="110"/>
      <c r="GFM91" s="110"/>
      <c r="GFN91" s="110"/>
      <c r="GFO91" s="110"/>
      <c r="GFP91" s="110"/>
      <c r="GFQ91" s="110"/>
      <c r="GFR91" s="110"/>
      <c r="GFS91" s="110"/>
      <c r="GFT91" s="110"/>
      <c r="GFU91" s="110"/>
      <c r="GFV91" s="110"/>
      <c r="GFW91" s="110"/>
      <c r="GFX91" s="110"/>
      <c r="GFY91" s="110"/>
      <c r="GFZ91" s="110"/>
      <c r="GGA91" s="110"/>
      <c r="GGB91" s="110"/>
      <c r="GGC91" s="110"/>
      <c r="GGD91" s="110"/>
      <c r="GGE91" s="110"/>
      <c r="GGF91" s="110"/>
      <c r="GGG91" s="110"/>
      <c r="GGH91" s="110"/>
      <c r="GGI91" s="110"/>
      <c r="GGJ91" s="110"/>
      <c r="GGK91" s="110"/>
      <c r="GGL91" s="110"/>
      <c r="GGM91" s="110"/>
      <c r="GGN91" s="110"/>
      <c r="GGO91" s="110"/>
      <c r="GGP91" s="110"/>
      <c r="GGQ91" s="110"/>
      <c r="GGR91" s="110"/>
      <c r="GGS91" s="110"/>
      <c r="GGT91" s="110"/>
      <c r="GGU91" s="110"/>
      <c r="GGV91" s="110"/>
      <c r="GGW91" s="110"/>
      <c r="GGX91" s="110"/>
      <c r="GGY91" s="110"/>
      <c r="GGZ91" s="110"/>
      <c r="GHA91" s="110"/>
      <c r="GHB91" s="110"/>
      <c r="GHC91" s="110"/>
      <c r="GHD91" s="110"/>
      <c r="GHE91" s="110"/>
      <c r="GHF91" s="110"/>
      <c r="GHG91" s="110"/>
      <c r="GHH91" s="110"/>
      <c r="GHI91" s="110"/>
      <c r="GHJ91" s="110"/>
      <c r="GHK91" s="110"/>
      <c r="GHL91" s="110"/>
      <c r="GHM91" s="110"/>
      <c r="GHN91" s="110"/>
      <c r="GHO91" s="110"/>
      <c r="GHP91" s="110"/>
      <c r="GHQ91" s="110"/>
      <c r="GHR91" s="110"/>
      <c r="GHS91" s="110"/>
      <c r="GHT91" s="110"/>
      <c r="GHU91" s="110"/>
      <c r="GHV91" s="110"/>
      <c r="GHW91" s="110"/>
      <c r="GHX91" s="110"/>
      <c r="GHY91" s="110"/>
      <c r="GHZ91" s="110"/>
      <c r="GIA91" s="110"/>
      <c r="GIB91" s="110"/>
      <c r="GIC91" s="110"/>
      <c r="GID91" s="110"/>
      <c r="GIE91" s="110"/>
      <c r="GIF91" s="110"/>
      <c r="GIG91" s="110"/>
      <c r="GIH91" s="110"/>
      <c r="GII91" s="110"/>
      <c r="GIJ91" s="110"/>
      <c r="GIK91" s="110"/>
      <c r="GIL91" s="110"/>
      <c r="GIM91" s="110"/>
      <c r="GIN91" s="110"/>
      <c r="GIO91" s="110"/>
      <c r="GIP91" s="110"/>
      <c r="GIQ91" s="110"/>
      <c r="GIR91" s="110"/>
      <c r="GIS91" s="110"/>
      <c r="GIT91" s="110"/>
      <c r="GIU91" s="110"/>
      <c r="GIV91" s="110"/>
      <c r="GIW91" s="110"/>
      <c r="GIX91" s="110"/>
      <c r="GIY91" s="110"/>
      <c r="GIZ91" s="110"/>
      <c r="GJA91" s="110"/>
      <c r="GJB91" s="110"/>
      <c r="GJC91" s="110"/>
      <c r="GJD91" s="110"/>
      <c r="GJE91" s="110"/>
      <c r="GJF91" s="110"/>
      <c r="GJG91" s="110"/>
      <c r="GJH91" s="110"/>
      <c r="GJI91" s="110"/>
      <c r="GJJ91" s="110"/>
      <c r="GJK91" s="110"/>
      <c r="GJL91" s="110"/>
      <c r="GJM91" s="110"/>
      <c r="GJN91" s="110"/>
      <c r="GJO91" s="110"/>
      <c r="GJP91" s="110"/>
      <c r="GJQ91" s="110"/>
      <c r="GJR91" s="110"/>
      <c r="GJS91" s="110"/>
      <c r="GJT91" s="110"/>
      <c r="GJU91" s="110"/>
      <c r="GJV91" s="110"/>
      <c r="GJW91" s="110"/>
      <c r="GJX91" s="110"/>
      <c r="GJY91" s="110"/>
      <c r="GJZ91" s="110"/>
      <c r="GKA91" s="110"/>
      <c r="GKB91" s="110"/>
      <c r="GKC91" s="110"/>
      <c r="GKD91" s="110"/>
      <c r="GKE91" s="110"/>
      <c r="GKF91" s="110"/>
      <c r="GKG91" s="110"/>
      <c r="GKH91" s="110"/>
      <c r="GKI91" s="110"/>
      <c r="GKJ91" s="110"/>
      <c r="GKK91" s="110"/>
      <c r="GKL91" s="110"/>
      <c r="GKM91" s="110"/>
      <c r="GKN91" s="110"/>
      <c r="GKO91" s="110"/>
      <c r="GKP91" s="110"/>
      <c r="GKQ91" s="110"/>
      <c r="GKR91" s="110"/>
      <c r="GKS91" s="110"/>
      <c r="GKT91" s="110"/>
      <c r="GKU91" s="110"/>
      <c r="GKV91" s="110"/>
      <c r="GKW91" s="110"/>
      <c r="GKX91" s="110"/>
      <c r="GKY91" s="110"/>
      <c r="GKZ91" s="110"/>
      <c r="GLA91" s="110"/>
      <c r="GLB91" s="110"/>
      <c r="GLC91" s="110"/>
      <c r="GLD91" s="110"/>
      <c r="GLE91" s="110"/>
      <c r="GLF91" s="110"/>
      <c r="GLG91" s="110"/>
      <c r="GLH91" s="110"/>
      <c r="GLI91" s="110"/>
      <c r="GLJ91" s="110"/>
      <c r="GLK91" s="110"/>
      <c r="GLL91" s="110"/>
      <c r="GLM91" s="110"/>
      <c r="GLN91" s="110"/>
      <c r="GLO91" s="110"/>
      <c r="GLP91" s="110"/>
      <c r="GLQ91" s="110"/>
      <c r="GLR91" s="110"/>
      <c r="GLS91" s="110"/>
      <c r="GLT91" s="110"/>
      <c r="GLU91" s="110"/>
      <c r="GLV91" s="110"/>
      <c r="GLW91" s="110"/>
      <c r="GLX91" s="110"/>
      <c r="GLY91" s="110"/>
      <c r="GLZ91" s="110"/>
      <c r="GMA91" s="110"/>
      <c r="GMB91" s="110"/>
      <c r="GMC91" s="110"/>
      <c r="GMD91" s="110"/>
      <c r="GME91" s="110"/>
      <c r="GMF91" s="110"/>
      <c r="GMG91" s="110"/>
      <c r="GMH91" s="110"/>
      <c r="GMI91" s="110"/>
      <c r="GMJ91" s="110"/>
      <c r="GMK91" s="110"/>
      <c r="GML91" s="110"/>
      <c r="GMM91" s="110"/>
      <c r="GMN91" s="110"/>
      <c r="GMO91" s="110"/>
      <c r="GMP91" s="110"/>
      <c r="GMQ91" s="110"/>
      <c r="GMR91" s="110"/>
      <c r="GMS91" s="110"/>
      <c r="GMT91" s="110"/>
      <c r="GMU91" s="110"/>
      <c r="GMV91" s="110"/>
      <c r="GMW91" s="110"/>
      <c r="GMX91" s="110"/>
      <c r="GMY91" s="110"/>
      <c r="GMZ91" s="110"/>
      <c r="GNA91" s="110"/>
      <c r="GNB91" s="110"/>
      <c r="GNC91" s="110"/>
      <c r="GND91" s="110"/>
      <c r="GNE91" s="110"/>
      <c r="GNF91" s="110"/>
      <c r="GNG91" s="110"/>
      <c r="GNH91" s="110"/>
      <c r="GNI91" s="110"/>
      <c r="GNJ91" s="110"/>
      <c r="GNK91" s="110"/>
      <c r="GNL91" s="110"/>
      <c r="GNM91" s="110"/>
      <c r="GNN91" s="110"/>
      <c r="GNO91" s="110"/>
      <c r="GNP91" s="110"/>
      <c r="GNQ91" s="110"/>
      <c r="GNR91" s="110"/>
      <c r="GNS91" s="110"/>
      <c r="GNT91" s="110"/>
      <c r="GNU91" s="110"/>
      <c r="GNV91" s="110"/>
      <c r="GNW91" s="110"/>
      <c r="GNX91" s="110"/>
      <c r="GNY91" s="110"/>
      <c r="GNZ91" s="110"/>
      <c r="GOA91" s="110"/>
      <c r="GOB91" s="110"/>
      <c r="GOC91" s="110"/>
      <c r="GOD91" s="110"/>
      <c r="GOE91" s="110"/>
      <c r="GOF91" s="110"/>
      <c r="GOG91" s="110"/>
      <c r="GOH91" s="110"/>
      <c r="GOI91" s="110"/>
      <c r="GOJ91" s="110"/>
      <c r="GOK91" s="110"/>
      <c r="GOL91" s="110"/>
      <c r="GOM91" s="110"/>
      <c r="GON91" s="110"/>
      <c r="GOO91" s="110"/>
      <c r="GOP91" s="110"/>
      <c r="GOQ91" s="110"/>
      <c r="GOR91" s="110"/>
      <c r="GOS91" s="110"/>
      <c r="GOT91" s="110"/>
      <c r="GOU91" s="110"/>
      <c r="GOV91" s="110"/>
      <c r="GOW91" s="110"/>
      <c r="GOX91" s="110"/>
      <c r="GOY91" s="110"/>
      <c r="GOZ91" s="110"/>
      <c r="GPA91" s="110"/>
      <c r="GPB91" s="110"/>
      <c r="GPC91" s="110"/>
      <c r="GPD91" s="110"/>
      <c r="GPE91" s="110"/>
      <c r="GPF91" s="110"/>
      <c r="GPG91" s="110"/>
      <c r="GPH91" s="110"/>
      <c r="GPI91" s="110"/>
      <c r="GPJ91" s="110"/>
      <c r="GPK91" s="110"/>
      <c r="GPL91" s="110"/>
      <c r="GPM91" s="110"/>
      <c r="GPN91" s="110"/>
      <c r="GPO91" s="110"/>
      <c r="GPP91" s="110"/>
      <c r="GPQ91" s="110"/>
      <c r="GPR91" s="110"/>
      <c r="GPS91" s="110"/>
      <c r="GPT91" s="110"/>
      <c r="GPU91" s="110"/>
      <c r="GPV91" s="110"/>
      <c r="GPW91" s="110"/>
      <c r="GPX91" s="110"/>
      <c r="GPY91" s="110"/>
      <c r="GPZ91" s="110"/>
      <c r="GQA91" s="110"/>
      <c r="GQB91" s="110"/>
      <c r="GQC91" s="110"/>
      <c r="GQD91" s="110"/>
      <c r="GQE91" s="110"/>
      <c r="GQF91" s="110"/>
      <c r="GQG91" s="110"/>
      <c r="GQH91" s="110"/>
      <c r="GQI91" s="110"/>
      <c r="GQJ91" s="110"/>
      <c r="GQK91" s="110"/>
      <c r="GQL91" s="110"/>
      <c r="GQM91" s="110"/>
      <c r="GQN91" s="110"/>
      <c r="GQO91" s="110"/>
      <c r="GQP91" s="110"/>
      <c r="GQQ91" s="110"/>
      <c r="GQR91" s="110"/>
      <c r="GQS91" s="110"/>
      <c r="GQT91" s="110"/>
      <c r="GQU91" s="110"/>
      <c r="GQV91" s="110"/>
      <c r="GQW91" s="110"/>
      <c r="GQX91" s="110"/>
      <c r="GQY91" s="110"/>
      <c r="GQZ91" s="110"/>
      <c r="GRA91" s="110"/>
      <c r="GRB91" s="110"/>
      <c r="GRC91" s="110"/>
      <c r="GRD91" s="110"/>
      <c r="GRE91" s="110"/>
      <c r="GRF91" s="110"/>
      <c r="GRG91" s="110"/>
      <c r="GRH91" s="110"/>
      <c r="GRI91" s="110"/>
      <c r="GRJ91" s="110"/>
      <c r="GRK91" s="110"/>
      <c r="GRL91" s="110"/>
      <c r="GRM91" s="110"/>
      <c r="GRN91" s="110"/>
      <c r="GRO91" s="110"/>
      <c r="GRP91" s="110"/>
      <c r="GRQ91" s="110"/>
      <c r="GRR91" s="110"/>
      <c r="GRS91" s="110"/>
      <c r="GRT91" s="110"/>
      <c r="GRU91" s="110"/>
      <c r="GRV91" s="110"/>
      <c r="GRW91" s="110"/>
      <c r="GRX91" s="110"/>
      <c r="GRY91" s="110"/>
      <c r="GRZ91" s="110"/>
      <c r="GSA91" s="110"/>
      <c r="GSB91" s="110"/>
      <c r="GSC91" s="110"/>
      <c r="GSD91" s="110"/>
      <c r="GSE91" s="110"/>
      <c r="GSF91" s="110"/>
      <c r="GSG91" s="110"/>
      <c r="GSH91" s="110"/>
      <c r="GSI91" s="110"/>
      <c r="GSJ91" s="110"/>
      <c r="GSK91" s="110"/>
      <c r="GSL91" s="110"/>
      <c r="GSM91" s="110"/>
      <c r="GSN91" s="110"/>
      <c r="GSO91" s="110"/>
      <c r="GSP91" s="110"/>
      <c r="GSQ91" s="110"/>
      <c r="GSR91" s="110"/>
      <c r="GSS91" s="110"/>
      <c r="GST91" s="110"/>
      <c r="GSU91" s="110"/>
      <c r="GSV91" s="110"/>
      <c r="GSW91" s="110"/>
      <c r="GSX91" s="110"/>
      <c r="GSY91" s="110"/>
      <c r="GSZ91" s="110"/>
      <c r="GTA91" s="110"/>
      <c r="GTB91" s="110"/>
      <c r="GTC91" s="110"/>
      <c r="GTD91" s="110"/>
      <c r="GTE91" s="110"/>
      <c r="GTF91" s="110"/>
      <c r="GTG91" s="110"/>
      <c r="GTH91" s="110"/>
      <c r="GTI91" s="110"/>
      <c r="GTJ91" s="110"/>
      <c r="GTK91" s="110"/>
      <c r="GTL91" s="110"/>
      <c r="GTM91" s="110"/>
      <c r="GTN91" s="110"/>
      <c r="GTO91" s="110"/>
      <c r="GTP91" s="110"/>
      <c r="GTQ91" s="110"/>
      <c r="GTR91" s="110"/>
      <c r="GTS91" s="110"/>
      <c r="GTT91" s="110"/>
      <c r="GTU91" s="110"/>
      <c r="GTV91" s="110"/>
      <c r="GTW91" s="110"/>
      <c r="GTX91" s="110"/>
      <c r="GTY91" s="110"/>
      <c r="GTZ91" s="110"/>
      <c r="GUA91" s="110"/>
      <c r="GUB91" s="110"/>
      <c r="GUC91" s="110"/>
      <c r="GUD91" s="110"/>
      <c r="GUE91" s="110"/>
      <c r="GUF91" s="110"/>
      <c r="GUG91" s="110"/>
      <c r="GUH91" s="110"/>
      <c r="GUI91" s="110"/>
      <c r="GUJ91" s="110"/>
      <c r="GUK91" s="110"/>
      <c r="GUL91" s="110"/>
      <c r="GUM91" s="110"/>
      <c r="GUN91" s="110"/>
      <c r="GUO91" s="110"/>
      <c r="GUP91" s="110"/>
      <c r="GUQ91" s="110"/>
      <c r="GUR91" s="110"/>
      <c r="GUS91" s="110"/>
      <c r="GUT91" s="110"/>
      <c r="GUU91" s="110"/>
      <c r="GUV91" s="110"/>
      <c r="GUW91" s="110"/>
      <c r="GUX91" s="110"/>
      <c r="GUY91" s="110"/>
      <c r="GUZ91" s="110"/>
      <c r="GVA91" s="110"/>
      <c r="GVB91" s="110"/>
      <c r="GVC91" s="110"/>
      <c r="GVD91" s="110"/>
      <c r="GVE91" s="110"/>
      <c r="GVF91" s="110"/>
      <c r="GVG91" s="110"/>
      <c r="GVH91" s="110"/>
      <c r="GVI91" s="110"/>
      <c r="GVJ91" s="110"/>
      <c r="GVK91" s="110"/>
      <c r="GVL91" s="110"/>
      <c r="GVM91" s="110"/>
      <c r="GVN91" s="110"/>
      <c r="GVO91" s="110"/>
      <c r="GVP91" s="110"/>
      <c r="GVQ91" s="110"/>
      <c r="GVR91" s="110"/>
      <c r="GVS91" s="110"/>
      <c r="GVT91" s="110"/>
      <c r="GVU91" s="110"/>
      <c r="GVV91" s="110"/>
      <c r="GVW91" s="110"/>
      <c r="GVX91" s="110"/>
      <c r="GVY91" s="110"/>
      <c r="GVZ91" s="110"/>
      <c r="GWA91" s="110"/>
      <c r="GWB91" s="110"/>
      <c r="GWC91" s="110"/>
      <c r="GWD91" s="110"/>
      <c r="GWE91" s="110"/>
      <c r="GWF91" s="110"/>
      <c r="GWG91" s="110"/>
      <c r="GWH91" s="110"/>
      <c r="GWI91" s="110"/>
      <c r="GWJ91" s="110"/>
      <c r="GWK91" s="110"/>
      <c r="GWL91" s="110"/>
      <c r="GWM91" s="110"/>
      <c r="GWN91" s="110"/>
      <c r="GWO91" s="110"/>
      <c r="GWP91" s="110"/>
      <c r="GWQ91" s="110"/>
      <c r="GWR91" s="110"/>
      <c r="GWS91" s="110"/>
      <c r="GWT91" s="110"/>
      <c r="GWU91" s="110"/>
      <c r="GWV91" s="110"/>
      <c r="GWW91" s="110"/>
      <c r="GWX91" s="110"/>
      <c r="GWY91" s="110"/>
      <c r="GWZ91" s="110"/>
      <c r="GXA91" s="110"/>
      <c r="GXB91" s="110"/>
      <c r="GXC91" s="110"/>
      <c r="GXD91" s="110"/>
      <c r="GXE91" s="110"/>
      <c r="GXF91" s="110"/>
      <c r="GXG91" s="110"/>
      <c r="GXH91" s="110"/>
      <c r="GXI91" s="110"/>
      <c r="GXJ91" s="110"/>
      <c r="GXK91" s="110"/>
      <c r="GXL91" s="110"/>
      <c r="GXM91" s="110"/>
      <c r="GXN91" s="110"/>
      <c r="GXO91" s="110"/>
      <c r="GXP91" s="110"/>
      <c r="GXQ91" s="110"/>
      <c r="GXR91" s="110"/>
      <c r="GXS91" s="110"/>
      <c r="GXT91" s="110"/>
      <c r="GXU91" s="110"/>
      <c r="GXV91" s="110"/>
      <c r="GXW91" s="110"/>
      <c r="GXX91" s="110"/>
      <c r="GXY91" s="110"/>
      <c r="GXZ91" s="110"/>
      <c r="GYA91" s="110"/>
      <c r="GYB91" s="110"/>
      <c r="GYC91" s="110"/>
      <c r="GYD91" s="110"/>
      <c r="GYE91" s="110"/>
      <c r="GYF91" s="110"/>
      <c r="GYG91" s="110"/>
      <c r="GYH91" s="110"/>
      <c r="GYI91" s="110"/>
      <c r="GYJ91" s="110"/>
      <c r="GYK91" s="110"/>
      <c r="GYL91" s="110"/>
      <c r="GYM91" s="110"/>
      <c r="GYN91" s="110"/>
      <c r="GYO91" s="110"/>
      <c r="GYP91" s="110"/>
      <c r="GYQ91" s="110"/>
      <c r="GYR91" s="110"/>
      <c r="GYS91" s="110"/>
      <c r="GYT91" s="110"/>
      <c r="GYU91" s="110"/>
      <c r="GYV91" s="110"/>
      <c r="GYW91" s="110"/>
      <c r="GYX91" s="110"/>
      <c r="GYY91" s="110"/>
      <c r="GYZ91" s="110"/>
      <c r="GZA91" s="110"/>
      <c r="GZB91" s="110"/>
      <c r="GZC91" s="110"/>
      <c r="GZD91" s="110"/>
      <c r="GZE91" s="110"/>
      <c r="GZF91" s="110"/>
      <c r="GZG91" s="110"/>
      <c r="GZH91" s="110"/>
      <c r="GZI91" s="110"/>
      <c r="GZJ91" s="110"/>
      <c r="GZK91" s="110"/>
      <c r="GZL91" s="110"/>
      <c r="GZM91" s="110"/>
      <c r="GZN91" s="110"/>
      <c r="GZO91" s="110"/>
      <c r="GZP91" s="110"/>
      <c r="GZQ91" s="110"/>
      <c r="GZR91" s="110"/>
      <c r="GZS91" s="110"/>
      <c r="GZT91" s="110"/>
      <c r="GZU91" s="110"/>
      <c r="GZV91" s="110"/>
      <c r="GZW91" s="110"/>
      <c r="GZX91" s="110"/>
      <c r="GZY91" s="110"/>
      <c r="GZZ91" s="110"/>
      <c r="HAA91" s="110"/>
      <c r="HAB91" s="110"/>
      <c r="HAC91" s="110"/>
      <c r="HAD91" s="110"/>
      <c r="HAE91" s="110"/>
      <c r="HAF91" s="110"/>
      <c r="HAG91" s="110"/>
      <c r="HAH91" s="110"/>
      <c r="HAI91" s="110"/>
      <c r="HAJ91" s="110"/>
      <c r="HAK91" s="110"/>
      <c r="HAL91" s="110"/>
      <c r="HAM91" s="110"/>
      <c r="HAN91" s="110"/>
      <c r="HAO91" s="110"/>
      <c r="HAP91" s="110"/>
      <c r="HAQ91" s="110"/>
      <c r="HAR91" s="110"/>
      <c r="HAS91" s="110"/>
      <c r="HAT91" s="110"/>
      <c r="HAU91" s="110"/>
      <c r="HAV91" s="110"/>
      <c r="HAW91" s="110"/>
      <c r="HAX91" s="110"/>
      <c r="HAY91" s="110"/>
      <c r="HAZ91" s="110"/>
      <c r="HBA91" s="110"/>
      <c r="HBB91" s="110"/>
      <c r="HBC91" s="110"/>
      <c r="HBD91" s="110"/>
      <c r="HBE91" s="110"/>
      <c r="HBF91" s="110"/>
      <c r="HBG91" s="110"/>
      <c r="HBH91" s="110"/>
      <c r="HBI91" s="110"/>
      <c r="HBJ91" s="110"/>
      <c r="HBK91" s="110"/>
      <c r="HBL91" s="110"/>
      <c r="HBM91" s="110"/>
      <c r="HBN91" s="110"/>
      <c r="HBO91" s="110"/>
      <c r="HBP91" s="110"/>
      <c r="HBQ91" s="110"/>
      <c r="HBR91" s="110"/>
      <c r="HBS91" s="110"/>
      <c r="HBT91" s="110"/>
      <c r="HBU91" s="110"/>
      <c r="HBV91" s="110"/>
      <c r="HBW91" s="110"/>
      <c r="HBX91" s="110"/>
      <c r="HBY91" s="110"/>
      <c r="HBZ91" s="110"/>
      <c r="HCA91" s="110"/>
      <c r="HCB91" s="110"/>
      <c r="HCC91" s="110"/>
      <c r="HCD91" s="110"/>
      <c r="HCE91" s="110"/>
      <c r="HCF91" s="110"/>
      <c r="HCG91" s="110"/>
      <c r="HCH91" s="110"/>
      <c r="HCI91" s="110"/>
      <c r="HCJ91" s="110"/>
      <c r="HCK91" s="110"/>
      <c r="HCL91" s="110"/>
      <c r="HCM91" s="110"/>
      <c r="HCN91" s="110"/>
      <c r="HCO91" s="110"/>
      <c r="HCP91" s="110"/>
      <c r="HCQ91" s="110"/>
      <c r="HCR91" s="110"/>
      <c r="HCS91" s="110"/>
      <c r="HCT91" s="110"/>
      <c r="HCU91" s="110"/>
      <c r="HCV91" s="110"/>
      <c r="HCW91" s="110"/>
      <c r="HCX91" s="110"/>
      <c r="HCY91" s="110"/>
      <c r="HCZ91" s="110"/>
      <c r="HDA91" s="110"/>
      <c r="HDB91" s="110"/>
      <c r="HDC91" s="110"/>
      <c r="HDD91" s="110"/>
      <c r="HDE91" s="110"/>
      <c r="HDF91" s="110"/>
      <c r="HDG91" s="110"/>
      <c r="HDH91" s="110"/>
      <c r="HDI91" s="110"/>
      <c r="HDJ91" s="110"/>
      <c r="HDK91" s="110"/>
      <c r="HDL91" s="110"/>
      <c r="HDM91" s="110"/>
      <c r="HDN91" s="110"/>
      <c r="HDO91" s="110"/>
      <c r="HDP91" s="110"/>
      <c r="HDQ91" s="110"/>
      <c r="HDR91" s="110"/>
      <c r="HDS91" s="110"/>
      <c r="HDT91" s="110"/>
      <c r="HDU91" s="110"/>
      <c r="HDV91" s="110"/>
      <c r="HDW91" s="110"/>
      <c r="HDX91" s="110"/>
      <c r="HDY91" s="110"/>
      <c r="HDZ91" s="110"/>
      <c r="HEA91" s="110"/>
      <c r="HEB91" s="110"/>
      <c r="HEC91" s="110"/>
      <c r="HED91" s="110"/>
      <c r="HEE91" s="110"/>
      <c r="HEF91" s="110"/>
      <c r="HEG91" s="110"/>
      <c r="HEH91" s="110"/>
      <c r="HEI91" s="110"/>
      <c r="HEJ91" s="110"/>
      <c r="HEK91" s="110"/>
      <c r="HEL91" s="110"/>
      <c r="HEM91" s="110"/>
      <c r="HEN91" s="110"/>
      <c r="HEO91" s="110"/>
      <c r="HEP91" s="110"/>
      <c r="HEQ91" s="110"/>
      <c r="HER91" s="110"/>
      <c r="HES91" s="110"/>
      <c r="HET91" s="110"/>
      <c r="HEU91" s="110"/>
      <c r="HEV91" s="110"/>
      <c r="HEW91" s="110"/>
      <c r="HEX91" s="110"/>
      <c r="HEY91" s="110"/>
      <c r="HEZ91" s="110"/>
      <c r="HFA91" s="110"/>
      <c r="HFB91" s="110"/>
      <c r="HFC91" s="110"/>
      <c r="HFD91" s="110"/>
      <c r="HFE91" s="110"/>
      <c r="HFF91" s="110"/>
      <c r="HFG91" s="110"/>
      <c r="HFH91" s="110"/>
      <c r="HFI91" s="110"/>
      <c r="HFJ91" s="110"/>
      <c r="HFK91" s="110"/>
      <c r="HFL91" s="110"/>
      <c r="HFM91" s="110"/>
      <c r="HFN91" s="110"/>
      <c r="HFO91" s="110"/>
      <c r="HFP91" s="110"/>
      <c r="HFQ91" s="110"/>
      <c r="HFR91" s="110"/>
      <c r="HFS91" s="110"/>
      <c r="HFT91" s="110"/>
      <c r="HFU91" s="110"/>
      <c r="HFV91" s="110"/>
      <c r="HFW91" s="110"/>
      <c r="HFX91" s="110"/>
      <c r="HFY91" s="110"/>
      <c r="HFZ91" s="110"/>
      <c r="HGA91" s="110"/>
      <c r="HGB91" s="110"/>
      <c r="HGC91" s="110"/>
      <c r="HGD91" s="110"/>
      <c r="HGE91" s="110"/>
      <c r="HGF91" s="110"/>
      <c r="HGG91" s="110"/>
      <c r="HGH91" s="110"/>
      <c r="HGI91" s="110"/>
      <c r="HGJ91" s="110"/>
      <c r="HGK91" s="110"/>
      <c r="HGL91" s="110"/>
      <c r="HGM91" s="110"/>
      <c r="HGN91" s="110"/>
      <c r="HGO91" s="110"/>
      <c r="HGP91" s="110"/>
      <c r="HGQ91" s="110"/>
      <c r="HGR91" s="110"/>
      <c r="HGS91" s="110"/>
      <c r="HGT91" s="110"/>
      <c r="HGU91" s="110"/>
      <c r="HGV91" s="110"/>
      <c r="HGW91" s="110"/>
      <c r="HGX91" s="110"/>
      <c r="HGY91" s="110"/>
      <c r="HGZ91" s="110"/>
      <c r="HHA91" s="110"/>
      <c r="HHB91" s="110"/>
      <c r="HHC91" s="110"/>
      <c r="HHD91" s="110"/>
      <c r="HHE91" s="110"/>
      <c r="HHF91" s="110"/>
      <c r="HHG91" s="110"/>
      <c r="HHH91" s="110"/>
      <c r="HHI91" s="110"/>
      <c r="HHJ91" s="110"/>
      <c r="HHK91" s="110"/>
      <c r="HHL91" s="110"/>
      <c r="HHM91" s="110"/>
      <c r="HHN91" s="110"/>
      <c r="HHO91" s="110"/>
      <c r="HHP91" s="110"/>
      <c r="HHQ91" s="110"/>
      <c r="HHR91" s="110"/>
      <c r="HHS91" s="110"/>
      <c r="HHT91" s="110"/>
      <c r="HHU91" s="110"/>
      <c r="HHV91" s="110"/>
      <c r="HHW91" s="110"/>
      <c r="HHX91" s="110"/>
      <c r="HHY91" s="110"/>
      <c r="HHZ91" s="110"/>
      <c r="HIA91" s="110"/>
      <c r="HIB91" s="110"/>
      <c r="HIC91" s="110"/>
      <c r="HID91" s="110"/>
      <c r="HIE91" s="110"/>
      <c r="HIF91" s="110"/>
      <c r="HIG91" s="110"/>
      <c r="HIH91" s="110"/>
      <c r="HII91" s="110"/>
      <c r="HIJ91" s="110"/>
      <c r="HIK91" s="110"/>
      <c r="HIL91" s="110"/>
      <c r="HIM91" s="110"/>
      <c r="HIN91" s="110"/>
      <c r="HIO91" s="110"/>
      <c r="HIP91" s="110"/>
      <c r="HIQ91" s="110"/>
      <c r="HIR91" s="110"/>
      <c r="HIS91" s="110"/>
      <c r="HIT91" s="110"/>
      <c r="HIU91" s="110"/>
      <c r="HIV91" s="110"/>
      <c r="HIW91" s="110"/>
      <c r="HIX91" s="110"/>
      <c r="HIY91" s="110"/>
      <c r="HIZ91" s="110"/>
      <c r="HJA91" s="110"/>
      <c r="HJB91" s="110"/>
      <c r="HJC91" s="110"/>
      <c r="HJD91" s="110"/>
      <c r="HJE91" s="110"/>
      <c r="HJF91" s="110"/>
      <c r="HJG91" s="110"/>
      <c r="HJH91" s="110"/>
      <c r="HJI91" s="110"/>
      <c r="HJJ91" s="110"/>
      <c r="HJK91" s="110"/>
      <c r="HJL91" s="110"/>
      <c r="HJM91" s="110"/>
      <c r="HJN91" s="110"/>
      <c r="HJO91" s="110"/>
      <c r="HJP91" s="110"/>
      <c r="HJQ91" s="110"/>
      <c r="HJR91" s="110"/>
      <c r="HJS91" s="110"/>
      <c r="HJT91" s="110"/>
      <c r="HJU91" s="110"/>
      <c r="HJV91" s="110"/>
      <c r="HJW91" s="110"/>
      <c r="HJX91" s="110"/>
      <c r="HJY91" s="110"/>
      <c r="HJZ91" s="110"/>
      <c r="HKA91" s="110"/>
      <c r="HKB91" s="110"/>
      <c r="HKC91" s="110"/>
      <c r="HKD91" s="110"/>
      <c r="HKE91" s="110"/>
      <c r="HKF91" s="110"/>
      <c r="HKG91" s="110"/>
      <c r="HKH91" s="110"/>
      <c r="HKI91" s="110"/>
      <c r="HKJ91" s="110"/>
      <c r="HKK91" s="110"/>
      <c r="HKL91" s="110"/>
      <c r="HKM91" s="110"/>
      <c r="HKN91" s="110"/>
      <c r="HKO91" s="110"/>
      <c r="HKP91" s="110"/>
      <c r="HKQ91" s="110"/>
      <c r="HKR91" s="110"/>
      <c r="HKS91" s="110"/>
      <c r="HKT91" s="110"/>
      <c r="HKU91" s="110"/>
      <c r="HKV91" s="110"/>
      <c r="HKW91" s="110"/>
      <c r="HKX91" s="110"/>
      <c r="HKY91" s="110"/>
      <c r="HKZ91" s="110"/>
      <c r="HLA91" s="110"/>
      <c r="HLB91" s="110"/>
      <c r="HLC91" s="110"/>
      <c r="HLD91" s="110"/>
      <c r="HLE91" s="110"/>
      <c r="HLF91" s="110"/>
      <c r="HLG91" s="110"/>
      <c r="HLH91" s="110"/>
      <c r="HLI91" s="110"/>
      <c r="HLJ91" s="110"/>
      <c r="HLK91" s="110"/>
      <c r="HLL91" s="110"/>
      <c r="HLM91" s="110"/>
      <c r="HLN91" s="110"/>
      <c r="HLO91" s="110"/>
      <c r="HLP91" s="110"/>
      <c r="HLQ91" s="110"/>
      <c r="HLR91" s="110"/>
      <c r="HLS91" s="110"/>
      <c r="HLT91" s="110"/>
      <c r="HLU91" s="110"/>
      <c r="HLV91" s="110"/>
      <c r="HLW91" s="110"/>
      <c r="HLX91" s="110"/>
      <c r="HLY91" s="110"/>
      <c r="HLZ91" s="110"/>
      <c r="HMA91" s="110"/>
      <c r="HMB91" s="110"/>
      <c r="HMC91" s="110"/>
      <c r="HMD91" s="110"/>
      <c r="HME91" s="110"/>
      <c r="HMF91" s="110"/>
      <c r="HMG91" s="110"/>
      <c r="HMH91" s="110"/>
      <c r="HMI91" s="110"/>
      <c r="HMJ91" s="110"/>
      <c r="HMK91" s="110"/>
      <c r="HML91" s="110"/>
      <c r="HMM91" s="110"/>
      <c r="HMN91" s="110"/>
      <c r="HMO91" s="110"/>
      <c r="HMP91" s="110"/>
      <c r="HMQ91" s="110"/>
      <c r="HMR91" s="110"/>
      <c r="HMS91" s="110"/>
      <c r="HMT91" s="110"/>
      <c r="HMU91" s="110"/>
      <c r="HMV91" s="110"/>
      <c r="HMW91" s="110"/>
      <c r="HMX91" s="110"/>
      <c r="HMY91" s="110"/>
      <c r="HMZ91" s="110"/>
      <c r="HNA91" s="110"/>
      <c r="HNB91" s="110"/>
      <c r="HNC91" s="110"/>
      <c r="HND91" s="110"/>
      <c r="HNE91" s="110"/>
      <c r="HNF91" s="110"/>
      <c r="HNG91" s="110"/>
      <c r="HNH91" s="110"/>
      <c r="HNI91" s="110"/>
      <c r="HNJ91" s="110"/>
      <c r="HNK91" s="110"/>
      <c r="HNL91" s="110"/>
      <c r="HNM91" s="110"/>
      <c r="HNN91" s="110"/>
      <c r="HNO91" s="110"/>
      <c r="HNP91" s="110"/>
      <c r="HNQ91" s="110"/>
      <c r="HNR91" s="110"/>
      <c r="HNS91" s="110"/>
      <c r="HNT91" s="110"/>
      <c r="HNU91" s="110"/>
      <c r="HNV91" s="110"/>
      <c r="HNW91" s="110"/>
      <c r="HNX91" s="110"/>
      <c r="HNY91" s="110"/>
      <c r="HNZ91" s="110"/>
      <c r="HOA91" s="110"/>
      <c r="HOB91" s="110"/>
      <c r="HOC91" s="110"/>
      <c r="HOD91" s="110"/>
      <c r="HOE91" s="110"/>
      <c r="HOF91" s="110"/>
      <c r="HOG91" s="110"/>
      <c r="HOH91" s="110"/>
      <c r="HOI91" s="110"/>
      <c r="HOJ91" s="110"/>
      <c r="HOK91" s="110"/>
      <c r="HOL91" s="110"/>
      <c r="HOM91" s="110"/>
      <c r="HON91" s="110"/>
      <c r="HOO91" s="110"/>
      <c r="HOP91" s="110"/>
      <c r="HOQ91" s="110"/>
      <c r="HOR91" s="110"/>
      <c r="HOS91" s="110"/>
      <c r="HOT91" s="110"/>
      <c r="HOU91" s="110"/>
      <c r="HOV91" s="110"/>
      <c r="HOW91" s="110"/>
      <c r="HOX91" s="110"/>
      <c r="HOY91" s="110"/>
      <c r="HOZ91" s="110"/>
      <c r="HPA91" s="110"/>
      <c r="HPB91" s="110"/>
      <c r="HPC91" s="110"/>
      <c r="HPD91" s="110"/>
      <c r="HPE91" s="110"/>
      <c r="HPF91" s="110"/>
      <c r="HPG91" s="110"/>
      <c r="HPH91" s="110"/>
      <c r="HPI91" s="110"/>
      <c r="HPJ91" s="110"/>
      <c r="HPK91" s="110"/>
      <c r="HPL91" s="110"/>
      <c r="HPM91" s="110"/>
      <c r="HPN91" s="110"/>
      <c r="HPO91" s="110"/>
      <c r="HPP91" s="110"/>
      <c r="HPQ91" s="110"/>
      <c r="HPR91" s="110"/>
      <c r="HPS91" s="110"/>
      <c r="HPT91" s="110"/>
      <c r="HPU91" s="110"/>
      <c r="HPV91" s="110"/>
      <c r="HPW91" s="110"/>
      <c r="HPX91" s="110"/>
      <c r="HPY91" s="110"/>
      <c r="HPZ91" s="110"/>
      <c r="HQA91" s="110"/>
      <c r="HQB91" s="110"/>
      <c r="HQC91" s="110"/>
      <c r="HQD91" s="110"/>
      <c r="HQE91" s="110"/>
      <c r="HQF91" s="110"/>
      <c r="HQG91" s="110"/>
      <c r="HQH91" s="110"/>
      <c r="HQI91" s="110"/>
      <c r="HQJ91" s="110"/>
      <c r="HQK91" s="110"/>
      <c r="HQL91" s="110"/>
      <c r="HQM91" s="110"/>
      <c r="HQN91" s="110"/>
      <c r="HQO91" s="110"/>
      <c r="HQP91" s="110"/>
      <c r="HQQ91" s="110"/>
      <c r="HQR91" s="110"/>
      <c r="HQS91" s="110"/>
      <c r="HQT91" s="110"/>
      <c r="HQU91" s="110"/>
      <c r="HQV91" s="110"/>
      <c r="HQW91" s="110"/>
      <c r="HQX91" s="110"/>
      <c r="HQY91" s="110"/>
      <c r="HQZ91" s="110"/>
      <c r="HRA91" s="110"/>
      <c r="HRB91" s="110"/>
      <c r="HRC91" s="110"/>
      <c r="HRD91" s="110"/>
      <c r="HRE91" s="110"/>
      <c r="HRF91" s="110"/>
      <c r="HRG91" s="110"/>
      <c r="HRH91" s="110"/>
      <c r="HRI91" s="110"/>
      <c r="HRJ91" s="110"/>
      <c r="HRK91" s="110"/>
      <c r="HRL91" s="110"/>
      <c r="HRM91" s="110"/>
      <c r="HRN91" s="110"/>
      <c r="HRO91" s="110"/>
      <c r="HRP91" s="110"/>
      <c r="HRQ91" s="110"/>
      <c r="HRR91" s="110"/>
      <c r="HRS91" s="110"/>
      <c r="HRT91" s="110"/>
      <c r="HRU91" s="110"/>
      <c r="HRV91" s="110"/>
      <c r="HRW91" s="110"/>
      <c r="HRX91" s="110"/>
      <c r="HRY91" s="110"/>
      <c r="HRZ91" s="110"/>
      <c r="HSA91" s="110"/>
      <c r="HSB91" s="110"/>
      <c r="HSC91" s="110"/>
      <c r="HSD91" s="110"/>
      <c r="HSE91" s="110"/>
      <c r="HSF91" s="110"/>
      <c r="HSG91" s="110"/>
      <c r="HSH91" s="110"/>
      <c r="HSI91" s="110"/>
      <c r="HSJ91" s="110"/>
      <c r="HSK91" s="110"/>
      <c r="HSL91" s="110"/>
      <c r="HSM91" s="110"/>
      <c r="HSN91" s="110"/>
      <c r="HSO91" s="110"/>
      <c r="HSP91" s="110"/>
      <c r="HSQ91" s="110"/>
      <c r="HSR91" s="110"/>
      <c r="HSS91" s="110"/>
      <c r="HST91" s="110"/>
      <c r="HSU91" s="110"/>
      <c r="HSV91" s="110"/>
      <c r="HSW91" s="110"/>
      <c r="HSX91" s="110"/>
      <c r="HSY91" s="110"/>
      <c r="HSZ91" s="110"/>
      <c r="HTA91" s="110"/>
      <c r="HTB91" s="110"/>
      <c r="HTC91" s="110"/>
      <c r="HTD91" s="110"/>
      <c r="HTE91" s="110"/>
      <c r="HTF91" s="110"/>
      <c r="HTG91" s="110"/>
      <c r="HTH91" s="110"/>
      <c r="HTI91" s="110"/>
      <c r="HTJ91" s="110"/>
      <c r="HTK91" s="110"/>
      <c r="HTL91" s="110"/>
      <c r="HTM91" s="110"/>
      <c r="HTN91" s="110"/>
      <c r="HTO91" s="110"/>
      <c r="HTP91" s="110"/>
      <c r="HTQ91" s="110"/>
      <c r="HTR91" s="110"/>
      <c r="HTS91" s="110"/>
      <c r="HTT91" s="110"/>
      <c r="HTU91" s="110"/>
      <c r="HTV91" s="110"/>
      <c r="HTW91" s="110"/>
      <c r="HTX91" s="110"/>
      <c r="HTY91" s="110"/>
      <c r="HTZ91" s="110"/>
      <c r="HUA91" s="110"/>
      <c r="HUB91" s="110"/>
      <c r="HUC91" s="110"/>
      <c r="HUD91" s="110"/>
      <c r="HUE91" s="110"/>
      <c r="HUF91" s="110"/>
      <c r="HUG91" s="110"/>
      <c r="HUH91" s="110"/>
      <c r="HUI91" s="110"/>
      <c r="HUJ91" s="110"/>
      <c r="HUK91" s="110"/>
      <c r="HUL91" s="110"/>
      <c r="HUM91" s="110"/>
      <c r="HUN91" s="110"/>
      <c r="HUO91" s="110"/>
      <c r="HUP91" s="110"/>
      <c r="HUQ91" s="110"/>
      <c r="HUR91" s="110"/>
      <c r="HUS91" s="110"/>
      <c r="HUT91" s="110"/>
      <c r="HUU91" s="110"/>
      <c r="HUV91" s="110"/>
      <c r="HUW91" s="110"/>
      <c r="HUX91" s="110"/>
      <c r="HUY91" s="110"/>
      <c r="HUZ91" s="110"/>
      <c r="HVA91" s="110"/>
      <c r="HVB91" s="110"/>
      <c r="HVC91" s="110"/>
      <c r="HVD91" s="110"/>
      <c r="HVE91" s="110"/>
      <c r="HVF91" s="110"/>
      <c r="HVG91" s="110"/>
      <c r="HVH91" s="110"/>
      <c r="HVI91" s="110"/>
      <c r="HVJ91" s="110"/>
      <c r="HVK91" s="110"/>
      <c r="HVL91" s="110"/>
      <c r="HVM91" s="110"/>
      <c r="HVN91" s="110"/>
      <c r="HVO91" s="110"/>
      <c r="HVP91" s="110"/>
      <c r="HVQ91" s="110"/>
      <c r="HVR91" s="110"/>
      <c r="HVS91" s="110"/>
      <c r="HVT91" s="110"/>
      <c r="HVU91" s="110"/>
      <c r="HVV91" s="110"/>
      <c r="HVW91" s="110"/>
      <c r="HVX91" s="110"/>
      <c r="HVY91" s="110"/>
      <c r="HVZ91" s="110"/>
      <c r="HWA91" s="110"/>
      <c r="HWB91" s="110"/>
      <c r="HWC91" s="110"/>
      <c r="HWD91" s="110"/>
      <c r="HWE91" s="110"/>
      <c r="HWF91" s="110"/>
      <c r="HWG91" s="110"/>
      <c r="HWH91" s="110"/>
      <c r="HWI91" s="110"/>
      <c r="HWJ91" s="110"/>
      <c r="HWK91" s="110"/>
      <c r="HWL91" s="110"/>
      <c r="HWM91" s="110"/>
      <c r="HWN91" s="110"/>
      <c r="HWO91" s="110"/>
      <c r="HWP91" s="110"/>
      <c r="HWQ91" s="110"/>
      <c r="HWR91" s="110"/>
      <c r="HWS91" s="110"/>
      <c r="HWT91" s="110"/>
      <c r="HWU91" s="110"/>
      <c r="HWV91" s="110"/>
      <c r="HWW91" s="110"/>
      <c r="HWX91" s="110"/>
      <c r="HWY91" s="110"/>
      <c r="HWZ91" s="110"/>
      <c r="HXA91" s="110"/>
      <c r="HXB91" s="110"/>
      <c r="HXC91" s="110"/>
      <c r="HXD91" s="110"/>
      <c r="HXE91" s="110"/>
      <c r="HXF91" s="110"/>
      <c r="HXG91" s="110"/>
      <c r="HXH91" s="110"/>
      <c r="HXI91" s="110"/>
      <c r="HXJ91" s="110"/>
      <c r="HXK91" s="110"/>
      <c r="HXL91" s="110"/>
      <c r="HXM91" s="110"/>
      <c r="HXN91" s="110"/>
      <c r="HXO91" s="110"/>
      <c r="HXP91" s="110"/>
      <c r="HXQ91" s="110"/>
      <c r="HXR91" s="110"/>
      <c r="HXS91" s="110"/>
      <c r="HXT91" s="110"/>
      <c r="HXU91" s="110"/>
      <c r="HXV91" s="110"/>
      <c r="HXW91" s="110"/>
      <c r="HXX91" s="110"/>
      <c r="HXY91" s="110"/>
      <c r="HXZ91" s="110"/>
      <c r="HYA91" s="110"/>
      <c r="HYB91" s="110"/>
      <c r="HYC91" s="110"/>
      <c r="HYD91" s="110"/>
      <c r="HYE91" s="110"/>
      <c r="HYF91" s="110"/>
      <c r="HYG91" s="110"/>
      <c r="HYH91" s="110"/>
      <c r="HYI91" s="110"/>
      <c r="HYJ91" s="110"/>
      <c r="HYK91" s="110"/>
      <c r="HYL91" s="110"/>
      <c r="HYM91" s="110"/>
      <c r="HYN91" s="110"/>
      <c r="HYO91" s="110"/>
      <c r="HYP91" s="110"/>
      <c r="HYQ91" s="110"/>
      <c r="HYR91" s="110"/>
      <c r="HYS91" s="110"/>
      <c r="HYT91" s="110"/>
      <c r="HYU91" s="110"/>
      <c r="HYV91" s="110"/>
      <c r="HYW91" s="110"/>
      <c r="HYX91" s="110"/>
      <c r="HYY91" s="110"/>
      <c r="HYZ91" s="110"/>
      <c r="HZA91" s="110"/>
      <c r="HZB91" s="110"/>
      <c r="HZC91" s="110"/>
      <c r="HZD91" s="110"/>
      <c r="HZE91" s="110"/>
      <c r="HZF91" s="110"/>
      <c r="HZG91" s="110"/>
      <c r="HZH91" s="110"/>
      <c r="HZI91" s="110"/>
      <c r="HZJ91" s="110"/>
      <c r="HZK91" s="110"/>
      <c r="HZL91" s="110"/>
      <c r="HZM91" s="110"/>
      <c r="HZN91" s="110"/>
      <c r="HZO91" s="110"/>
      <c r="HZP91" s="110"/>
      <c r="HZQ91" s="110"/>
      <c r="HZR91" s="110"/>
      <c r="HZS91" s="110"/>
      <c r="HZT91" s="110"/>
      <c r="HZU91" s="110"/>
      <c r="HZV91" s="110"/>
      <c r="HZW91" s="110"/>
      <c r="HZX91" s="110"/>
      <c r="HZY91" s="110"/>
      <c r="HZZ91" s="110"/>
      <c r="IAA91" s="110"/>
      <c r="IAB91" s="110"/>
      <c r="IAC91" s="110"/>
      <c r="IAD91" s="110"/>
      <c r="IAE91" s="110"/>
      <c r="IAF91" s="110"/>
      <c r="IAG91" s="110"/>
      <c r="IAH91" s="110"/>
      <c r="IAI91" s="110"/>
      <c r="IAJ91" s="110"/>
      <c r="IAK91" s="110"/>
      <c r="IAL91" s="110"/>
      <c r="IAM91" s="110"/>
      <c r="IAN91" s="110"/>
      <c r="IAO91" s="110"/>
      <c r="IAP91" s="110"/>
      <c r="IAQ91" s="110"/>
      <c r="IAR91" s="110"/>
      <c r="IAS91" s="110"/>
      <c r="IAT91" s="110"/>
      <c r="IAU91" s="110"/>
      <c r="IAV91" s="110"/>
      <c r="IAW91" s="110"/>
      <c r="IAX91" s="110"/>
      <c r="IAY91" s="110"/>
      <c r="IAZ91" s="110"/>
      <c r="IBA91" s="110"/>
      <c r="IBB91" s="110"/>
      <c r="IBC91" s="110"/>
      <c r="IBD91" s="110"/>
      <c r="IBE91" s="110"/>
      <c r="IBF91" s="110"/>
      <c r="IBG91" s="110"/>
      <c r="IBH91" s="110"/>
      <c r="IBI91" s="110"/>
      <c r="IBJ91" s="110"/>
      <c r="IBK91" s="110"/>
      <c r="IBL91" s="110"/>
      <c r="IBM91" s="110"/>
      <c r="IBN91" s="110"/>
      <c r="IBO91" s="110"/>
      <c r="IBP91" s="110"/>
      <c r="IBQ91" s="110"/>
      <c r="IBR91" s="110"/>
      <c r="IBS91" s="110"/>
      <c r="IBT91" s="110"/>
      <c r="IBU91" s="110"/>
      <c r="IBV91" s="110"/>
      <c r="IBW91" s="110"/>
      <c r="IBX91" s="110"/>
      <c r="IBY91" s="110"/>
      <c r="IBZ91" s="110"/>
      <c r="ICA91" s="110"/>
      <c r="ICB91" s="110"/>
      <c r="ICC91" s="110"/>
      <c r="ICD91" s="110"/>
      <c r="ICE91" s="110"/>
      <c r="ICF91" s="110"/>
      <c r="ICG91" s="110"/>
      <c r="ICH91" s="110"/>
      <c r="ICI91" s="110"/>
      <c r="ICJ91" s="110"/>
      <c r="ICK91" s="110"/>
      <c r="ICL91" s="110"/>
      <c r="ICM91" s="110"/>
      <c r="ICN91" s="110"/>
      <c r="ICO91" s="110"/>
      <c r="ICP91" s="110"/>
      <c r="ICQ91" s="110"/>
      <c r="ICR91" s="110"/>
      <c r="ICS91" s="110"/>
      <c r="ICT91" s="110"/>
      <c r="ICU91" s="110"/>
      <c r="ICV91" s="110"/>
      <c r="ICW91" s="110"/>
      <c r="ICX91" s="110"/>
      <c r="ICY91" s="110"/>
      <c r="ICZ91" s="110"/>
      <c r="IDA91" s="110"/>
      <c r="IDB91" s="110"/>
      <c r="IDC91" s="110"/>
      <c r="IDD91" s="110"/>
      <c r="IDE91" s="110"/>
      <c r="IDF91" s="110"/>
      <c r="IDG91" s="110"/>
      <c r="IDH91" s="110"/>
      <c r="IDI91" s="110"/>
      <c r="IDJ91" s="110"/>
      <c r="IDK91" s="110"/>
      <c r="IDL91" s="110"/>
      <c r="IDM91" s="110"/>
      <c r="IDN91" s="110"/>
      <c r="IDO91" s="110"/>
      <c r="IDP91" s="110"/>
      <c r="IDQ91" s="110"/>
      <c r="IDR91" s="110"/>
      <c r="IDS91" s="110"/>
      <c r="IDT91" s="110"/>
      <c r="IDU91" s="110"/>
      <c r="IDV91" s="110"/>
      <c r="IDW91" s="110"/>
      <c r="IDX91" s="110"/>
      <c r="IDY91" s="110"/>
      <c r="IDZ91" s="110"/>
      <c r="IEA91" s="110"/>
      <c r="IEB91" s="110"/>
      <c r="IEC91" s="110"/>
      <c r="IED91" s="110"/>
      <c r="IEE91" s="110"/>
      <c r="IEF91" s="110"/>
      <c r="IEG91" s="110"/>
      <c r="IEH91" s="110"/>
      <c r="IEI91" s="110"/>
      <c r="IEJ91" s="110"/>
      <c r="IEK91" s="110"/>
      <c r="IEL91" s="110"/>
      <c r="IEM91" s="110"/>
      <c r="IEN91" s="110"/>
      <c r="IEO91" s="110"/>
      <c r="IEP91" s="110"/>
      <c r="IEQ91" s="110"/>
      <c r="IER91" s="110"/>
      <c r="IES91" s="110"/>
      <c r="IET91" s="110"/>
      <c r="IEU91" s="110"/>
      <c r="IEV91" s="110"/>
      <c r="IEW91" s="110"/>
      <c r="IEX91" s="110"/>
      <c r="IEY91" s="110"/>
      <c r="IEZ91" s="110"/>
      <c r="IFA91" s="110"/>
      <c r="IFB91" s="110"/>
      <c r="IFC91" s="110"/>
      <c r="IFD91" s="110"/>
      <c r="IFE91" s="110"/>
      <c r="IFF91" s="110"/>
      <c r="IFG91" s="110"/>
      <c r="IFH91" s="110"/>
      <c r="IFI91" s="110"/>
      <c r="IFJ91" s="110"/>
      <c r="IFK91" s="110"/>
      <c r="IFL91" s="110"/>
      <c r="IFM91" s="110"/>
      <c r="IFN91" s="110"/>
      <c r="IFO91" s="110"/>
      <c r="IFP91" s="110"/>
      <c r="IFQ91" s="110"/>
      <c r="IFR91" s="110"/>
      <c r="IFS91" s="110"/>
      <c r="IFT91" s="110"/>
      <c r="IFU91" s="110"/>
      <c r="IFV91" s="110"/>
      <c r="IFW91" s="110"/>
      <c r="IFX91" s="110"/>
      <c r="IFY91" s="110"/>
      <c r="IFZ91" s="110"/>
      <c r="IGA91" s="110"/>
      <c r="IGB91" s="110"/>
      <c r="IGC91" s="110"/>
      <c r="IGD91" s="110"/>
      <c r="IGE91" s="110"/>
      <c r="IGF91" s="110"/>
      <c r="IGG91" s="110"/>
      <c r="IGH91" s="110"/>
      <c r="IGI91" s="110"/>
      <c r="IGJ91" s="110"/>
      <c r="IGK91" s="110"/>
      <c r="IGL91" s="110"/>
      <c r="IGM91" s="110"/>
      <c r="IGN91" s="110"/>
      <c r="IGO91" s="110"/>
      <c r="IGP91" s="110"/>
      <c r="IGQ91" s="110"/>
      <c r="IGR91" s="110"/>
      <c r="IGS91" s="110"/>
      <c r="IGT91" s="110"/>
      <c r="IGU91" s="110"/>
      <c r="IGV91" s="110"/>
      <c r="IGW91" s="110"/>
      <c r="IGX91" s="110"/>
      <c r="IGY91" s="110"/>
      <c r="IGZ91" s="110"/>
      <c r="IHA91" s="110"/>
      <c r="IHB91" s="110"/>
      <c r="IHC91" s="110"/>
      <c r="IHD91" s="110"/>
      <c r="IHE91" s="110"/>
      <c r="IHF91" s="110"/>
      <c r="IHG91" s="110"/>
      <c r="IHH91" s="110"/>
      <c r="IHI91" s="110"/>
      <c r="IHJ91" s="110"/>
      <c r="IHK91" s="110"/>
      <c r="IHL91" s="110"/>
      <c r="IHM91" s="110"/>
      <c r="IHN91" s="110"/>
      <c r="IHO91" s="110"/>
      <c r="IHP91" s="110"/>
      <c r="IHQ91" s="110"/>
      <c r="IHR91" s="110"/>
      <c r="IHS91" s="110"/>
      <c r="IHT91" s="110"/>
      <c r="IHU91" s="110"/>
      <c r="IHV91" s="110"/>
      <c r="IHW91" s="110"/>
      <c r="IHX91" s="110"/>
      <c r="IHY91" s="110"/>
      <c r="IHZ91" s="110"/>
      <c r="IIA91" s="110"/>
      <c r="IIB91" s="110"/>
      <c r="IIC91" s="110"/>
      <c r="IID91" s="110"/>
      <c r="IIE91" s="110"/>
      <c r="IIF91" s="110"/>
      <c r="IIG91" s="110"/>
      <c r="IIH91" s="110"/>
      <c r="III91" s="110"/>
      <c r="IIJ91" s="110"/>
      <c r="IIK91" s="110"/>
      <c r="IIL91" s="110"/>
      <c r="IIM91" s="110"/>
      <c r="IIN91" s="110"/>
      <c r="IIO91" s="110"/>
      <c r="IIP91" s="110"/>
      <c r="IIQ91" s="110"/>
      <c r="IIR91" s="110"/>
      <c r="IIS91" s="110"/>
      <c r="IIT91" s="110"/>
      <c r="IIU91" s="110"/>
      <c r="IIV91" s="110"/>
      <c r="IIW91" s="110"/>
      <c r="IIX91" s="110"/>
      <c r="IIY91" s="110"/>
      <c r="IIZ91" s="110"/>
      <c r="IJA91" s="110"/>
      <c r="IJB91" s="110"/>
      <c r="IJC91" s="110"/>
      <c r="IJD91" s="110"/>
      <c r="IJE91" s="110"/>
      <c r="IJF91" s="110"/>
      <c r="IJG91" s="110"/>
      <c r="IJH91" s="110"/>
      <c r="IJI91" s="110"/>
      <c r="IJJ91" s="110"/>
      <c r="IJK91" s="110"/>
      <c r="IJL91" s="110"/>
      <c r="IJM91" s="110"/>
      <c r="IJN91" s="110"/>
      <c r="IJO91" s="110"/>
      <c r="IJP91" s="110"/>
      <c r="IJQ91" s="110"/>
      <c r="IJR91" s="110"/>
      <c r="IJS91" s="110"/>
      <c r="IJT91" s="110"/>
      <c r="IJU91" s="110"/>
      <c r="IJV91" s="110"/>
      <c r="IJW91" s="110"/>
      <c r="IJX91" s="110"/>
      <c r="IJY91" s="110"/>
      <c r="IJZ91" s="110"/>
      <c r="IKA91" s="110"/>
      <c r="IKB91" s="110"/>
      <c r="IKC91" s="110"/>
      <c r="IKD91" s="110"/>
      <c r="IKE91" s="110"/>
      <c r="IKF91" s="110"/>
      <c r="IKG91" s="110"/>
      <c r="IKH91" s="110"/>
      <c r="IKI91" s="110"/>
      <c r="IKJ91" s="110"/>
      <c r="IKK91" s="110"/>
      <c r="IKL91" s="110"/>
      <c r="IKM91" s="110"/>
      <c r="IKN91" s="110"/>
      <c r="IKO91" s="110"/>
      <c r="IKP91" s="110"/>
      <c r="IKQ91" s="110"/>
      <c r="IKR91" s="110"/>
      <c r="IKS91" s="110"/>
      <c r="IKT91" s="110"/>
      <c r="IKU91" s="110"/>
      <c r="IKV91" s="110"/>
      <c r="IKW91" s="110"/>
      <c r="IKX91" s="110"/>
      <c r="IKY91" s="110"/>
      <c r="IKZ91" s="110"/>
      <c r="ILA91" s="110"/>
      <c r="ILB91" s="110"/>
      <c r="ILC91" s="110"/>
      <c r="ILD91" s="110"/>
      <c r="ILE91" s="110"/>
      <c r="ILF91" s="110"/>
      <c r="ILG91" s="110"/>
      <c r="ILH91" s="110"/>
      <c r="ILI91" s="110"/>
      <c r="ILJ91" s="110"/>
      <c r="ILK91" s="110"/>
      <c r="ILL91" s="110"/>
      <c r="ILM91" s="110"/>
      <c r="ILN91" s="110"/>
      <c r="ILO91" s="110"/>
      <c r="ILP91" s="110"/>
      <c r="ILQ91" s="110"/>
      <c r="ILR91" s="110"/>
      <c r="ILS91" s="110"/>
      <c r="ILT91" s="110"/>
      <c r="ILU91" s="110"/>
      <c r="ILV91" s="110"/>
      <c r="ILW91" s="110"/>
      <c r="ILX91" s="110"/>
      <c r="ILY91" s="110"/>
      <c r="ILZ91" s="110"/>
      <c r="IMA91" s="110"/>
      <c r="IMB91" s="110"/>
      <c r="IMC91" s="110"/>
      <c r="IMD91" s="110"/>
      <c r="IME91" s="110"/>
      <c r="IMF91" s="110"/>
      <c r="IMG91" s="110"/>
      <c r="IMH91" s="110"/>
      <c r="IMI91" s="110"/>
      <c r="IMJ91" s="110"/>
      <c r="IMK91" s="110"/>
      <c r="IML91" s="110"/>
      <c r="IMM91" s="110"/>
      <c r="IMN91" s="110"/>
      <c r="IMO91" s="110"/>
      <c r="IMP91" s="110"/>
      <c r="IMQ91" s="110"/>
      <c r="IMR91" s="110"/>
      <c r="IMS91" s="110"/>
      <c r="IMT91" s="110"/>
      <c r="IMU91" s="110"/>
      <c r="IMV91" s="110"/>
      <c r="IMW91" s="110"/>
      <c r="IMX91" s="110"/>
      <c r="IMY91" s="110"/>
      <c r="IMZ91" s="110"/>
      <c r="INA91" s="110"/>
      <c r="INB91" s="110"/>
      <c r="INC91" s="110"/>
      <c r="IND91" s="110"/>
      <c r="INE91" s="110"/>
      <c r="INF91" s="110"/>
      <c r="ING91" s="110"/>
      <c r="INH91" s="110"/>
      <c r="INI91" s="110"/>
      <c r="INJ91" s="110"/>
      <c r="INK91" s="110"/>
      <c r="INL91" s="110"/>
      <c r="INM91" s="110"/>
      <c r="INN91" s="110"/>
      <c r="INO91" s="110"/>
      <c r="INP91" s="110"/>
      <c r="INQ91" s="110"/>
      <c r="INR91" s="110"/>
      <c r="INS91" s="110"/>
      <c r="INT91" s="110"/>
      <c r="INU91" s="110"/>
      <c r="INV91" s="110"/>
      <c r="INW91" s="110"/>
      <c r="INX91" s="110"/>
      <c r="INY91" s="110"/>
      <c r="INZ91" s="110"/>
      <c r="IOA91" s="110"/>
      <c r="IOB91" s="110"/>
      <c r="IOC91" s="110"/>
      <c r="IOD91" s="110"/>
      <c r="IOE91" s="110"/>
      <c r="IOF91" s="110"/>
      <c r="IOG91" s="110"/>
      <c r="IOH91" s="110"/>
      <c r="IOI91" s="110"/>
      <c r="IOJ91" s="110"/>
      <c r="IOK91" s="110"/>
      <c r="IOL91" s="110"/>
      <c r="IOM91" s="110"/>
      <c r="ION91" s="110"/>
      <c r="IOO91" s="110"/>
      <c r="IOP91" s="110"/>
      <c r="IOQ91" s="110"/>
      <c r="IOR91" s="110"/>
      <c r="IOS91" s="110"/>
      <c r="IOT91" s="110"/>
      <c r="IOU91" s="110"/>
      <c r="IOV91" s="110"/>
      <c r="IOW91" s="110"/>
      <c r="IOX91" s="110"/>
      <c r="IOY91" s="110"/>
      <c r="IOZ91" s="110"/>
      <c r="IPA91" s="110"/>
      <c r="IPB91" s="110"/>
      <c r="IPC91" s="110"/>
      <c r="IPD91" s="110"/>
      <c r="IPE91" s="110"/>
      <c r="IPF91" s="110"/>
      <c r="IPG91" s="110"/>
      <c r="IPH91" s="110"/>
      <c r="IPI91" s="110"/>
      <c r="IPJ91" s="110"/>
      <c r="IPK91" s="110"/>
      <c r="IPL91" s="110"/>
      <c r="IPM91" s="110"/>
      <c r="IPN91" s="110"/>
      <c r="IPO91" s="110"/>
      <c r="IPP91" s="110"/>
      <c r="IPQ91" s="110"/>
      <c r="IPR91" s="110"/>
      <c r="IPS91" s="110"/>
      <c r="IPT91" s="110"/>
      <c r="IPU91" s="110"/>
      <c r="IPV91" s="110"/>
      <c r="IPW91" s="110"/>
      <c r="IPX91" s="110"/>
      <c r="IPY91" s="110"/>
      <c r="IPZ91" s="110"/>
      <c r="IQA91" s="110"/>
      <c r="IQB91" s="110"/>
      <c r="IQC91" s="110"/>
      <c r="IQD91" s="110"/>
      <c r="IQE91" s="110"/>
      <c r="IQF91" s="110"/>
      <c r="IQG91" s="110"/>
      <c r="IQH91" s="110"/>
      <c r="IQI91" s="110"/>
      <c r="IQJ91" s="110"/>
      <c r="IQK91" s="110"/>
      <c r="IQL91" s="110"/>
      <c r="IQM91" s="110"/>
      <c r="IQN91" s="110"/>
      <c r="IQO91" s="110"/>
      <c r="IQP91" s="110"/>
      <c r="IQQ91" s="110"/>
      <c r="IQR91" s="110"/>
      <c r="IQS91" s="110"/>
      <c r="IQT91" s="110"/>
      <c r="IQU91" s="110"/>
      <c r="IQV91" s="110"/>
      <c r="IQW91" s="110"/>
      <c r="IQX91" s="110"/>
      <c r="IQY91" s="110"/>
      <c r="IQZ91" s="110"/>
      <c r="IRA91" s="110"/>
      <c r="IRB91" s="110"/>
      <c r="IRC91" s="110"/>
      <c r="IRD91" s="110"/>
      <c r="IRE91" s="110"/>
      <c r="IRF91" s="110"/>
      <c r="IRG91" s="110"/>
      <c r="IRH91" s="110"/>
      <c r="IRI91" s="110"/>
      <c r="IRJ91" s="110"/>
      <c r="IRK91" s="110"/>
      <c r="IRL91" s="110"/>
      <c r="IRM91" s="110"/>
      <c r="IRN91" s="110"/>
      <c r="IRO91" s="110"/>
      <c r="IRP91" s="110"/>
      <c r="IRQ91" s="110"/>
      <c r="IRR91" s="110"/>
      <c r="IRS91" s="110"/>
      <c r="IRT91" s="110"/>
      <c r="IRU91" s="110"/>
      <c r="IRV91" s="110"/>
      <c r="IRW91" s="110"/>
      <c r="IRX91" s="110"/>
      <c r="IRY91" s="110"/>
      <c r="IRZ91" s="110"/>
      <c r="ISA91" s="110"/>
      <c r="ISB91" s="110"/>
      <c r="ISC91" s="110"/>
      <c r="ISD91" s="110"/>
      <c r="ISE91" s="110"/>
      <c r="ISF91" s="110"/>
      <c r="ISG91" s="110"/>
      <c r="ISH91" s="110"/>
      <c r="ISI91" s="110"/>
      <c r="ISJ91" s="110"/>
      <c r="ISK91" s="110"/>
      <c r="ISL91" s="110"/>
      <c r="ISM91" s="110"/>
      <c r="ISN91" s="110"/>
      <c r="ISO91" s="110"/>
      <c r="ISP91" s="110"/>
      <c r="ISQ91" s="110"/>
      <c r="ISR91" s="110"/>
      <c r="ISS91" s="110"/>
      <c r="IST91" s="110"/>
      <c r="ISU91" s="110"/>
      <c r="ISV91" s="110"/>
      <c r="ISW91" s="110"/>
      <c r="ISX91" s="110"/>
      <c r="ISY91" s="110"/>
      <c r="ISZ91" s="110"/>
      <c r="ITA91" s="110"/>
      <c r="ITB91" s="110"/>
      <c r="ITC91" s="110"/>
      <c r="ITD91" s="110"/>
      <c r="ITE91" s="110"/>
      <c r="ITF91" s="110"/>
      <c r="ITG91" s="110"/>
      <c r="ITH91" s="110"/>
      <c r="ITI91" s="110"/>
      <c r="ITJ91" s="110"/>
      <c r="ITK91" s="110"/>
      <c r="ITL91" s="110"/>
      <c r="ITM91" s="110"/>
      <c r="ITN91" s="110"/>
      <c r="ITO91" s="110"/>
      <c r="ITP91" s="110"/>
      <c r="ITQ91" s="110"/>
      <c r="ITR91" s="110"/>
      <c r="ITS91" s="110"/>
      <c r="ITT91" s="110"/>
      <c r="ITU91" s="110"/>
      <c r="ITV91" s="110"/>
      <c r="ITW91" s="110"/>
      <c r="ITX91" s="110"/>
      <c r="ITY91" s="110"/>
      <c r="ITZ91" s="110"/>
      <c r="IUA91" s="110"/>
      <c r="IUB91" s="110"/>
      <c r="IUC91" s="110"/>
      <c r="IUD91" s="110"/>
      <c r="IUE91" s="110"/>
      <c r="IUF91" s="110"/>
      <c r="IUG91" s="110"/>
      <c r="IUH91" s="110"/>
      <c r="IUI91" s="110"/>
      <c r="IUJ91" s="110"/>
      <c r="IUK91" s="110"/>
      <c r="IUL91" s="110"/>
      <c r="IUM91" s="110"/>
      <c r="IUN91" s="110"/>
      <c r="IUO91" s="110"/>
      <c r="IUP91" s="110"/>
      <c r="IUQ91" s="110"/>
      <c r="IUR91" s="110"/>
      <c r="IUS91" s="110"/>
      <c r="IUT91" s="110"/>
      <c r="IUU91" s="110"/>
      <c r="IUV91" s="110"/>
      <c r="IUW91" s="110"/>
      <c r="IUX91" s="110"/>
      <c r="IUY91" s="110"/>
      <c r="IUZ91" s="110"/>
      <c r="IVA91" s="110"/>
      <c r="IVB91" s="110"/>
      <c r="IVC91" s="110"/>
      <c r="IVD91" s="110"/>
      <c r="IVE91" s="110"/>
      <c r="IVF91" s="110"/>
      <c r="IVG91" s="110"/>
      <c r="IVH91" s="110"/>
      <c r="IVI91" s="110"/>
      <c r="IVJ91" s="110"/>
      <c r="IVK91" s="110"/>
      <c r="IVL91" s="110"/>
      <c r="IVM91" s="110"/>
      <c r="IVN91" s="110"/>
      <c r="IVO91" s="110"/>
      <c r="IVP91" s="110"/>
      <c r="IVQ91" s="110"/>
      <c r="IVR91" s="110"/>
      <c r="IVS91" s="110"/>
      <c r="IVT91" s="110"/>
      <c r="IVU91" s="110"/>
      <c r="IVV91" s="110"/>
      <c r="IVW91" s="110"/>
      <c r="IVX91" s="110"/>
      <c r="IVY91" s="110"/>
      <c r="IVZ91" s="110"/>
      <c r="IWA91" s="110"/>
      <c r="IWB91" s="110"/>
      <c r="IWC91" s="110"/>
      <c r="IWD91" s="110"/>
      <c r="IWE91" s="110"/>
      <c r="IWF91" s="110"/>
      <c r="IWG91" s="110"/>
      <c r="IWH91" s="110"/>
      <c r="IWI91" s="110"/>
      <c r="IWJ91" s="110"/>
      <c r="IWK91" s="110"/>
      <c r="IWL91" s="110"/>
      <c r="IWM91" s="110"/>
      <c r="IWN91" s="110"/>
      <c r="IWO91" s="110"/>
      <c r="IWP91" s="110"/>
      <c r="IWQ91" s="110"/>
      <c r="IWR91" s="110"/>
      <c r="IWS91" s="110"/>
      <c r="IWT91" s="110"/>
      <c r="IWU91" s="110"/>
      <c r="IWV91" s="110"/>
      <c r="IWW91" s="110"/>
      <c r="IWX91" s="110"/>
      <c r="IWY91" s="110"/>
      <c r="IWZ91" s="110"/>
      <c r="IXA91" s="110"/>
      <c r="IXB91" s="110"/>
      <c r="IXC91" s="110"/>
      <c r="IXD91" s="110"/>
      <c r="IXE91" s="110"/>
      <c r="IXF91" s="110"/>
      <c r="IXG91" s="110"/>
      <c r="IXH91" s="110"/>
      <c r="IXI91" s="110"/>
      <c r="IXJ91" s="110"/>
      <c r="IXK91" s="110"/>
      <c r="IXL91" s="110"/>
      <c r="IXM91" s="110"/>
      <c r="IXN91" s="110"/>
      <c r="IXO91" s="110"/>
      <c r="IXP91" s="110"/>
      <c r="IXQ91" s="110"/>
      <c r="IXR91" s="110"/>
      <c r="IXS91" s="110"/>
      <c r="IXT91" s="110"/>
      <c r="IXU91" s="110"/>
      <c r="IXV91" s="110"/>
      <c r="IXW91" s="110"/>
      <c r="IXX91" s="110"/>
      <c r="IXY91" s="110"/>
      <c r="IXZ91" s="110"/>
      <c r="IYA91" s="110"/>
      <c r="IYB91" s="110"/>
      <c r="IYC91" s="110"/>
      <c r="IYD91" s="110"/>
      <c r="IYE91" s="110"/>
      <c r="IYF91" s="110"/>
      <c r="IYG91" s="110"/>
      <c r="IYH91" s="110"/>
      <c r="IYI91" s="110"/>
      <c r="IYJ91" s="110"/>
      <c r="IYK91" s="110"/>
      <c r="IYL91" s="110"/>
      <c r="IYM91" s="110"/>
      <c r="IYN91" s="110"/>
      <c r="IYO91" s="110"/>
      <c r="IYP91" s="110"/>
      <c r="IYQ91" s="110"/>
      <c r="IYR91" s="110"/>
      <c r="IYS91" s="110"/>
      <c r="IYT91" s="110"/>
      <c r="IYU91" s="110"/>
      <c r="IYV91" s="110"/>
      <c r="IYW91" s="110"/>
      <c r="IYX91" s="110"/>
      <c r="IYY91" s="110"/>
      <c r="IYZ91" s="110"/>
      <c r="IZA91" s="110"/>
      <c r="IZB91" s="110"/>
      <c r="IZC91" s="110"/>
      <c r="IZD91" s="110"/>
      <c r="IZE91" s="110"/>
      <c r="IZF91" s="110"/>
      <c r="IZG91" s="110"/>
      <c r="IZH91" s="110"/>
      <c r="IZI91" s="110"/>
      <c r="IZJ91" s="110"/>
      <c r="IZK91" s="110"/>
      <c r="IZL91" s="110"/>
      <c r="IZM91" s="110"/>
      <c r="IZN91" s="110"/>
      <c r="IZO91" s="110"/>
      <c r="IZP91" s="110"/>
      <c r="IZQ91" s="110"/>
      <c r="IZR91" s="110"/>
      <c r="IZS91" s="110"/>
      <c r="IZT91" s="110"/>
      <c r="IZU91" s="110"/>
      <c r="IZV91" s="110"/>
      <c r="IZW91" s="110"/>
      <c r="IZX91" s="110"/>
      <c r="IZY91" s="110"/>
      <c r="IZZ91" s="110"/>
      <c r="JAA91" s="110"/>
      <c r="JAB91" s="110"/>
      <c r="JAC91" s="110"/>
      <c r="JAD91" s="110"/>
      <c r="JAE91" s="110"/>
      <c r="JAF91" s="110"/>
      <c r="JAG91" s="110"/>
      <c r="JAH91" s="110"/>
      <c r="JAI91" s="110"/>
      <c r="JAJ91" s="110"/>
      <c r="JAK91" s="110"/>
      <c r="JAL91" s="110"/>
      <c r="JAM91" s="110"/>
      <c r="JAN91" s="110"/>
      <c r="JAO91" s="110"/>
      <c r="JAP91" s="110"/>
      <c r="JAQ91" s="110"/>
      <c r="JAR91" s="110"/>
      <c r="JAS91" s="110"/>
      <c r="JAT91" s="110"/>
      <c r="JAU91" s="110"/>
      <c r="JAV91" s="110"/>
      <c r="JAW91" s="110"/>
      <c r="JAX91" s="110"/>
      <c r="JAY91" s="110"/>
      <c r="JAZ91" s="110"/>
      <c r="JBA91" s="110"/>
      <c r="JBB91" s="110"/>
      <c r="JBC91" s="110"/>
      <c r="JBD91" s="110"/>
      <c r="JBE91" s="110"/>
      <c r="JBF91" s="110"/>
      <c r="JBG91" s="110"/>
      <c r="JBH91" s="110"/>
      <c r="JBI91" s="110"/>
      <c r="JBJ91" s="110"/>
      <c r="JBK91" s="110"/>
      <c r="JBL91" s="110"/>
      <c r="JBM91" s="110"/>
      <c r="JBN91" s="110"/>
      <c r="JBO91" s="110"/>
      <c r="JBP91" s="110"/>
      <c r="JBQ91" s="110"/>
      <c r="JBR91" s="110"/>
      <c r="JBS91" s="110"/>
      <c r="JBT91" s="110"/>
      <c r="JBU91" s="110"/>
      <c r="JBV91" s="110"/>
      <c r="JBW91" s="110"/>
      <c r="JBX91" s="110"/>
      <c r="JBY91" s="110"/>
      <c r="JBZ91" s="110"/>
      <c r="JCA91" s="110"/>
      <c r="JCB91" s="110"/>
      <c r="JCC91" s="110"/>
      <c r="JCD91" s="110"/>
      <c r="JCE91" s="110"/>
      <c r="JCF91" s="110"/>
      <c r="JCG91" s="110"/>
      <c r="JCH91" s="110"/>
      <c r="JCI91" s="110"/>
      <c r="JCJ91" s="110"/>
      <c r="JCK91" s="110"/>
      <c r="JCL91" s="110"/>
      <c r="JCM91" s="110"/>
      <c r="JCN91" s="110"/>
      <c r="JCO91" s="110"/>
      <c r="JCP91" s="110"/>
      <c r="JCQ91" s="110"/>
      <c r="JCR91" s="110"/>
      <c r="JCS91" s="110"/>
      <c r="JCT91" s="110"/>
      <c r="JCU91" s="110"/>
      <c r="JCV91" s="110"/>
      <c r="JCW91" s="110"/>
      <c r="JCX91" s="110"/>
      <c r="JCY91" s="110"/>
      <c r="JCZ91" s="110"/>
      <c r="JDA91" s="110"/>
      <c r="JDB91" s="110"/>
      <c r="JDC91" s="110"/>
      <c r="JDD91" s="110"/>
      <c r="JDE91" s="110"/>
      <c r="JDF91" s="110"/>
      <c r="JDG91" s="110"/>
      <c r="JDH91" s="110"/>
      <c r="JDI91" s="110"/>
      <c r="JDJ91" s="110"/>
      <c r="JDK91" s="110"/>
      <c r="JDL91" s="110"/>
      <c r="JDM91" s="110"/>
      <c r="JDN91" s="110"/>
      <c r="JDO91" s="110"/>
      <c r="JDP91" s="110"/>
      <c r="JDQ91" s="110"/>
      <c r="JDR91" s="110"/>
      <c r="JDS91" s="110"/>
      <c r="JDT91" s="110"/>
      <c r="JDU91" s="110"/>
      <c r="JDV91" s="110"/>
      <c r="JDW91" s="110"/>
      <c r="JDX91" s="110"/>
      <c r="JDY91" s="110"/>
      <c r="JDZ91" s="110"/>
      <c r="JEA91" s="110"/>
      <c r="JEB91" s="110"/>
      <c r="JEC91" s="110"/>
      <c r="JED91" s="110"/>
      <c r="JEE91" s="110"/>
      <c r="JEF91" s="110"/>
      <c r="JEG91" s="110"/>
      <c r="JEH91" s="110"/>
      <c r="JEI91" s="110"/>
      <c r="JEJ91" s="110"/>
      <c r="JEK91" s="110"/>
      <c r="JEL91" s="110"/>
      <c r="JEM91" s="110"/>
      <c r="JEN91" s="110"/>
      <c r="JEO91" s="110"/>
      <c r="JEP91" s="110"/>
      <c r="JEQ91" s="110"/>
      <c r="JER91" s="110"/>
      <c r="JES91" s="110"/>
      <c r="JET91" s="110"/>
      <c r="JEU91" s="110"/>
      <c r="JEV91" s="110"/>
      <c r="JEW91" s="110"/>
      <c r="JEX91" s="110"/>
      <c r="JEY91" s="110"/>
      <c r="JEZ91" s="110"/>
      <c r="JFA91" s="110"/>
      <c r="JFB91" s="110"/>
      <c r="JFC91" s="110"/>
      <c r="JFD91" s="110"/>
      <c r="JFE91" s="110"/>
      <c r="JFF91" s="110"/>
      <c r="JFG91" s="110"/>
      <c r="JFH91" s="110"/>
      <c r="JFI91" s="110"/>
      <c r="JFJ91" s="110"/>
      <c r="JFK91" s="110"/>
      <c r="JFL91" s="110"/>
      <c r="JFM91" s="110"/>
      <c r="JFN91" s="110"/>
      <c r="JFO91" s="110"/>
      <c r="JFP91" s="110"/>
      <c r="JFQ91" s="110"/>
      <c r="JFR91" s="110"/>
      <c r="JFS91" s="110"/>
      <c r="JFT91" s="110"/>
      <c r="JFU91" s="110"/>
      <c r="JFV91" s="110"/>
      <c r="JFW91" s="110"/>
      <c r="JFX91" s="110"/>
      <c r="JFY91" s="110"/>
      <c r="JFZ91" s="110"/>
      <c r="JGA91" s="110"/>
      <c r="JGB91" s="110"/>
      <c r="JGC91" s="110"/>
      <c r="JGD91" s="110"/>
      <c r="JGE91" s="110"/>
      <c r="JGF91" s="110"/>
      <c r="JGG91" s="110"/>
      <c r="JGH91" s="110"/>
      <c r="JGI91" s="110"/>
      <c r="JGJ91" s="110"/>
      <c r="JGK91" s="110"/>
      <c r="JGL91" s="110"/>
      <c r="JGM91" s="110"/>
      <c r="JGN91" s="110"/>
      <c r="JGO91" s="110"/>
      <c r="JGP91" s="110"/>
      <c r="JGQ91" s="110"/>
      <c r="JGR91" s="110"/>
      <c r="JGS91" s="110"/>
      <c r="JGT91" s="110"/>
      <c r="JGU91" s="110"/>
      <c r="JGV91" s="110"/>
      <c r="JGW91" s="110"/>
      <c r="JGX91" s="110"/>
      <c r="JGY91" s="110"/>
      <c r="JGZ91" s="110"/>
      <c r="JHA91" s="110"/>
      <c r="JHB91" s="110"/>
      <c r="JHC91" s="110"/>
      <c r="JHD91" s="110"/>
      <c r="JHE91" s="110"/>
      <c r="JHF91" s="110"/>
      <c r="JHG91" s="110"/>
      <c r="JHH91" s="110"/>
      <c r="JHI91" s="110"/>
      <c r="JHJ91" s="110"/>
      <c r="JHK91" s="110"/>
      <c r="JHL91" s="110"/>
      <c r="JHM91" s="110"/>
      <c r="JHN91" s="110"/>
      <c r="JHO91" s="110"/>
      <c r="JHP91" s="110"/>
      <c r="JHQ91" s="110"/>
      <c r="JHR91" s="110"/>
      <c r="JHS91" s="110"/>
      <c r="JHT91" s="110"/>
      <c r="JHU91" s="110"/>
      <c r="JHV91" s="110"/>
      <c r="JHW91" s="110"/>
      <c r="JHX91" s="110"/>
      <c r="JHY91" s="110"/>
      <c r="JHZ91" s="110"/>
      <c r="JIA91" s="110"/>
      <c r="JIB91" s="110"/>
      <c r="JIC91" s="110"/>
      <c r="JID91" s="110"/>
      <c r="JIE91" s="110"/>
      <c r="JIF91" s="110"/>
      <c r="JIG91" s="110"/>
      <c r="JIH91" s="110"/>
      <c r="JII91" s="110"/>
      <c r="JIJ91" s="110"/>
      <c r="JIK91" s="110"/>
      <c r="JIL91" s="110"/>
      <c r="JIM91" s="110"/>
      <c r="JIN91" s="110"/>
      <c r="JIO91" s="110"/>
      <c r="JIP91" s="110"/>
      <c r="JIQ91" s="110"/>
      <c r="JIR91" s="110"/>
      <c r="JIS91" s="110"/>
      <c r="JIT91" s="110"/>
      <c r="JIU91" s="110"/>
      <c r="JIV91" s="110"/>
      <c r="JIW91" s="110"/>
      <c r="JIX91" s="110"/>
      <c r="JIY91" s="110"/>
      <c r="JIZ91" s="110"/>
      <c r="JJA91" s="110"/>
      <c r="JJB91" s="110"/>
      <c r="JJC91" s="110"/>
      <c r="JJD91" s="110"/>
      <c r="JJE91" s="110"/>
      <c r="JJF91" s="110"/>
      <c r="JJG91" s="110"/>
      <c r="JJH91" s="110"/>
      <c r="JJI91" s="110"/>
      <c r="JJJ91" s="110"/>
      <c r="JJK91" s="110"/>
      <c r="JJL91" s="110"/>
      <c r="JJM91" s="110"/>
      <c r="JJN91" s="110"/>
      <c r="JJO91" s="110"/>
      <c r="JJP91" s="110"/>
      <c r="JJQ91" s="110"/>
      <c r="JJR91" s="110"/>
      <c r="JJS91" s="110"/>
      <c r="JJT91" s="110"/>
      <c r="JJU91" s="110"/>
      <c r="JJV91" s="110"/>
      <c r="JJW91" s="110"/>
      <c r="JJX91" s="110"/>
      <c r="JJY91" s="110"/>
      <c r="JJZ91" s="110"/>
      <c r="JKA91" s="110"/>
      <c r="JKB91" s="110"/>
      <c r="JKC91" s="110"/>
      <c r="JKD91" s="110"/>
      <c r="JKE91" s="110"/>
      <c r="JKF91" s="110"/>
      <c r="JKG91" s="110"/>
      <c r="JKH91" s="110"/>
      <c r="JKI91" s="110"/>
      <c r="JKJ91" s="110"/>
      <c r="JKK91" s="110"/>
      <c r="JKL91" s="110"/>
      <c r="JKM91" s="110"/>
      <c r="JKN91" s="110"/>
      <c r="JKO91" s="110"/>
      <c r="JKP91" s="110"/>
      <c r="JKQ91" s="110"/>
      <c r="JKR91" s="110"/>
      <c r="JKS91" s="110"/>
      <c r="JKT91" s="110"/>
      <c r="JKU91" s="110"/>
      <c r="JKV91" s="110"/>
      <c r="JKW91" s="110"/>
      <c r="JKX91" s="110"/>
      <c r="JKY91" s="110"/>
      <c r="JKZ91" s="110"/>
      <c r="JLA91" s="110"/>
      <c r="JLB91" s="110"/>
      <c r="JLC91" s="110"/>
      <c r="JLD91" s="110"/>
      <c r="JLE91" s="110"/>
      <c r="JLF91" s="110"/>
      <c r="JLG91" s="110"/>
      <c r="JLH91" s="110"/>
      <c r="JLI91" s="110"/>
      <c r="JLJ91" s="110"/>
      <c r="JLK91" s="110"/>
      <c r="JLL91" s="110"/>
      <c r="JLM91" s="110"/>
      <c r="JLN91" s="110"/>
      <c r="JLO91" s="110"/>
      <c r="JLP91" s="110"/>
      <c r="JLQ91" s="110"/>
      <c r="JLR91" s="110"/>
      <c r="JLS91" s="110"/>
      <c r="JLT91" s="110"/>
      <c r="JLU91" s="110"/>
      <c r="JLV91" s="110"/>
      <c r="JLW91" s="110"/>
      <c r="JLX91" s="110"/>
      <c r="JLY91" s="110"/>
      <c r="JLZ91" s="110"/>
      <c r="JMA91" s="110"/>
      <c r="JMB91" s="110"/>
      <c r="JMC91" s="110"/>
      <c r="JMD91" s="110"/>
      <c r="JME91" s="110"/>
      <c r="JMF91" s="110"/>
      <c r="JMG91" s="110"/>
      <c r="JMH91" s="110"/>
      <c r="JMI91" s="110"/>
      <c r="JMJ91" s="110"/>
      <c r="JMK91" s="110"/>
      <c r="JML91" s="110"/>
      <c r="JMM91" s="110"/>
      <c r="JMN91" s="110"/>
      <c r="JMO91" s="110"/>
      <c r="JMP91" s="110"/>
      <c r="JMQ91" s="110"/>
      <c r="JMR91" s="110"/>
      <c r="JMS91" s="110"/>
      <c r="JMT91" s="110"/>
      <c r="JMU91" s="110"/>
      <c r="JMV91" s="110"/>
      <c r="JMW91" s="110"/>
      <c r="JMX91" s="110"/>
      <c r="JMY91" s="110"/>
      <c r="JMZ91" s="110"/>
      <c r="JNA91" s="110"/>
      <c r="JNB91" s="110"/>
      <c r="JNC91" s="110"/>
      <c r="JND91" s="110"/>
      <c r="JNE91" s="110"/>
      <c r="JNF91" s="110"/>
      <c r="JNG91" s="110"/>
      <c r="JNH91" s="110"/>
      <c r="JNI91" s="110"/>
      <c r="JNJ91" s="110"/>
      <c r="JNK91" s="110"/>
      <c r="JNL91" s="110"/>
      <c r="JNM91" s="110"/>
      <c r="JNN91" s="110"/>
      <c r="JNO91" s="110"/>
      <c r="JNP91" s="110"/>
      <c r="JNQ91" s="110"/>
      <c r="JNR91" s="110"/>
      <c r="JNS91" s="110"/>
      <c r="JNT91" s="110"/>
      <c r="JNU91" s="110"/>
      <c r="JNV91" s="110"/>
      <c r="JNW91" s="110"/>
      <c r="JNX91" s="110"/>
      <c r="JNY91" s="110"/>
      <c r="JNZ91" s="110"/>
      <c r="JOA91" s="110"/>
      <c r="JOB91" s="110"/>
      <c r="JOC91" s="110"/>
      <c r="JOD91" s="110"/>
      <c r="JOE91" s="110"/>
      <c r="JOF91" s="110"/>
      <c r="JOG91" s="110"/>
      <c r="JOH91" s="110"/>
      <c r="JOI91" s="110"/>
      <c r="JOJ91" s="110"/>
      <c r="JOK91" s="110"/>
      <c r="JOL91" s="110"/>
      <c r="JOM91" s="110"/>
      <c r="JON91" s="110"/>
      <c r="JOO91" s="110"/>
      <c r="JOP91" s="110"/>
      <c r="JOQ91" s="110"/>
      <c r="JOR91" s="110"/>
      <c r="JOS91" s="110"/>
      <c r="JOT91" s="110"/>
      <c r="JOU91" s="110"/>
      <c r="JOV91" s="110"/>
      <c r="JOW91" s="110"/>
      <c r="JOX91" s="110"/>
      <c r="JOY91" s="110"/>
      <c r="JOZ91" s="110"/>
      <c r="JPA91" s="110"/>
      <c r="JPB91" s="110"/>
      <c r="JPC91" s="110"/>
      <c r="JPD91" s="110"/>
      <c r="JPE91" s="110"/>
      <c r="JPF91" s="110"/>
      <c r="JPG91" s="110"/>
      <c r="JPH91" s="110"/>
      <c r="JPI91" s="110"/>
      <c r="JPJ91" s="110"/>
      <c r="JPK91" s="110"/>
      <c r="JPL91" s="110"/>
      <c r="JPM91" s="110"/>
      <c r="JPN91" s="110"/>
      <c r="JPO91" s="110"/>
      <c r="JPP91" s="110"/>
      <c r="JPQ91" s="110"/>
      <c r="JPR91" s="110"/>
      <c r="JPS91" s="110"/>
      <c r="JPT91" s="110"/>
      <c r="JPU91" s="110"/>
      <c r="JPV91" s="110"/>
      <c r="JPW91" s="110"/>
      <c r="JPX91" s="110"/>
      <c r="JPY91" s="110"/>
      <c r="JPZ91" s="110"/>
      <c r="JQA91" s="110"/>
      <c r="JQB91" s="110"/>
      <c r="JQC91" s="110"/>
      <c r="JQD91" s="110"/>
      <c r="JQE91" s="110"/>
      <c r="JQF91" s="110"/>
      <c r="JQG91" s="110"/>
      <c r="JQH91" s="110"/>
      <c r="JQI91" s="110"/>
      <c r="JQJ91" s="110"/>
      <c r="JQK91" s="110"/>
      <c r="JQL91" s="110"/>
      <c r="JQM91" s="110"/>
      <c r="JQN91" s="110"/>
      <c r="JQO91" s="110"/>
      <c r="JQP91" s="110"/>
      <c r="JQQ91" s="110"/>
      <c r="JQR91" s="110"/>
      <c r="JQS91" s="110"/>
      <c r="JQT91" s="110"/>
      <c r="JQU91" s="110"/>
      <c r="JQV91" s="110"/>
      <c r="JQW91" s="110"/>
      <c r="JQX91" s="110"/>
      <c r="JQY91" s="110"/>
      <c r="JQZ91" s="110"/>
      <c r="JRA91" s="110"/>
      <c r="JRB91" s="110"/>
      <c r="JRC91" s="110"/>
      <c r="JRD91" s="110"/>
      <c r="JRE91" s="110"/>
      <c r="JRF91" s="110"/>
      <c r="JRG91" s="110"/>
      <c r="JRH91" s="110"/>
      <c r="JRI91" s="110"/>
      <c r="JRJ91" s="110"/>
      <c r="JRK91" s="110"/>
      <c r="JRL91" s="110"/>
      <c r="JRM91" s="110"/>
      <c r="JRN91" s="110"/>
      <c r="JRO91" s="110"/>
      <c r="JRP91" s="110"/>
      <c r="JRQ91" s="110"/>
      <c r="JRR91" s="110"/>
      <c r="JRS91" s="110"/>
      <c r="JRT91" s="110"/>
      <c r="JRU91" s="110"/>
      <c r="JRV91" s="110"/>
      <c r="JRW91" s="110"/>
      <c r="JRX91" s="110"/>
      <c r="JRY91" s="110"/>
      <c r="JRZ91" s="110"/>
      <c r="JSA91" s="110"/>
      <c r="JSB91" s="110"/>
      <c r="JSC91" s="110"/>
      <c r="JSD91" s="110"/>
      <c r="JSE91" s="110"/>
      <c r="JSF91" s="110"/>
      <c r="JSG91" s="110"/>
      <c r="JSH91" s="110"/>
      <c r="JSI91" s="110"/>
      <c r="JSJ91" s="110"/>
      <c r="JSK91" s="110"/>
      <c r="JSL91" s="110"/>
      <c r="JSM91" s="110"/>
      <c r="JSN91" s="110"/>
      <c r="JSO91" s="110"/>
      <c r="JSP91" s="110"/>
      <c r="JSQ91" s="110"/>
      <c r="JSR91" s="110"/>
      <c r="JSS91" s="110"/>
      <c r="JST91" s="110"/>
      <c r="JSU91" s="110"/>
      <c r="JSV91" s="110"/>
      <c r="JSW91" s="110"/>
      <c r="JSX91" s="110"/>
      <c r="JSY91" s="110"/>
      <c r="JSZ91" s="110"/>
      <c r="JTA91" s="110"/>
      <c r="JTB91" s="110"/>
      <c r="JTC91" s="110"/>
      <c r="JTD91" s="110"/>
      <c r="JTE91" s="110"/>
      <c r="JTF91" s="110"/>
      <c r="JTG91" s="110"/>
      <c r="JTH91" s="110"/>
      <c r="JTI91" s="110"/>
      <c r="JTJ91" s="110"/>
      <c r="JTK91" s="110"/>
      <c r="JTL91" s="110"/>
      <c r="JTM91" s="110"/>
      <c r="JTN91" s="110"/>
      <c r="JTO91" s="110"/>
      <c r="JTP91" s="110"/>
      <c r="JTQ91" s="110"/>
      <c r="JTR91" s="110"/>
      <c r="JTS91" s="110"/>
      <c r="JTT91" s="110"/>
      <c r="JTU91" s="110"/>
      <c r="JTV91" s="110"/>
      <c r="JTW91" s="110"/>
      <c r="JTX91" s="110"/>
      <c r="JTY91" s="110"/>
      <c r="JTZ91" s="110"/>
      <c r="JUA91" s="110"/>
      <c r="JUB91" s="110"/>
      <c r="JUC91" s="110"/>
      <c r="JUD91" s="110"/>
      <c r="JUE91" s="110"/>
      <c r="JUF91" s="110"/>
      <c r="JUG91" s="110"/>
      <c r="JUH91" s="110"/>
      <c r="JUI91" s="110"/>
      <c r="JUJ91" s="110"/>
      <c r="JUK91" s="110"/>
      <c r="JUL91" s="110"/>
      <c r="JUM91" s="110"/>
      <c r="JUN91" s="110"/>
      <c r="JUO91" s="110"/>
      <c r="JUP91" s="110"/>
      <c r="JUQ91" s="110"/>
      <c r="JUR91" s="110"/>
      <c r="JUS91" s="110"/>
      <c r="JUT91" s="110"/>
      <c r="JUU91" s="110"/>
      <c r="JUV91" s="110"/>
      <c r="JUW91" s="110"/>
      <c r="JUX91" s="110"/>
      <c r="JUY91" s="110"/>
      <c r="JUZ91" s="110"/>
      <c r="JVA91" s="110"/>
      <c r="JVB91" s="110"/>
      <c r="JVC91" s="110"/>
      <c r="JVD91" s="110"/>
      <c r="JVE91" s="110"/>
      <c r="JVF91" s="110"/>
      <c r="JVG91" s="110"/>
      <c r="JVH91" s="110"/>
      <c r="JVI91" s="110"/>
      <c r="JVJ91" s="110"/>
      <c r="JVK91" s="110"/>
      <c r="JVL91" s="110"/>
      <c r="JVM91" s="110"/>
      <c r="JVN91" s="110"/>
      <c r="JVO91" s="110"/>
      <c r="JVP91" s="110"/>
      <c r="JVQ91" s="110"/>
      <c r="JVR91" s="110"/>
      <c r="JVS91" s="110"/>
      <c r="JVT91" s="110"/>
      <c r="JVU91" s="110"/>
      <c r="JVV91" s="110"/>
      <c r="JVW91" s="110"/>
      <c r="JVX91" s="110"/>
      <c r="JVY91" s="110"/>
      <c r="JVZ91" s="110"/>
      <c r="JWA91" s="110"/>
      <c r="JWB91" s="110"/>
      <c r="JWC91" s="110"/>
      <c r="JWD91" s="110"/>
      <c r="JWE91" s="110"/>
      <c r="JWF91" s="110"/>
      <c r="JWG91" s="110"/>
      <c r="JWH91" s="110"/>
      <c r="JWI91" s="110"/>
      <c r="JWJ91" s="110"/>
      <c r="JWK91" s="110"/>
      <c r="JWL91" s="110"/>
      <c r="JWM91" s="110"/>
      <c r="JWN91" s="110"/>
      <c r="JWO91" s="110"/>
      <c r="JWP91" s="110"/>
      <c r="JWQ91" s="110"/>
      <c r="JWR91" s="110"/>
      <c r="JWS91" s="110"/>
      <c r="JWT91" s="110"/>
      <c r="JWU91" s="110"/>
      <c r="JWV91" s="110"/>
      <c r="JWW91" s="110"/>
      <c r="JWX91" s="110"/>
      <c r="JWY91" s="110"/>
      <c r="JWZ91" s="110"/>
      <c r="JXA91" s="110"/>
      <c r="JXB91" s="110"/>
      <c r="JXC91" s="110"/>
      <c r="JXD91" s="110"/>
      <c r="JXE91" s="110"/>
      <c r="JXF91" s="110"/>
      <c r="JXG91" s="110"/>
      <c r="JXH91" s="110"/>
      <c r="JXI91" s="110"/>
      <c r="JXJ91" s="110"/>
      <c r="JXK91" s="110"/>
      <c r="JXL91" s="110"/>
      <c r="JXM91" s="110"/>
      <c r="JXN91" s="110"/>
      <c r="JXO91" s="110"/>
      <c r="JXP91" s="110"/>
      <c r="JXQ91" s="110"/>
      <c r="JXR91" s="110"/>
      <c r="JXS91" s="110"/>
      <c r="JXT91" s="110"/>
      <c r="JXU91" s="110"/>
      <c r="JXV91" s="110"/>
      <c r="JXW91" s="110"/>
      <c r="JXX91" s="110"/>
      <c r="JXY91" s="110"/>
      <c r="JXZ91" s="110"/>
      <c r="JYA91" s="110"/>
      <c r="JYB91" s="110"/>
      <c r="JYC91" s="110"/>
      <c r="JYD91" s="110"/>
      <c r="JYE91" s="110"/>
      <c r="JYF91" s="110"/>
      <c r="JYG91" s="110"/>
      <c r="JYH91" s="110"/>
      <c r="JYI91" s="110"/>
      <c r="JYJ91" s="110"/>
      <c r="JYK91" s="110"/>
      <c r="JYL91" s="110"/>
      <c r="JYM91" s="110"/>
      <c r="JYN91" s="110"/>
      <c r="JYO91" s="110"/>
      <c r="JYP91" s="110"/>
      <c r="JYQ91" s="110"/>
      <c r="JYR91" s="110"/>
      <c r="JYS91" s="110"/>
      <c r="JYT91" s="110"/>
      <c r="JYU91" s="110"/>
      <c r="JYV91" s="110"/>
      <c r="JYW91" s="110"/>
      <c r="JYX91" s="110"/>
      <c r="JYY91" s="110"/>
      <c r="JYZ91" s="110"/>
      <c r="JZA91" s="110"/>
      <c r="JZB91" s="110"/>
      <c r="JZC91" s="110"/>
      <c r="JZD91" s="110"/>
      <c r="JZE91" s="110"/>
      <c r="JZF91" s="110"/>
      <c r="JZG91" s="110"/>
      <c r="JZH91" s="110"/>
      <c r="JZI91" s="110"/>
      <c r="JZJ91" s="110"/>
      <c r="JZK91" s="110"/>
      <c r="JZL91" s="110"/>
      <c r="JZM91" s="110"/>
      <c r="JZN91" s="110"/>
      <c r="JZO91" s="110"/>
      <c r="JZP91" s="110"/>
      <c r="JZQ91" s="110"/>
      <c r="JZR91" s="110"/>
      <c r="JZS91" s="110"/>
      <c r="JZT91" s="110"/>
      <c r="JZU91" s="110"/>
      <c r="JZV91" s="110"/>
      <c r="JZW91" s="110"/>
      <c r="JZX91" s="110"/>
      <c r="JZY91" s="110"/>
      <c r="JZZ91" s="110"/>
      <c r="KAA91" s="110"/>
      <c r="KAB91" s="110"/>
      <c r="KAC91" s="110"/>
      <c r="KAD91" s="110"/>
      <c r="KAE91" s="110"/>
      <c r="KAF91" s="110"/>
      <c r="KAG91" s="110"/>
      <c r="KAH91" s="110"/>
      <c r="KAI91" s="110"/>
      <c r="KAJ91" s="110"/>
      <c r="KAK91" s="110"/>
      <c r="KAL91" s="110"/>
      <c r="KAM91" s="110"/>
      <c r="KAN91" s="110"/>
      <c r="KAO91" s="110"/>
      <c r="KAP91" s="110"/>
      <c r="KAQ91" s="110"/>
      <c r="KAR91" s="110"/>
      <c r="KAS91" s="110"/>
      <c r="KAT91" s="110"/>
      <c r="KAU91" s="110"/>
      <c r="KAV91" s="110"/>
      <c r="KAW91" s="110"/>
      <c r="KAX91" s="110"/>
      <c r="KAY91" s="110"/>
      <c r="KAZ91" s="110"/>
      <c r="KBA91" s="110"/>
      <c r="KBB91" s="110"/>
      <c r="KBC91" s="110"/>
      <c r="KBD91" s="110"/>
      <c r="KBE91" s="110"/>
      <c r="KBF91" s="110"/>
      <c r="KBG91" s="110"/>
      <c r="KBH91" s="110"/>
      <c r="KBI91" s="110"/>
      <c r="KBJ91" s="110"/>
      <c r="KBK91" s="110"/>
      <c r="KBL91" s="110"/>
      <c r="KBM91" s="110"/>
      <c r="KBN91" s="110"/>
      <c r="KBO91" s="110"/>
      <c r="KBP91" s="110"/>
      <c r="KBQ91" s="110"/>
      <c r="KBR91" s="110"/>
      <c r="KBS91" s="110"/>
      <c r="KBT91" s="110"/>
      <c r="KBU91" s="110"/>
      <c r="KBV91" s="110"/>
      <c r="KBW91" s="110"/>
      <c r="KBX91" s="110"/>
      <c r="KBY91" s="110"/>
      <c r="KBZ91" s="110"/>
      <c r="KCA91" s="110"/>
      <c r="KCB91" s="110"/>
      <c r="KCC91" s="110"/>
      <c r="KCD91" s="110"/>
      <c r="KCE91" s="110"/>
      <c r="KCF91" s="110"/>
      <c r="KCG91" s="110"/>
      <c r="KCH91" s="110"/>
      <c r="KCI91" s="110"/>
      <c r="KCJ91" s="110"/>
      <c r="KCK91" s="110"/>
      <c r="KCL91" s="110"/>
      <c r="KCM91" s="110"/>
      <c r="KCN91" s="110"/>
      <c r="KCO91" s="110"/>
      <c r="KCP91" s="110"/>
      <c r="KCQ91" s="110"/>
      <c r="KCR91" s="110"/>
      <c r="KCS91" s="110"/>
      <c r="KCT91" s="110"/>
      <c r="KCU91" s="110"/>
      <c r="KCV91" s="110"/>
      <c r="KCW91" s="110"/>
      <c r="KCX91" s="110"/>
      <c r="KCY91" s="110"/>
      <c r="KCZ91" s="110"/>
      <c r="KDA91" s="110"/>
      <c r="KDB91" s="110"/>
      <c r="KDC91" s="110"/>
      <c r="KDD91" s="110"/>
      <c r="KDE91" s="110"/>
      <c r="KDF91" s="110"/>
      <c r="KDG91" s="110"/>
      <c r="KDH91" s="110"/>
      <c r="KDI91" s="110"/>
      <c r="KDJ91" s="110"/>
      <c r="KDK91" s="110"/>
      <c r="KDL91" s="110"/>
      <c r="KDM91" s="110"/>
      <c r="KDN91" s="110"/>
      <c r="KDO91" s="110"/>
      <c r="KDP91" s="110"/>
      <c r="KDQ91" s="110"/>
      <c r="KDR91" s="110"/>
      <c r="KDS91" s="110"/>
      <c r="KDT91" s="110"/>
      <c r="KDU91" s="110"/>
      <c r="KDV91" s="110"/>
      <c r="KDW91" s="110"/>
      <c r="KDX91" s="110"/>
      <c r="KDY91" s="110"/>
      <c r="KDZ91" s="110"/>
      <c r="KEA91" s="110"/>
      <c r="KEB91" s="110"/>
      <c r="KEC91" s="110"/>
      <c r="KED91" s="110"/>
      <c r="KEE91" s="110"/>
      <c r="KEF91" s="110"/>
      <c r="KEG91" s="110"/>
      <c r="KEH91" s="110"/>
      <c r="KEI91" s="110"/>
      <c r="KEJ91" s="110"/>
      <c r="KEK91" s="110"/>
      <c r="KEL91" s="110"/>
      <c r="KEM91" s="110"/>
      <c r="KEN91" s="110"/>
      <c r="KEO91" s="110"/>
      <c r="KEP91" s="110"/>
      <c r="KEQ91" s="110"/>
      <c r="KER91" s="110"/>
      <c r="KES91" s="110"/>
      <c r="KET91" s="110"/>
      <c r="KEU91" s="110"/>
      <c r="KEV91" s="110"/>
      <c r="KEW91" s="110"/>
      <c r="KEX91" s="110"/>
      <c r="KEY91" s="110"/>
      <c r="KEZ91" s="110"/>
      <c r="KFA91" s="110"/>
      <c r="KFB91" s="110"/>
      <c r="KFC91" s="110"/>
      <c r="KFD91" s="110"/>
      <c r="KFE91" s="110"/>
      <c r="KFF91" s="110"/>
      <c r="KFG91" s="110"/>
      <c r="KFH91" s="110"/>
      <c r="KFI91" s="110"/>
      <c r="KFJ91" s="110"/>
      <c r="KFK91" s="110"/>
      <c r="KFL91" s="110"/>
      <c r="KFM91" s="110"/>
      <c r="KFN91" s="110"/>
      <c r="KFO91" s="110"/>
      <c r="KFP91" s="110"/>
      <c r="KFQ91" s="110"/>
      <c r="KFR91" s="110"/>
      <c r="KFS91" s="110"/>
      <c r="KFT91" s="110"/>
      <c r="KFU91" s="110"/>
      <c r="KFV91" s="110"/>
      <c r="KFW91" s="110"/>
      <c r="KFX91" s="110"/>
      <c r="KFY91" s="110"/>
      <c r="KFZ91" s="110"/>
      <c r="KGA91" s="110"/>
      <c r="KGB91" s="110"/>
      <c r="KGC91" s="110"/>
      <c r="KGD91" s="110"/>
      <c r="KGE91" s="110"/>
      <c r="KGF91" s="110"/>
      <c r="KGG91" s="110"/>
      <c r="KGH91" s="110"/>
      <c r="KGI91" s="110"/>
      <c r="KGJ91" s="110"/>
      <c r="KGK91" s="110"/>
      <c r="KGL91" s="110"/>
      <c r="KGM91" s="110"/>
      <c r="KGN91" s="110"/>
      <c r="KGO91" s="110"/>
      <c r="KGP91" s="110"/>
      <c r="KGQ91" s="110"/>
      <c r="KGR91" s="110"/>
      <c r="KGS91" s="110"/>
      <c r="KGT91" s="110"/>
      <c r="KGU91" s="110"/>
      <c r="KGV91" s="110"/>
      <c r="KGW91" s="110"/>
      <c r="KGX91" s="110"/>
      <c r="KGY91" s="110"/>
      <c r="KGZ91" s="110"/>
      <c r="KHA91" s="110"/>
      <c r="KHB91" s="110"/>
      <c r="KHC91" s="110"/>
      <c r="KHD91" s="110"/>
      <c r="KHE91" s="110"/>
      <c r="KHF91" s="110"/>
      <c r="KHG91" s="110"/>
      <c r="KHH91" s="110"/>
      <c r="KHI91" s="110"/>
      <c r="KHJ91" s="110"/>
      <c r="KHK91" s="110"/>
      <c r="KHL91" s="110"/>
      <c r="KHM91" s="110"/>
      <c r="KHN91" s="110"/>
      <c r="KHO91" s="110"/>
      <c r="KHP91" s="110"/>
      <c r="KHQ91" s="110"/>
      <c r="KHR91" s="110"/>
      <c r="KHS91" s="110"/>
      <c r="KHT91" s="110"/>
      <c r="KHU91" s="110"/>
      <c r="KHV91" s="110"/>
      <c r="KHW91" s="110"/>
      <c r="KHX91" s="110"/>
      <c r="KHY91" s="110"/>
      <c r="KHZ91" s="110"/>
      <c r="KIA91" s="110"/>
      <c r="KIB91" s="110"/>
      <c r="KIC91" s="110"/>
      <c r="KID91" s="110"/>
      <c r="KIE91" s="110"/>
      <c r="KIF91" s="110"/>
      <c r="KIG91" s="110"/>
      <c r="KIH91" s="110"/>
      <c r="KII91" s="110"/>
      <c r="KIJ91" s="110"/>
      <c r="KIK91" s="110"/>
      <c r="KIL91" s="110"/>
      <c r="KIM91" s="110"/>
      <c r="KIN91" s="110"/>
      <c r="KIO91" s="110"/>
      <c r="KIP91" s="110"/>
      <c r="KIQ91" s="110"/>
      <c r="KIR91" s="110"/>
      <c r="KIS91" s="110"/>
      <c r="KIT91" s="110"/>
      <c r="KIU91" s="110"/>
      <c r="KIV91" s="110"/>
      <c r="KIW91" s="110"/>
      <c r="KIX91" s="110"/>
      <c r="KIY91" s="110"/>
      <c r="KIZ91" s="110"/>
      <c r="KJA91" s="110"/>
      <c r="KJB91" s="110"/>
      <c r="KJC91" s="110"/>
      <c r="KJD91" s="110"/>
      <c r="KJE91" s="110"/>
      <c r="KJF91" s="110"/>
      <c r="KJG91" s="110"/>
      <c r="KJH91" s="110"/>
      <c r="KJI91" s="110"/>
      <c r="KJJ91" s="110"/>
      <c r="KJK91" s="110"/>
      <c r="KJL91" s="110"/>
      <c r="KJM91" s="110"/>
      <c r="KJN91" s="110"/>
      <c r="KJO91" s="110"/>
      <c r="KJP91" s="110"/>
      <c r="KJQ91" s="110"/>
      <c r="KJR91" s="110"/>
      <c r="KJS91" s="110"/>
      <c r="KJT91" s="110"/>
      <c r="KJU91" s="110"/>
      <c r="KJV91" s="110"/>
      <c r="KJW91" s="110"/>
      <c r="KJX91" s="110"/>
      <c r="KJY91" s="110"/>
      <c r="KJZ91" s="110"/>
      <c r="KKA91" s="110"/>
      <c r="KKB91" s="110"/>
      <c r="KKC91" s="110"/>
      <c r="KKD91" s="110"/>
      <c r="KKE91" s="110"/>
      <c r="KKF91" s="110"/>
      <c r="KKG91" s="110"/>
      <c r="KKH91" s="110"/>
      <c r="KKI91" s="110"/>
      <c r="KKJ91" s="110"/>
      <c r="KKK91" s="110"/>
      <c r="KKL91" s="110"/>
      <c r="KKM91" s="110"/>
      <c r="KKN91" s="110"/>
      <c r="KKO91" s="110"/>
      <c r="KKP91" s="110"/>
      <c r="KKQ91" s="110"/>
      <c r="KKR91" s="110"/>
      <c r="KKS91" s="110"/>
      <c r="KKT91" s="110"/>
      <c r="KKU91" s="110"/>
      <c r="KKV91" s="110"/>
      <c r="KKW91" s="110"/>
      <c r="KKX91" s="110"/>
      <c r="KKY91" s="110"/>
      <c r="KKZ91" s="110"/>
      <c r="KLA91" s="110"/>
      <c r="KLB91" s="110"/>
      <c r="KLC91" s="110"/>
      <c r="KLD91" s="110"/>
      <c r="KLE91" s="110"/>
      <c r="KLF91" s="110"/>
      <c r="KLG91" s="110"/>
      <c r="KLH91" s="110"/>
      <c r="KLI91" s="110"/>
      <c r="KLJ91" s="110"/>
      <c r="KLK91" s="110"/>
      <c r="KLL91" s="110"/>
      <c r="KLM91" s="110"/>
      <c r="KLN91" s="110"/>
      <c r="KLO91" s="110"/>
      <c r="KLP91" s="110"/>
      <c r="KLQ91" s="110"/>
      <c r="KLR91" s="110"/>
      <c r="KLS91" s="110"/>
      <c r="KLT91" s="110"/>
      <c r="KLU91" s="110"/>
      <c r="KLV91" s="110"/>
      <c r="KLW91" s="110"/>
      <c r="KLX91" s="110"/>
      <c r="KLY91" s="110"/>
      <c r="KLZ91" s="110"/>
      <c r="KMA91" s="110"/>
      <c r="KMB91" s="110"/>
      <c r="KMC91" s="110"/>
      <c r="KMD91" s="110"/>
      <c r="KME91" s="110"/>
      <c r="KMF91" s="110"/>
      <c r="KMG91" s="110"/>
      <c r="KMH91" s="110"/>
      <c r="KMI91" s="110"/>
      <c r="KMJ91" s="110"/>
      <c r="KMK91" s="110"/>
      <c r="KML91" s="110"/>
      <c r="KMM91" s="110"/>
      <c r="KMN91" s="110"/>
      <c r="KMO91" s="110"/>
      <c r="KMP91" s="110"/>
      <c r="KMQ91" s="110"/>
      <c r="KMR91" s="110"/>
      <c r="KMS91" s="110"/>
      <c r="KMT91" s="110"/>
      <c r="KMU91" s="110"/>
      <c r="KMV91" s="110"/>
      <c r="KMW91" s="110"/>
      <c r="KMX91" s="110"/>
      <c r="KMY91" s="110"/>
      <c r="KMZ91" s="110"/>
      <c r="KNA91" s="110"/>
      <c r="KNB91" s="110"/>
      <c r="KNC91" s="110"/>
      <c r="KND91" s="110"/>
      <c r="KNE91" s="110"/>
      <c r="KNF91" s="110"/>
      <c r="KNG91" s="110"/>
      <c r="KNH91" s="110"/>
      <c r="KNI91" s="110"/>
      <c r="KNJ91" s="110"/>
      <c r="KNK91" s="110"/>
      <c r="KNL91" s="110"/>
      <c r="KNM91" s="110"/>
      <c r="KNN91" s="110"/>
      <c r="KNO91" s="110"/>
      <c r="KNP91" s="110"/>
      <c r="KNQ91" s="110"/>
      <c r="KNR91" s="110"/>
      <c r="KNS91" s="110"/>
      <c r="KNT91" s="110"/>
      <c r="KNU91" s="110"/>
      <c r="KNV91" s="110"/>
      <c r="KNW91" s="110"/>
      <c r="KNX91" s="110"/>
      <c r="KNY91" s="110"/>
      <c r="KNZ91" s="110"/>
      <c r="KOA91" s="110"/>
      <c r="KOB91" s="110"/>
      <c r="KOC91" s="110"/>
      <c r="KOD91" s="110"/>
      <c r="KOE91" s="110"/>
      <c r="KOF91" s="110"/>
      <c r="KOG91" s="110"/>
      <c r="KOH91" s="110"/>
      <c r="KOI91" s="110"/>
      <c r="KOJ91" s="110"/>
      <c r="KOK91" s="110"/>
      <c r="KOL91" s="110"/>
      <c r="KOM91" s="110"/>
      <c r="KON91" s="110"/>
      <c r="KOO91" s="110"/>
      <c r="KOP91" s="110"/>
      <c r="KOQ91" s="110"/>
      <c r="KOR91" s="110"/>
      <c r="KOS91" s="110"/>
      <c r="KOT91" s="110"/>
      <c r="KOU91" s="110"/>
      <c r="KOV91" s="110"/>
      <c r="KOW91" s="110"/>
      <c r="KOX91" s="110"/>
      <c r="KOY91" s="110"/>
      <c r="KOZ91" s="110"/>
      <c r="KPA91" s="110"/>
      <c r="KPB91" s="110"/>
      <c r="KPC91" s="110"/>
      <c r="KPD91" s="110"/>
      <c r="KPE91" s="110"/>
      <c r="KPF91" s="110"/>
      <c r="KPG91" s="110"/>
      <c r="KPH91" s="110"/>
      <c r="KPI91" s="110"/>
      <c r="KPJ91" s="110"/>
      <c r="KPK91" s="110"/>
      <c r="KPL91" s="110"/>
      <c r="KPM91" s="110"/>
      <c r="KPN91" s="110"/>
      <c r="KPO91" s="110"/>
      <c r="KPP91" s="110"/>
      <c r="KPQ91" s="110"/>
      <c r="KPR91" s="110"/>
      <c r="KPS91" s="110"/>
      <c r="KPT91" s="110"/>
      <c r="KPU91" s="110"/>
      <c r="KPV91" s="110"/>
      <c r="KPW91" s="110"/>
      <c r="KPX91" s="110"/>
      <c r="KPY91" s="110"/>
      <c r="KPZ91" s="110"/>
      <c r="KQA91" s="110"/>
      <c r="KQB91" s="110"/>
      <c r="KQC91" s="110"/>
      <c r="KQD91" s="110"/>
      <c r="KQE91" s="110"/>
      <c r="KQF91" s="110"/>
      <c r="KQG91" s="110"/>
      <c r="KQH91" s="110"/>
      <c r="KQI91" s="110"/>
      <c r="KQJ91" s="110"/>
      <c r="KQK91" s="110"/>
      <c r="KQL91" s="110"/>
      <c r="KQM91" s="110"/>
      <c r="KQN91" s="110"/>
      <c r="KQO91" s="110"/>
      <c r="KQP91" s="110"/>
      <c r="KQQ91" s="110"/>
      <c r="KQR91" s="110"/>
      <c r="KQS91" s="110"/>
      <c r="KQT91" s="110"/>
      <c r="KQU91" s="110"/>
      <c r="KQV91" s="110"/>
      <c r="KQW91" s="110"/>
      <c r="KQX91" s="110"/>
      <c r="KQY91" s="110"/>
      <c r="KQZ91" s="110"/>
      <c r="KRA91" s="110"/>
      <c r="KRB91" s="110"/>
      <c r="KRC91" s="110"/>
      <c r="KRD91" s="110"/>
      <c r="KRE91" s="110"/>
      <c r="KRF91" s="110"/>
      <c r="KRG91" s="110"/>
      <c r="KRH91" s="110"/>
      <c r="KRI91" s="110"/>
      <c r="KRJ91" s="110"/>
      <c r="KRK91" s="110"/>
      <c r="KRL91" s="110"/>
      <c r="KRM91" s="110"/>
      <c r="KRN91" s="110"/>
      <c r="KRO91" s="110"/>
      <c r="KRP91" s="110"/>
      <c r="KRQ91" s="110"/>
      <c r="KRR91" s="110"/>
      <c r="KRS91" s="110"/>
      <c r="KRT91" s="110"/>
      <c r="KRU91" s="110"/>
      <c r="KRV91" s="110"/>
      <c r="KRW91" s="110"/>
      <c r="KRX91" s="110"/>
      <c r="KRY91" s="110"/>
      <c r="KRZ91" s="110"/>
      <c r="KSA91" s="110"/>
      <c r="KSB91" s="110"/>
      <c r="KSC91" s="110"/>
      <c r="KSD91" s="110"/>
      <c r="KSE91" s="110"/>
      <c r="KSF91" s="110"/>
      <c r="KSG91" s="110"/>
      <c r="KSH91" s="110"/>
      <c r="KSI91" s="110"/>
      <c r="KSJ91" s="110"/>
      <c r="KSK91" s="110"/>
      <c r="KSL91" s="110"/>
      <c r="KSM91" s="110"/>
      <c r="KSN91" s="110"/>
      <c r="KSO91" s="110"/>
      <c r="KSP91" s="110"/>
      <c r="KSQ91" s="110"/>
      <c r="KSR91" s="110"/>
      <c r="KSS91" s="110"/>
      <c r="KST91" s="110"/>
      <c r="KSU91" s="110"/>
      <c r="KSV91" s="110"/>
      <c r="KSW91" s="110"/>
      <c r="KSX91" s="110"/>
      <c r="KSY91" s="110"/>
      <c r="KSZ91" s="110"/>
      <c r="KTA91" s="110"/>
      <c r="KTB91" s="110"/>
      <c r="KTC91" s="110"/>
      <c r="KTD91" s="110"/>
      <c r="KTE91" s="110"/>
      <c r="KTF91" s="110"/>
      <c r="KTG91" s="110"/>
      <c r="KTH91" s="110"/>
      <c r="KTI91" s="110"/>
      <c r="KTJ91" s="110"/>
      <c r="KTK91" s="110"/>
      <c r="KTL91" s="110"/>
      <c r="KTM91" s="110"/>
      <c r="KTN91" s="110"/>
      <c r="KTO91" s="110"/>
      <c r="KTP91" s="110"/>
      <c r="KTQ91" s="110"/>
      <c r="KTR91" s="110"/>
      <c r="KTS91" s="110"/>
      <c r="KTT91" s="110"/>
      <c r="KTU91" s="110"/>
      <c r="KTV91" s="110"/>
      <c r="KTW91" s="110"/>
      <c r="KTX91" s="110"/>
      <c r="KTY91" s="110"/>
      <c r="KTZ91" s="110"/>
      <c r="KUA91" s="110"/>
      <c r="KUB91" s="110"/>
      <c r="KUC91" s="110"/>
      <c r="KUD91" s="110"/>
      <c r="KUE91" s="110"/>
      <c r="KUF91" s="110"/>
      <c r="KUG91" s="110"/>
      <c r="KUH91" s="110"/>
      <c r="KUI91" s="110"/>
      <c r="KUJ91" s="110"/>
      <c r="KUK91" s="110"/>
      <c r="KUL91" s="110"/>
      <c r="KUM91" s="110"/>
      <c r="KUN91" s="110"/>
      <c r="KUO91" s="110"/>
      <c r="KUP91" s="110"/>
      <c r="KUQ91" s="110"/>
      <c r="KUR91" s="110"/>
      <c r="KUS91" s="110"/>
      <c r="KUT91" s="110"/>
      <c r="KUU91" s="110"/>
      <c r="KUV91" s="110"/>
      <c r="KUW91" s="110"/>
      <c r="KUX91" s="110"/>
      <c r="KUY91" s="110"/>
      <c r="KUZ91" s="110"/>
      <c r="KVA91" s="110"/>
      <c r="KVB91" s="110"/>
      <c r="KVC91" s="110"/>
      <c r="KVD91" s="110"/>
      <c r="KVE91" s="110"/>
      <c r="KVF91" s="110"/>
      <c r="KVG91" s="110"/>
      <c r="KVH91" s="110"/>
      <c r="KVI91" s="110"/>
      <c r="KVJ91" s="110"/>
      <c r="KVK91" s="110"/>
      <c r="KVL91" s="110"/>
      <c r="KVM91" s="110"/>
      <c r="KVN91" s="110"/>
      <c r="KVO91" s="110"/>
      <c r="KVP91" s="110"/>
      <c r="KVQ91" s="110"/>
      <c r="KVR91" s="110"/>
      <c r="KVS91" s="110"/>
      <c r="KVT91" s="110"/>
      <c r="KVU91" s="110"/>
      <c r="KVV91" s="110"/>
      <c r="KVW91" s="110"/>
      <c r="KVX91" s="110"/>
      <c r="KVY91" s="110"/>
      <c r="KVZ91" s="110"/>
      <c r="KWA91" s="110"/>
      <c r="KWB91" s="110"/>
      <c r="KWC91" s="110"/>
      <c r="KWD91" s="110"/>
      <c r="KWE91" s="110"/>
      <c r="KWF91" s="110"/>
      <c r="KWG91" s="110"/>
      <c r="KWH91" s="110"/>
      <c r="KWI91" s="110"/>
      <c r="KWJ91" s="110"/>
      <c r="KWK91" s="110"/>
      <c r="KWL91" s="110"/>
      <c r="KWM91" s="110"/>
      <c r="KWN91" s="110"/>
      <c r="KWO91" s="110"/>
      <c r="KWP91" s="110"/>
      <c r="KWQ91" s="110"/>
      <c r="KWR91" s="110"/>
      <c r="KWS91" s="110"/>
      <c r="KWT91" s="110"/>
      <c r="KWU91" s="110"/>
      <c r="KWV91" s="110"/>
      <c r="KWW91" s="110"/>
      <c r="KWX91" s="110"/>
      <c r="KWY91" s="110"/>
      <c r="KWZ91" s="110"/>
      <c r="KXA91" s="110"/>
      <c r="KXB91" s="110"/>
      <c r="KXC91" s="110"/>
      <c r="KXD91" s="110"/>
      <c r="KXE91" s="110"/>
      <c r="KXF91" s="110"/>
      <c r="KXG91" s="110"/>
      <c r="KXH91" s="110"/>
      <c r="KXI91" s="110"/>
      <c r="KXJ91" s="110"/>
      <c r="KXK91" s="110"/>
      <c r="KXL91" s="110"/>
      <c r="KXM91" s="110"/>
      <c r="KXN91" s="110"/>
      <c r="KXO91" s="110"/>
      <c r="KXP91" s="110"/>
      <c r="KXQ91" s="110"/>
      <c r="KXR91" s="110"/>
      <c r="KXS91" s="110"/>
      <c r="KXT91" s="110"/>
      <c r="KXU91" s="110"/>
      <c r="KXV91" s="110"/>
      <c r="KXW91" s="110"/>
      <c r="KXX91" s="110"/>
      <c r="KXY91" s="110"/>
      <c r="KXZ91" s="110"/>
      <c r="KYA91" s="110"/>
      <c r="KYB91" s="110"/>
      <c r="KYC91" s="110"/>
      <c r="KYD91" s="110"/>
      <c r="KYE91" s="110"/>
      <c r="KYF91" s="110"/>
      <c r="KYG91" s="110"/>
      <c r="KYH91" s="110"/>
      <c r="KYI91" s="110"/>
      <c r="KYJ91" s="110"/>
      <c r="KYK91" s="110"/>
      <c r="KYL91" s="110"/>
      <c r="KYM91" s="110"/>
      <c r="KYN91" s="110"/>
      <c r="KYO91" s="110"/>
      <c r="KYP91" s="110"/>
      <c r="KYQ91" s="110"/>
      <c r="KYR91" s="110"/>
      <c r="KYS91" s="110"/>
      <c r="KYT91" s="110"/>
      <c r="KYU91" s="110"/>
      <c r="KYV91" s="110"/>
      <c r="KYW91" s="110"/>
      <c r="KYX91" s="110"/>
      <c r="KYY91" s="110"/>
      <c r="KYZ91" s="110"/>
      <c r="KZA91" s="110"/>
      <c r="KZB91" s="110"/>
      <c r="KZC91" s="110"/>
      <c r="KZD91" s="110"/>
      <c r="KZE91" s="110"/>
      <c r="KZF91" s="110"/>
      <c r="KZG91" s="110"/>
      <c r="KZH91" s="110"/>
      <c r="KZI91" s="110"/>
      <c r="KZJ91" s="110"/>
      <c r="KZK91" s="110"/>
      <c r="KZL91" s="110"/>
      <c r="KZM91" s="110"/>
      <c r="KZN91" s="110"/>
      <c r="KZO91" s="110"/>
      <c r="KZP91" s="110"/>
      <c r="KZQ91" s="110"/>
      <c r="KZR91" s="110"/>
      <c r="KZS91" s="110"/>
      <c r="KZT91" s="110"/>
      <c r="KZU91" s="110"/>
      <c r="KZV91" s="110"/>
      <c r="KZW91" s="110"/>
      <c r="KZX91" s="110"/>
      <c r="KZY91" s="110"/>
      <c r="KZZ91" s="110"/>
      <c r="LAA91" s="110"/>
      <c r="LAB91" s="110"/>
      <c r="LAC91" s="110"/>
      <c r="LAD91" s="110"/>
      <c r="LAE91" s="110"/>
      <c r="LAF91" s="110"/>
      <c r="LAG91" s="110"/>
      <c r="LAH91" s="110"/>
      <c r="LAI91" s="110"/>
      <c r="LAJ91" s="110"/>
      <c r="LAK91" s="110"/>
      <c r="LAL91" s="110"/>
      <c r="LAM91" s="110"/>
      <c r="LAN91" s="110"/>
      <c r="LAO91" s="110"/>
      <c r="LAP91" s="110"/>
      <c r="LAQ91" s="110"/>
      <c r="LAR91" s="110"/>
      <c r="LAS91" s="110"/>
      <c r="LAT91" s="110"/>
      <c r="LAU91" s="110"/>
      <c r="LAV91" s="110"/>
      <c r="LAW91" s="110"/>
      <c r="LAX91" s="110"/>
      <c r="LAY91" s="110"/>
      <c r="LAZ91" s="110"/>
      <c r="LBA91" s="110"/>
      <c r="LBB91" s="110"/>
      <c r="LBC91" s="110"/>
      <c r="LBD91" s="110"/>
      <c r="LBE91" s="110"/>
      <c r="LBF91" s="110"/>
      <c r="LBG91" s="110"/>
      <c r="LBH91" s="110"/>
      <c r="LBI91" s="110"/>
      <c r="LBJ91" s="110"/>
      <c r="LBK91" s="110"/>
      <c r="LBL91" s="110"/>
      <c r="LBM91" s="110"/>
      <c r="LBN91" s="110"/>
      <c r="LBO91" s="110"/>
      <c r="LBP91" s="110"/>
      <c r="LBQ91" s="110"/>
      <c r="LBR91" s="110"/>
      <c r="LBS91" s="110"/>
      <c r="LBT91" s="110"/>
      <c r="LBU91" s="110"/>
      <c r="LBV91" s="110"/>
      <c r="LBW91" s="110"/>
      <c r="LBX91" s="110"/>
      <c r="LBY91" s="110"/>
      <c r="LBZ91" s="110"/>
      <c r="LCA91" s="110"/>
      <c r="LCB91" s="110"/>
      <c r="LCC91" s="110"/>
      <c r="LCD91" s="110"/>
      <c r="LCE91" s="110"/>
      <c r="LCF91" s="110"/>
      <c r="LCG91" s="110"/>
      <c r="LCH91" s="110"/>
      <c r="LCI91" s="110"/>
      <c r="LCJ91" s="110"/>
      <c r="LCK91" s="110"/>
      <c r="LCL91" s="110"/>
      <c r="LCM91" s="110"/>
      <c r="LCN91" s="110"/>
      <c r="LCO91" s="110"/>
      <c r="LCP91" s="110"/>
      <c r="LCQ91" s="110"/>
      <c r="LCR91" s="110"/>
      <c r="LCS91" s="110"/>
      <c r="LCT91" s="110"/>
      <c r="LCU91" s="110"/>
      <c r="LCV91" s="110"/>
      <c r="LCW91" s="110"/>
      <c r="LCX91" s="110"/>
      <c r="LCY91" s="110"/>
      <c r="LCZ91" s="110"/>
      <c r="LDA91" s="110"/>
      <c r="LDB91" s="110"/>
      <c r="LDC91" s="110"/>
      <c r="LDD91" s="110"/>
      <c r="LDE91" s="110"/>
      <c r="LDF91" s="110"/>
      <c r="LDG91" s="110"/>
      <c r="LDH91" s="110"/>
      <c r="LDI91" s="110"/>
      <c r="LDJ91" s="110"/>
      <c r="LDK91" s="110"/>
      <c r="LDL91" s="110"/>
      <c r="LDM91" s="110"/>
      <c r="LDN91" s="110"/>
      <c r="LDO91" s="110"/>
      <c r="LDP91" s="110"/>
      <c r="LDQ91" s="110"/>
      <c r="LDR91" s="110"/>
      <c r="LDS91" s="110"/>
      <c r="LDT91" s="110"/>
      <c r="LDU91" s="110"/>
      <c r="LDV91" s="110"/>
      <c r="LDW91" s="110"/>
      <c r="LDX91" s="110"/>
      <c r="LDY91" s="110"/>
      <c r="LDZ91" s="110"/>
      <c r="LEA91" s="110"/>
      <c r="LEB91" s="110"/>
      <c r="LEC91" s="110"/>
      <c r="LED91" s="110"/>
      <c r="LEE91" s="110"/>
      <c r="LEF91" s="110"/>
      <c r="LEG91" s="110"/>
      <c r="LEH91" s="110"/>
      <c r="LEI91" s="110"/>
      <c r="LEJ91" s="110"/>
      <c r="LEK91" s="110"/>
      <c r="LEL91" s="110"/>
      <c r="LEM91" s="110"/>
      <c r="LEN91" s="110"/>
      <c r="LEO91" s="110"/>
      <c r="LEP91" s="110"/>
      <c r="LEQ91" s="110"/>
      <c r="LER91" s="110"/>
      <c r="LES91" s="110"/>
      <c r="LET91" s="110"/>
      <c r="LEU91" s="110"/>
      <c r="LEV91" s="110"/>
      <c r="LEW91" s="110"/>
      <c r="LEX91" s="110"/>
      <c r="LEY91" s="110"/>
      <c r="LEZ91" s="110"/>
      <c r="LFA91" s="110"/>
      <c r="LFB91" s="110"/>
      <c r="LFC91" s="110"/>
      <c r="LFD91" s="110"/>
      <c r="LFE91" s="110"/>
      <c r="LFF91" s="110"/>
      <c r="LFG91" s="110"/>
      <c r="LFH91" s="110"/>
      <c r="LFI91" s="110"/>
      <c r="LFJ91" s="110"/>
      <c r="LFK91" s="110"/>
      <c r="LFL91" s="110"/>
      <c r="LFM91" s="110"/>
      <c r="LFN91" s="110"/>
      <c r="LFO91" s="110"/>
      <c r="LFP91" s="110"/>
      <c r="LFQ91" s="110"/>
      <c r="LFR91" s="110"/>
      <c r="LFS91" s="110"/>
      <c r="LFT91" s="110"/>
      <c r="LFU91" s="110"/>
      <c r="LFV91" s="110"/>
      <c r="LFW91" s="110"/>
      <c r="LFX91" s="110"/>
      <c r="LFY91" s="110"/>
      <c r="LFZ91" s="110"/>
      <c r="LGA91" s="110"/>
      <c r="LGB91" s="110"/>
      <c r="LGC91" s="110"/>
      <c r="LGD91" s="110"/>
      <c r="LGE91" s="110"/>
      <c r="LGF91" s="110"/>
      <c r="LGG91" s="110"/>
      <c r="LGH91" s="110"/>
      <c r="LGI91" s="110"/>
      <c r="LGJ91" s="110"/>
      <c r="LGK91" s="110"/>
      <c r="LGL91" s="110"/>
      <c r="LGM91" s="110"/>
      <c r="LGN91" s="110"/>
      <c r="LGO91" s="110"/>
      <c r="LGP91" s="110"/>
      <c r="LGQ91" s="110"/>
      <c r="LGR91" s="110"/>
      <c r="LGS91" s="110"/>
      <c r="LGT91" s="110"/>
      <c r="LGU91" s="110"/>
      <c r="LGV91" s="110"/>
      <c r="LGW91" s="110"/>
      <c r="LGX91" s="110"/>
      <c r="LGY91" s="110"/>
      <c r="LGZ91" s="110"/>
      <c r="LHA91" s="110"/>
      <c r="LHB91" s="110"/>
      <c r="LHC91" s="110"/>
      <c r="LHD91" s="110"/>
      <c r="LHE91" s="110"/>
      <c r="LHF91" s="110"/>
      <c r="LHG91" s="110"/>
      <c r="LHH91" s="110"/>
      <c r="LHI91" s="110"/>
      <c r="LHJ91" s="110"/>
      <c r="LHK91" s="110"/>
      <c r="LHL91" s="110"/>
      <c r="LHM91" s="110"/>
      <c r="LHN91" s="110"/>
      <c r="LHO91" s="110"/>
      <c r="LHP91" s="110"/>
      <c r="LHQ91" s="110"/>
      <c r="LHR91" s="110"/>
      <c r="LHS91" s="110"/>
      <c r="LHT91" s="110"/>
      <c r="LHU91" s="110"/>
      <c r="LHV91" s="110"/>
      <c r="LHW91" s="110"/>
      <c r="LHX91" s="110"/>
      <c r="LHY91" s="110"/>
      <c r="LHZ91" s="110"/>
      <c r="LIA91" s="110"/>
      <c r="LIB91" s="110"/>
      <c r="LIC91" s="110"/>
      <c r="LID91" s="110"/>
      <c r="LIE91" s="110"/>
      <c r="LIF91" s="110"/>
      <c r="LIG91" s="110"/>
      <c r="LIH91" s="110"/>
      <c r="LII91" s="110"/>
      <c r="LIJ91" s="110"/>
      <c r="LIK91" s="110"/>
      <c r="LIL91" s="110"/>
      <c r="LIM91" s="110"/>
      <c r="LIN91" s="110"/>
      <c r="LIO91" s="110"/>
      <c r="LIP91" s="110"/>
      <c r="LIQ91" s="110"/>
      <c r="LIR91" s="110"/>
      <c r="LIS91" s="110"/>
      <c r="LIT91" s="110"/>
      <c r="LIU91" s="110"/>
      <c r="LIV91" s="110"/>
      <c r="LIW91" s="110"/>
      <c r="LIX91" s="110"/>
      <c r="LIY91" s="110"/>
      <c r="LIZ91" s="110"/>
      <c r="LJA91" s="110"/>
      <c r="LJB91" s="110"/>
      <c r="LJC91" s="110"/>
      <c r="LJD91" s="110"/>
      <c r="LJE91" s="110"/>
      <c r="LJF91" s="110"/>
      <c r="LJG91" s="110"/>
      <c r="LJH91" s="110"/>
      <c r="LJI91" s="110"/>
      <c r="LJJ91" s="110"/>
      <c r="LJK91" s="110"/>
      <c r="LJL91" s="110"/>
      <c r="LJM91" s="110"/>
      <c r="LJN91" s="110"/>
      <c r="LJO91" s="110"/>
      <c r="LJP91" s="110"/>
      <c r="LJQ91" s="110"/>
      <c r="LJR91" s="110"/>
      <c r="LJS91" s="110"/>
      <c r="LJT91" s="110"/>
      <c r="LJU91" s="110"/>
      <c r="LJV91" s="110"/>
      <c r="LJW91" s="110"/>
      <c r="LJX91" s="110"/>
      <c r="LJY91" s="110"/>
      <c r="LJZ91" s="110"/>
      <c r="LKA91" s="110"/>
      <c r="LKB91" s="110"/>
      <c r="LKC91" s="110"/>
      <c r="LKD91" s="110"/>
      <c r="LKE91" s="110"/>
      <c r="LKF91" s="110"/>
      <c r="LKG91" s="110"/>
      <c r="LKH91" s="110"/>
      <c r="LKI91" s="110"/>
      <c r="LKJ91" s="110"/>
      <c r="LKK91" s="110"/>
      <c r="LKL91" s="110"/>
      <c r="LKM91" s="110"/>
      <c r="LKN91" s="110"/>
      <c r="LKO91" s="110"/>
      <c r="LKP91" s="110"/>
      <c r="LKQ91" s="110"/>
      <c r="LKR91" s="110"/>
      <c r="LKS91" s="110"/>
      <c r="LKT91" s="110"/>
      <c r="LKU91" s="110"/>
      <c r="LKV91" s="110"/>
      <c r="LKW91" s="110"/>
      <c r="LKX91" s="110"/>
      <c r="LKY91" s="110"/>
      <c r="LKZ91" s="110"/>
      <c r="LLA91" s="110"/>
      <c r="LLB91" s="110"/>
      <c r="LLC91" s="110"/>
      <c r="LLD91" s="110"/>
      <c r="LLE91" s="110"/>
      <c r="LLF91" s="110"/>
      <c r="LLG91" s="110"/>
      <c r="LLH91" s="110"/>
      <c r="LLI91" s="110"/>
      <c r="LLJ91" s="110"/>
      <c r="LLK91" s="110"/>
      <c r="LLL91" s="110"/>
      <c r="LLM91" s="110"/>
      <c r="LLN91" s="110"/>
      <c r="LLO91" s="110"/>
      <c r="LLP91" s="110"/>
      <c r="LLQ91" s="110"/>
      <c r="LLR91" s="110"/>
      <c r="LLS91" s="110"/>
      <c r="LLT91" s="110"/>
      <c r="LLU91" s="110"/>
      <c r="LLV91" s="110"/>
      <c r="LLW91" s="110"/>
      <c r="LLX91" s="110"/>
      <c r="LLY91" s="110"/>
      <c r="LLZ91" s="110"/>
      <c r="LMA91" s="110"/>
      <c r="LMB91" s="110"/>
      <c r="LMC91" s="110"/>
      <c r="LMD91" s="110"/>
      <c r="LME91" s="110"/>
      <c r="LMF91" s="110"/>
      <c r="LMG91" s="110"/>
      <c r="LMH91" s="110"/>
      <c r="LMI91" s="110"/>
      <c r="LMJ91" s="110"/>
      <c r="LMK91" s="110"/>
      <c r="LML91" s="110"/>
      <c r="LMM91" s="110"/>
      <c r="LMN91" s="110"/>
      <c r="LMO91" s="110"/>
      <c r="LMP91" s="110"/>
      <c r="LMQ91" s="110"/>
      <c r="LMR91" s="110"/>
      <c r="LMS91" s="110"/>
      <c r="LMT91" s="110"/>
      <c r="LMU91" s="110"/>
      <c r="LMV91" s="110"/>
      <c r="LMW91" s="110"/>
      <c r="LMX91" s="110"/>
      <c r="LMY91" s="110"/>
      <c r="LMZ91" s="110"/>
      <c r="LNA91" s="110"/>
      <c r="LNB91" s="110"/>
      <c r="LNC91" s="110"/>
      <c r="LND91" s="110"/>
      <c r="LNE91" s="110"/>
      <c r="LNF91" s="110"/>
      <c r="LNG91" s="110"/>
      <c r="LNH91" s="110"/>
      <c r="LNI91" s="110"/>
      <c r="LNJ91" s="110"/>
      <c r="LNK91" s="110"/>
      <c r="LNL91" s="110"/>
      <c r="LNM91" s="110"/>
      <c r="LNN91" s="110"/>
      <c r="LNO91" s="110"/>
      <c r="LNP91" s="110"/>
      <c r="LNQ91" s="110"/>
      <c r="LNR91" s="110"/>
      <c r="LNS91" s="110"/>
      <c r="LNT91" s="110"/>
      <c r="LNU91" s="110"/>
      <c r="LNV91" s="110"/>
      <c r="LNW91" s="110"/>
      <c r="LNX91" s="110"/>
      <c r="LNY91" s="110"/>
      <c r="LNZ91" s="110"/>
      <c r="LOA91" s="110"/>
      <c r="LOB91" s="110"/>
      <c r="LOC91" s="110"/>
      <c r="LOD91" s="110"/>
      <c r="LOE91" s="110"/>
      <c r="LOF91" s="110"/>
      <c r="LOG91" s="110"/>
      <c r="LOH91" s="110"/>
      <c r="LOI91" s="110"/>
      <c r="LOJ91" s="110"/>
      <c r="LOK91" s="110"/>
      <c r="LOL91" s="110"/>
      <c r="LOM91" s="110"/>
      <c r="LON91" s="110"/>
      <c r="LOO91" s="110"/>
      <c r="LOP91" s="110"/>
      <c r="LOQ91" s="110"/>
      <c r="LOR91" s="110"/>
      <c r="LOS91" s="110"/>
      <c r="LOT91" s="110"/>
      <c r="LOU91" s="110"/>
      <c r="LOV91" s="110"/>
      <c r="LOW91" s="110"/>
      <c r="LOX91" s="110"/>
      <c r="LOY91" s="110"/>
      <c r="LOZ91" s="110"/>
      <c r="LPA91" s="110"/>
      <c r="LPB91" s="110"/>
      <c r="LPC91" s="110"/>
      <c r="LPD91" s="110"/>
      <c r="LPE91" s="110"/>
      <c r="LPF91" s="110"/>
      <c r="LPG91" s="110"/>
      <c r="LPH91" s="110"/>
      <c r="LPI91" s="110"/>
      <c r="LPJ91" s="110"/>
      <c r="LPK91" s="110"/>
      <c r="LPL91" s="110"/>
      <c r="LPM91" s="110"/>
      <c r="LPN91" s="110"/>
      <c r="LPO91" s="110"/>
      <c r="LPP91" s="110"/>
      <c r="LPQ91" s="110"/>
      <c r="LPR91" s="110"/>
      <c r="LPS91" s="110"/>
      <c r="LPT91" s="110"/>
      <c r="LPU91" s="110"/>
      <c r="LPV91" s="110"/>
      <c r="LPW91" s="110"/>
      <c r="LPX91" s="110"/>
      <c r="LPY91" s="110"/>
      <c r="LPZ91" s="110"/>
      <c r="LQA91" s="110"/>
      <c r="LQB91" s="110"/>
      <c r="LQC91" s="110"/>
      <c r="LQD91" s="110"/>
      <c r="LQE91" s="110"/>
      <c r="LQF91" s="110"/>
      <c r="LQG91" s="110"/>
      <c r="LQH91" s="110"/>
      <c r="LQI91" s="110"/>
      <c r="LQJ91" s="110"/>
      <c r="LQK91" s="110"/>
      <c r="LQL91" s="110"/>
      <c r="LQM91" s="110"/>
      <c r="LQN91" s="110"/>
      <c r="LQO91" s="110"/>
      <c r="LQP91" s="110"/>
      <c r="LQQ91" s="110"/>
      <c r="LQR91" s="110"/>
      <c r="LQS91" s="110"/>
      <c r="LQT91" s="110"/>
      <c r="LQU91" s="110"/>
      <c r="LQV91" s="110"/>
      <c r="LQW91" s="110"/>
      <c r="LQX91" s="110"/>
      <c r="LQY91" s="110"/>
      <c r="LQZ91" s="110"/>
      <c r="LRA91" s="110"/>
      <c r="LRB91" s="110"/>
      <c r="LRC91" s="110"/>
      <c r="LRD91" s="110"/>
      <c r="LRE91" s="110"/>
      <c r="LRF91" s="110"/>
      <c r="LRG91" s="110"/>
      <c r="LRH91" s="110"/>
      <c r="LRI91" s="110"/>
      <c r="LRJ91" s="110"/>
      <c r="LRK91" s="110"/>
      <c r="LRL91" s="110"/>
      <c r="LRM91" s="110"/>
      <c r="LRN91" s="110"/>
      <c r="LRO91" s="110"/>
      <c r="LRP91" s="110"/>
      <c r="LRQ91" s="110"/>
      <c r="LRR91" s="110"/>
      <c r="LRS91" s="110"/>
      <c r="LRT91" s="110"/>
      <c r="LRU91" s="110"/>
      <c r="LRV91" s="110"/>
      <c r="LRW91" s="110"/>
      <c r="LRX91" s="110"/>
      <c r="LRY91" s="110"/>
      <c r="LRZ91" s="110"/>
      <c r="LSA91" s="110"/>
      <c r="LSB91" s="110"/>
      <c r="LSC91" s="110"/>
      <c r="LSD91" s="110"/>
      <c r="LSE91" s="110"/>
      <c r="LSF91" s="110"/>
      <c r="LSG91" s="110"/>
      <c r="LSH91" s="110"/>
      <c r="LSI91" s="110"/>
      <c r="LSJ91" s="110"/>
      <c r="LSK91" s="110"/>
      <c r="LSL91" s="110"/>
      <c r="LSM91" s="110"/>
      <c r="LSN91" s="110"/>
      <c r="LSO91" s="110"/>
      <c r="LSP91" s="110"/>
      <c r="LSQ91" s="110"/>
      <c r="LSR91" s="110"/>
      <c r="LSS91" s="110"/>
      <c r="LST91" s="110"/>
      <c r="LSU91" s="110"/>
      <c r="LSV91" s="110"/>
      <c r="LSW91" s="110"/>
      <c r="LSX91" s="110"/>
      <c r="LSY91" s="110"/>
      <c r="LSZ91" s="110"/>
      <c r="LTA91" s="110"/>
      <c r="LTB91" s="110"/>
      <c r="LTC91" s="110"/>
      <c r="LTD91" s="110"/>
      <c r="LTE91" s="110"/>
      <c r="LTF91" s="110"/>
      <c r="LTG91" s="110"/>
      <c r="LTH91" s="110"/>
      <c r="LTI91" s="110"/>
      <c r="LTJ91" s="110"/>
      <c r="LTK91" s="110"/>
      <c r="LTL91" s="110"/>
      <c r="LTM91" s="110"/>
      <c r="LTN91" s="110"/>
      <c r="LTO91" s="110"/>
      <c r="LTP91" s="110"/>
      <c r="LTQ91" s="110"/>
      <c r="LTR91" s="110"/>
      <c r="LTS91" s="110"/>
      <c r="LTT91" s="110"/>
      <c r="LTU91" s="110"/>
      <c r="LTV91" s="110"/>
      <c r="LTW91" s="110"/>
      <c r="LTX91" s="110"/>
      <c r="LTY91" s="110"/>
      <c r="LTZ91" s="110"/>
      <c r="LUA91" s="110"/>
      <c r="LUB91" s="110"/>
      <c r="LUC91" s="110"/>
      <c r="LUD91" s="110"/>
      <c r="LUE91" s="110"/>
      <c r="LUF91" s="110"/>
      <c r="LUG91" s="110"/>
      <c r="LUH91" s="110"/>
      <c r="LUI91" s="110"/>
      <c r="LUJ91" s="110"/>
      <c r="LUK91" s="110"/>
      <c r="LUL91" s="110"/>
      <c r="LUM91" s="110"/>
      <c r="LUN91" s="110"/>
      <c r="LUO91" s="110"/>
      <c r="LUP91" s="110"/>
      <c r="LUQ91" s="110"/>
      <c r="LUR91" s="110"/>
      <c r="LUS91" s="110"/>
      <c r="LUT91" s="110"/>
      <c r="LUU91" s="110"/>
      <c r="LUV91" s="110"/>
      <c r="LUW91" s="110"/>
      <c r="LUX91" s="110"/>
      <c r="LUY91" s="110"/>
      <c r="LUZ91" s="110"/>
      <c r="LVA91" s="110"/>
      <c r="LVB91" s="110"/>
      <c r="LVC91" s="110"/>
      <c r="LVD91" s="110"/>
      <c r="LVE91" s="110"/>
      <c r="LVF91" s="110"/>
      <c r="LVG91" s="110"/>
      <c r="LVH91" s="110"/>
      <c r="LVI91" s="110"/>
      <c r="LVJ91" s="110"/>
      <c r="LVK91" s="110"/>
      <c r="LVL91" s="110"/>
      <c r="LVM91" s="110"/>
      <c r="LVN91" s="110"/>
      <c r="LVO91" s="110"/>
      <c r="LVP91" s="110"/>
      <c r="LVQ91" s="110"/>
      <c r="LVR91" s="110"/>
      <c r="LVS91" s="110"/>
      <c r="LVT91" s="110"/>
      <c r="LVU91" s="110"/>
      <c r="LVV91" s="110"/>
      <c r="LVW91" s="110"/>
      <c r="LVX91" s="110"/>
      <c r="LVY91" s="110"/>
      <c r="LVZ91" s="110"/>
      <c r="LWA91" s="110"/>
      <c r="LWB91" s="110"/>
      <c r="LWC91" s="110"/>
      <c r="LWD91" s="110"/>
      <c r="LWE91" s="110"/>
      <c r="LWF91" s="110"/>
      <c r="LWG91" s="110"/>
      <c r="LWH91" s="110"/>
      <c r="LWI91" s="110"/>
      <c r="LWJ91" s="110"/>
      <c r="LWK91" s="110"/>
      <c r="LWL91" s="110"/>
      <c r="LWM91" s="110"/>
      <c r="LWN91" s="110"/>
      <c r="LWO91" s="110"/>
      <c r="LWP91" s="110"/>
      <c r="LWQ91" s="110"/>
      <c r="LWR91" s="110"/>
      <c r="LWS91" s="110"/>
      <c r="LWT91" s="110"/>
      <c r="LWU91" s="110"/>
      <c r="LWV91" s="110"/>
      <c r="LWW91" s="110"/>
      <c r="LWX91" s="110"/>
      <c r="LWY91" s="110"/>
      <c r="LWZ91" s="110"/>
      <c r="LXA91" s="110"/>
      <c r="LXB91" s="110"/>
      <c r="LXC91" s="110"/>
      <c r="LXD91" s="110"/>
      <c r="LXE91" s="110"/>
      <c r="LXF91" s="110"/>
      <c r="LXG91" s="110"/>
      <c r="LXH91" s="110"/>
      <c r="LXI91" s="110"/>
      <c r="LXJ91" s="110"/>
      <c r="LXK91" s="110"/>
      <c r="LXL91" s="110"/>
      <c r="LXM91" s="110"/>
      <c r="LXN91" s="110"/>
      <c r="LXO91" s="110"/>
      <c r="LXP91" s="110"/>
      <c r="LXQ91" s="110"/>
      <c r="LXR91" s="110"/>
      <c r="LXS91" s="110"/>
      <c r="LXT91" s="110"/>
      <c r="LXU91" s="110"/>
      <c r="LXV91" s="110"/>
      <c r="LXW91" s="110"/>
      <c r="LXX91" s="110"/>
      <c r="LXY91" s="110"/>
      <c r="LXZ91" s="110"/>
      <c r="LYA91" s="110"/>
      <c r="LYB91" s="110"/>
      <c r="LYC91" s="110"/>
      <c r="LYD91" s="110"/>
      <c r="LYE91" s="110"/>
      <c r="LYF91" s="110"/>
      <c r="LYG91" s="110"/>
      <c r="LYH91" s="110"/>
      <c r="LYI91" s="110"/>
      <c r="LYJ91" s="110"/>
      <c r="LYK91" s="110"/>
      <c r="LYL91" s="110"/>
      <c r="LYM91" s="110"/>
      <c r="LYN91" s="110"/>
      <c r="LYO91" s="110"/>
      <c r="LYP91" s="110"/>
      <c r="LYQ91" s="110"/>
      <c r="LYR91" s="110"/>
      <c r="LYS91" s="110"/>
      <c r="LYT91" s="110"/>
      <c r="LYU91" s="110"/>
      <c r="LYV91" s="110"/>
      <c r="LYW91" s="110"/>
      <c r="LYX91" s="110"/>
      <c r="LYY91" s="110"/>
      <c r="LYZ91" s="110"/>
      <c r="LZA91" s="110"/>
      <c r="LZB91" s="110"/>
      <c r="LZC91" s="110"/>
      <c r="LZD91" s="110"/>
      <c r="LZE91" s="110"/>
      <c r="LZF91" s="110"/>
      <c r="LZG91" s="110"/>
      <c r="LZH91" s="110"/>
      <c r="LZI91" s="110"/>
      <c r="LZJ91" s="110"/>
      <c r="LZK91" s="110"/>
      <c r="LZL91" s="110"/>
      <c r="LZM91" s="110"/>
      <c r="LZN91" s="110"/>
      <c r="LZO91" s="110"/>
      <c r="LZP91" s="110"/>
      <c r="LZQ91" s="110"/>
      <c r="LZR91" s="110"/>
      <c r="LZS91" s="110"/>
      <c r="LZT91" s="110"/>
      <c r="LZU91" s="110"/>
      <c r="LZV91" s="110"/>
      <c r="LZW91" s="110"/>
      <c r="LZX91" s="110"/>
      <c r="LZY91" s="110"/>
      <c r="LZZ91" s="110"/>
      <c r="MAA91" s="110"/>
      <c r="MAB91" s="110"/>
      <c r="MAC91" s="110"/>
      <c r="MAD91" s="110"/>
      <c r="MAE91" s="110"/>
      <c r="MAF91" s="110"/>
      <c r="MAG91" s="110"/>
      <c r="MAH91" s="110"/>
      <c r="MAI91" s="110"/>
      <c r="MAJ91" s="110"/>
      <c r="MAK91" s="110"/>
      <c r="MAL91" s="110"/>
      <c r="MAM91" s="110"/>
      <c r="MAN91" s="110"/>
      <c r="MAO91" s="110"/>
      <c r="MAP91" s="110"/>
      <c r="MAQ91" s="110"/>
      <c r="MAR91" s="110"/>
      <c r="MAS91" s="110"/>
      <c r="MAT91" s="110"/>
      <c r="MAU91" s="110"/>
      <c r="MAV91" s="110"/>
      <c r="MAW91" s="110"/>
      <c r="MAX91" s="110"/>
      <c r="MAY91" s="110"/>
      <c r="MAZ91" s="110"/>
      <c r="MBA91" s="110"/>
      <c r="MBB91" s="110"/>
      <c r="MBC91" s="110"/>
      <c r="MBD91" s="110"/>
      <c r="MBE91" s="110"/>
      <c r="MBF91" s="110"/>
      <c r="MBG91" s="110"/>
      <c r="MBH91" s="110"/>
      <c r="MBI91" s="110"/>
      <c r="MBJ91" s="110"/>
      <c r="MBK91" s="110"/>
      <c r="MBL91" s="110"/>
      <c r="MBM91" s="110"/>
      <c r="MBN91" s="110"/>
      <c r="MBO91" s="110"/>
      <c r="MBP91" s="110"/>
      <c r="MBQ91" s="110"/>
      <c r="MBR91" s="110"/>
      <c r="MBS91" s="110"/>
      <c r="MBT91" s="110"/>
      <c r="MBU91" s="110"/>
      <c r="MBV91" s="110"/>
      <c r="MBW91" s="110"/>
      <c r="MBX91" s="110"/>
      <c r="MBY91" s="110"/>
      <c r="MBZ91" s="110"/>
      <c r="MCA91" s="110"/>
      <c r="MCB91" s="110"/>
      <c r="MCC91" s="110"/>
      <c r="MCD91" s="110"/>
      <c r="MCE91" s="110"/>
      <c r="MCF91" s="110"/>
      <c r="MCG91" s="110"/>
      <c r="MCH91" s="110"/>
      <c r="MCI91" s="110"/>
      <c r="MCJ91" s="110"/>
      <c r="MCK91" s="110"/>
      <c r="MCL91" s="110"/>
      <c r="MCM91" s="110"/>
      <c r="MCN91" s="110"/>
      <c r="MCO91" s="110"/>
      <c r="MCP91" s="110"/>
      <c r="MCQ91" s="110"/>
      <c r="MCR91" s="110"/>
      <c r="MCS91" s="110"/>
      <c r="MCT91" s="110"/>
      <c r="MCU91" s="110"/>
      <c r="MCV91" s="110"/>
      <c r="MCW91" s="110"/>
      <c r="MCX91" s="110"/>
      <c r="MCY91" s="110"/>
      <c r="MCZ91" s="110"/>
      <c r="MDA91" s="110"/>
      <c r="MDB91" s="110"/>
      <c r="MDC91" s="110"/>
      <c r="MDD91" s="110"/>
      <c r="MDE91" s="110"/>
      <c r="MDF91" s="110"/>
      <c r="MDG91" s="110"/>
      <c r="MDH91" s="110"/>
      <c r="MDI91" s="110"/>
      <c r="MDJ91" s="110"/>
      <c r="MDK91" s="110"/>
      <c r="MDL91" s="110"/>
      <c r="MDM91" s="110"/>
      <c r="MDN91" s="110"/>
      <c r="MDO91" s="110"/>
      <c r="MDP91" s="110"/>
      <c r="MDQ91" s="110"/>
      <c r="MDR91" s="110"/>
      <c r="MDS91" s="110"/>
      <c r="MDT91" s="110"/>
      <c r="MDU91" s="110"/>
      <c r="MDV91" s="110"/>
      <c r="MDW91" s="110"/>
      <c r="MDX91" s="110"/>
      <c r="MDY91" s="110"/>
      <c r="MDZ91" s="110"/>
      <c r="MEA91" s="110"/>
      <c r="MEB91" s="110"/>
      <c r="MEC91" s="110"/>
      <c r="MED91" s="110"/>
      <c r="MEE91" s="110"/>
      <c r="MEF91" s="110"/>
      <c r="MEG91" s="110"/>
      <c r="MEH91" s="110"/>
      <c r="MEI91" s="110"/>
      <c r="MEJ91" s="110"/>
      <c r="MEK91" s="110"/>
      <c r="MEL91" s="110"/>
      <c r="MEM91" s="110"/>
      <c r="MEN91" s="110"/>
      <c r="MEO91" s="110"/>
      <c r="MEP91" s="110"/>
      <c r="MEQ91" s="110"/>
      <c r="MER91" s="110"/>
      <c r="MES91" s="110"/>
      <c r="MET91" s="110"/>
      <c r="MEU91" s="110"/>
      <c r="MEV91" s="110"/>
      <c r="MEW91" s="110"/>
      <c r="MEX91" s="110"/>
      <c r="MEY91" s="110"/>
      <c r="MEZ91" s="110"/>
      <c r="MFA91" s="110"/>
      <c r="MFB91" s="110"/>
      <c r="MFC91" s="110"/>
      <c r="MFD91" s="110"/>
      <c r="MFE91" s="110"/>
      <c r="MFF91" s="110"/>
      <c r="MFG91" s="110"/>
      <c r="MFH91" s="110"/>
      <c r="MFI91" s="110"/>
      <c r="MFJ91" s="110"/>
      <c r="MFK91" s="110"/>
      <c r="MFL91" s="110"/>
      <c r="MFM91" s="110"/>
      <c r="MFN91" s="110"/>
      <c r="MFO91" s="110"/>
      <c r="MFP91" s="110"/>
      <c r="MFQ91" s="110"/>
      <c r="MFR91" s="110"/>
      <c r="MFS91" s="110"/>
      <c r="MFT91" s="110"/>
      <c r="MFU91" s="110"/>
      <c r="MFV91" s="110"/>
      <c r="MFW91" s="110"/>
      <c r="MFX91" s="110"/>
      <c r="MFY91" s="110"/>
      <c r="MFZ91" s="110"/>
      <c r="MGA91" s="110"/>
      <c r="MGB91" s="110"/>
      <c r="MGC91" s="110"/>
      <c r="MGD91" s="110"/>
      <c r="MGE91" s="110"/>
      <c r="MGF91" s="110"/>
      <c r="MGG91" s="110"/>
      <c r="MGH91" s="110"/>
      <c r="MGI91" s="110"/>
      <c r="MGJ91" s="110"/>
      <c r="MGK91" s="110"/>
      <c r="MGL91" s="110"/>
      <c r="MGM91" s="110"/>
      <c r="MGN91" s="110"/>
      <c r="MGO91" s="110"/>
      <c r="MGP91" s="110"/>
      <c r="MGQ91" s="110"/>
      <c r="MGR91" s="110"/>
      <c r="MGS91" s="110"/>
      <c r="MGT91" s="110"/>
      <c r="MGU91" s="110"/>
      <c r="MGV91" s="110"/>
      <c r="MGW91" s="110"/>
      <c r="MGX91" s="110"/>
      <c r="MGY91" s="110"/>
      <c r="MGZ91" s="110"/>
      <c r="MHA91" s="110"/>
      <c r="MHB91" s="110"/>
      <c r="MHC91" s="110"/>
      <c r="MHD91" s="110"/>
      <c r="MHE91" s="110"/>
      <c r="MHF91" s="110"/>
      <c r="MHG91" s="110"/>
      <c r="MHH91" s="110"/>
      <c r="MHI91" s="110"/>
      <c r="MHJ91" s="110"/>
      <c r="MHK91" s="110"/>
      <c r="MHL91" s="110"/>
      <c r="MHM91" s="110"/>
      <c r="MHN91" s="110"/>
      <c r="MHO91" s="110"/>
      <c r="MHP91" s="110"/>
      <c r="MHQ91" s="110"/>
      <c r="MHR91" s="110"/>
      <c r="MHS91" s="110"/>
      <c r="MHT91" s="110"/>
      <c r="MHU91" s="110"/>
      <c r="MHV91" s="110"/>
      <c r="MHW91" s="110"/>
      <c r="MHX91" s="110"/>
      <c r="MHY91" s="110"/>
      <c r="MHZ91" s="110"/>
      <c r="MIA91" s="110"/>
      <c r="MIB91" s="110"/>
      <c r="MIC91" s="110"/>
      <c r="MID91" s="110"/>
      <c r="MIE91" s="110"/>
      <c r="MIF91" s="110"/>
      <c r="MIG91" s="110"/>
      <c r="MIH91" s="110"/>
      <c r="MII91" s="110"/>
      <c r="MIJ91" s="110"/>
      <c r="MIK91" s="110"/>
      <c r="MIL91" s="110"/>
      <c r="MIM91" s="110"/>
      <c r="MIN91" s="110"/>
      <c r="MIO91" s="110"/>
      <c r="MIP91" s="110"/>
      <c r="MIQ91" s="110"/>
      <c r="MIR91" s="110"/>
      <c r="MIS91" s="110"/>
      <c r="MIT91" s="110"/>
      <c r="MIU91" s="110"/>
      <c r="MIV91" s="110"/>
      <c r="MIW91" s="110"/>
      <c r="MIX91" s="110"/>
      <c r="MIY91" s="110"/>
      <c r="MIZ91" s="110"/>
      <c r="MJA91" s="110"/>
      <c r="MJB91" s="110"/>
      <c r="MJC91" s="110"/>
      <c r="MJD91" s="110"/>
      <c r="MJE91" s="110"/>
      <c r="MJF91" s="110"/>
      <c r="MJG91" s="110"/>
      <c r="MJH91" s="110"/>
      <c r="MJI91" s="110"/>
      <c r="MJJ91" s="110"/>
      <c r="MJK91" s="110"/>
      <c r="MJL91" s="110"/>
      <c r="MJM91" s="110"/>
      <c r="MJN91" s="110"/>
      <c r="MJO91" s="110"/>
      <c r="MJP91" s="110"/>
      <c r="MJQ91" s="110"/>
      <c r="MJR91" s="110"/>
      <c r="MJS91" s="110"/>
      <c r="MJT91" s="110"/>
      <c r="MJU91" s="110"/>
      <c r="MJV91" s="110"/>
      <c r="MJW91" s="110"/>
      <c r="MJX91" s="110"/>
      <c r="MJY91" s="110"/>
      <c r="MJZ91" s="110"/>
      <c r="MKA91" s="110"/>
      <c r="MKB91" s="110"/>
      <c r="MKC91" s="110"/>
      <c r="MKD91" s="110"/>
      <c r="MKE91" s="110"/>
      <c r="MKF91" s="110"/>
      <c r="MKG91" s="110"/>
      <c r="MKH91" s="110"/>
      <c r="MKI91" s="110"/>
      <c r="MKJ91" s="110"/>
      <c r="MKK91" s="110"/>
      <c r="MKL91" s="110"/>
      <c r="MKM91" s="110"/>
      <c r="MKN91" s="110"/>
      <c r="MKO91" s="110"/>
      <c r="MKP91" s="110"/>
      <c r="MKQ91" s="110"/>
      <c r="MKR91" s="110"/>
      <c r="MKS91" s="110"/>
      <c r="MKT91" s="110"/>
      <c r="MKU91" s="110"/>
      <c r="MKV91" s="110"/>
      <c r="MKW91" s="110"/>
      <c r="MKX91" s="110"/>
      <c r="MKY91" s="110"/>
      <c r="MKZ91" s="110"/>
      <c r="MLA91" s="110"/>
      <c r="MLB91" s="110"/>
      <c r="MLC91" s="110"/>
      <c r="MLD91" s="110"/>
      <c r="MLE91" s="110"/>
      <c r="MLF91" s="110"/>
      <c r="MLG91" s="110"/>
      <c r="MLH91" s="110"/>
      <c r="MLI91" s="110"/>
      <c r="MLJ91" s="110"/>
      <c r="MLK91" s="110"/>
      <c r="MLL91" s="110"/>
      <c r="MLM91" s="110"/>
      <c r="MLN91" s="110"/>
      <c r="MLO91" s="110"/>
      <c r="MLP91" s="110"/>
      <c r="MLQ91" s="110"/>
      <c r="MLR91" s="110"/>
      <c r="MLS91" s="110"/>
      <c r="MLT91" s="110"/>
      <c r="MLU91" s="110"/>
      <c r="MLV91" s="110"/>
      <c r="MLW91" s="110"/>
      <c r="MLX91" s="110"/>
      <c r="MLY91" s="110"/>
      <c r="MLZ91" s="110"/>
      <c r="MMA91" s="110"/>
      <c r="MMB91" s="110"/>
      <c r="MMC91" s="110"/>
      <c r="MMD91" s="110"/>
      <c r="MME91" s="110"/>
      <c r="MMF91" s="110"/>
      <c r="MMG91" s="110"/>
      <c r="MMH91" s="110"/>
      <c r="MMI91" s="110"/>
      <c r="MMJ91" s="110"/>
      <c r="MMK91" s="110"/>
      <c r="MML91" s="110"/>
      <c r="MMM91" s="110"/>
      <c r="MMN91" s="110"/>
      <c r="MMO91" s="110"/>
      <c r="MMP91" s="110"/>
      <c r="MMQ91" s="110"/>
      <c r="MMR91" s="110"/>
      <c r="MMS91" s="110"/>
      <c r="MMT91" s="110"/>
      <c r="MMU91" s="110"/>
      <c r="MMV91" s="110"/>
      <c r="MMW91" s="110"/>
      <c r="MMX91" s="110"/>
      <c r="MMY91" s="110"/>
      <c r="MMZ91" s="110"/>
      <c r="MNA91" s="110"/>
      <c r="MNB91" s="110"/>
      <c r="MNC91" s="110"/>
      <c r="MND91" s="110"/>
      <c r="MNE91" s="110"/>
      <c r="MNF91" s="110"/>
      <c r="MNG91" s="110"/>
      <c r="MNH91" s="110"/>
      <c r="MNI91" s="110"/>
      <c r="MNJ91" s="110"/>
      <c r="MNK91" s="110"/>
      <c r="MNL91" s="110"/>
      <c r="MNM91" s="110"/>
      <c r="MNN91" s="110"/>
      <c r="MNO91" s="110"/>
      <c r="MNP91" s="110"/>
      <c r="MNQ91" s="110"/>
      <c r="MNR91" s="110"/>
      <c r="MNS91" s="110"/>
      <c r="MNT91" s="110"/>
      <c r="MNU91" s="110"/>
      <c r="MNV91" s="110"/>
      <c r="MNW91" s="110"/>
      <c r="MNX91" s="110"/>
      <c r="MNY91" s="110"/>
      <c r="MNZ91" s="110"/>
      <c r="MOA91" s="110"/>
      <c r="MOB91" s="110"/>
      <c r="MOC91" s="110"/>
      <c r="MOD91" s="110"/>
      <c r="MOE91" s="110"/>
      <c r="MOF91" s="110"/>
      <c r="MOG91" s="110"/>
      <c r="MOH91" s="110"/>
      <c r="MOI91" s="110"/>
      <c r="MOJ91" s="110"/>
      <c r="MOK91" s="110"/>
      <c r="MOL91" s="110"/>
      <c r="MOM91" s="110"/>
      <c r="MON91" s="110"/>
      <c r="MOO91" s="110"/>
      <c r="MOP91" s="110"/>
      <c r="MOQ91" s="110"/>
      <c r="MOR91" s="110"/>
      <c r="MOS91" s="110"/>
      <c r="MOT91" s="110"/>
      <c r="MOU91" s="110"/>
      <c r="MOV91" s="110"/>
      <c r="MOW91" s="110"/>
      <c r="MOX91" s="110"/>
      <c r="MOY91" s="110"/>
      <c r="MOZ91" s="110"/>
      <c r="MPA91" s="110"/>
      <c r="MPB91" s="110"/>
      <c r="MPC91" s="110"/>
      <c r="MPD91" s="110"/>
      <c r="MPE91" s="110"/>
      <c r="MPF91" s="110"/>
      <c r="MPG91" s="110"/>
      <c r="MPH91" s="110"/>
      <c r="MPI91" s="110"/>
      <c r="MPJ91" s="110"/>
      <c r="MPK91" s="110"/>
      <c r="MPL91" s="110"/>
      <c r="MPM91" s="110"/>
      <c r="MPN91" s="110"/>
      <c r="MPO91" s="110"/>
      <c r="MPP91" s="110"/>
      <c r="MPQ91" s="110"/>
      <c r="MPR91" s="110"/>
      <c r="MPS91" s="110"/>
      <c r="MPT91" s="110"/>
      <c r="MPU91" s="110"/>
      <c r="MPV91" s="110"/>
      <c r="MPW91" s="110"/>
      <c r="MPX91" s="110"/>
      <c r="MPY91" s="110"/>
      <c r="MPZ91" s="110"/>
      <c r="MQA91" s="110"/>
      <c r="MQB91" s="110"/>
      <c r="MQC91" s="110"/>
      <c r="MQD91" s="110"/>
      <c r="MQE91" s="110"/>
      <c r="MQF91" s="110"/>
      <c r="MQG91" s="110"/>
      <c r="MQH91" s="110"/>
      <c r="MQI91" s="110"/>
      <c r="MQJ91" s="110"/>
      <c r="MQK91" s="110"/>
      <c r="MQL91" s="110"/>
      <c r="MQM91" s="110"/>
      <c r="MQN91" s="110"/>
      <c r="MQO91" s="110"/>
      <c r="MQP91" s="110"/>
      <c r="MQQ91" s="110"/>
      <c r="MQR91" s="110"/>
      <c r="MQS91" s="110"/>
      <c r="MQT91" s="110"/>
      <c r="MQU91" s="110"/>
      <c r="MQV91" s="110"/>
      <c r="MQW91" s="110"/>
      <c r="MQX91" s="110"/>
      <c r="MQY91" s="110"/>
      <c r="MQZ91" s="110"/>
      <c r="MRA91" s="110"/>
      <c r="MRB91" s="110"/>
      <c r="MRC91" s="110"/>
      <c r="MRD91" s="110"/>
      <c r="MRE91" s="110"/>
      <c r="MRF91" s="110"/>
      <c r="MRG91" s="110"/>
      <c r="MRH91" s="110"/>
      <c r="MRI91" s="110"/>
      <c r="MRJ91" s="110"/>
      <c r="MRK91" s="110"/>
      <c r="MRL91" s="110"/>
      <c r="MRM91" s="110"/>
      <c r="MRN91" s="110"/>
      <c r="MRO91" s="110"/>
      <c r="MRP91" s="110"/>
      <c r="MRQ91" s="110"/>
      <c r="MRR91" s="110"/>
      <c r="MRS91" s="110"/>
      <c r="MRT91" s="110"/>
      <c r="MRU91" s="110"/>
      <c r="MRV91" s="110"/>
      <c r="MRW91" s="110"/>
      <c r="MRX91" s="110"/>
      <c r="MRY91" s="110"/>
      <c r="MRZ91" s="110"/>
      <c r="MSA91" s="110"/>
      <c r="MSB91" s="110"/>
      <c r="MSC91" s="110"/>
      <c r="MSD91" s="110"/>
      <c r="MSE91" s="110"/>
      <c r="MSF91" s="110"/>
      <c r="MSG91" s="110"/>
      <c r="MSH91" s="110"/>
      <c r="MSI91" s="110"/>
      <c r="MSJ91" s="110"/>
      <c r="MSK91" s="110"/>
      <c r="MSL91" s="110"/>
      <c r="MSM91" s="110"/>
      <c r="MSN91" s="110"/>
      <c r="MSO91" s="110"/>
      <c r="MSP91" s="110"/>
      <c r="MSQ91" s="110"/>
      <c r="MSR91" s="110"/>
      <c r="MSS91" s="110"/>
      <c r="MST91" s="110"/>
      <c r="MSU91" s="110"/>
      <c r="MSV91" s="110"/>
      <c r="MSW91" s="110"/>
      <c r="MSX91" s="110"/>
      <c r="MSY91" s="110"/>
      <c r="MSZ91" s="110"/>
      <c r="MTA91" s="110"/>
      <c r="MTB91" s="110"/>
      <c r="MTC91" s="110"/>
      <c r="MTD91" s="110"/>
      <c r="MTE91" s="110"/>
      <c r="MTF91" s="110"/>
      <c r="MTG91" s="110"/>
      <c r="MTH91" s="110"/>
      <c r="MTI91" s="110"/>
      <c r="MTJ91" s="110"/>
      <c r="MTK91" s="110"/>
      <c r="MTL91" s="110"/>
      <c r="MTM91" s="110"/>
      <c r="MTN91" s="110"/>
      <c r="MTO91" s="110"/>
      <c r="MTP91" s="110"/>
      <c r="MTQ91" s="110"/>
      <c r="MTR91" s="110"/>
      <c r="MTS91" s="110"/>
      <c r="MTT91" s="110"/>
      <c r="MTU91" s="110"/>
      <c r="MTV91" s="110"/>
      <c r="MTW91" s="110"/>
      <c r="MTX91" s="110"/>
      <c r="MTY91" s="110"/>
      <c r="MTZ91" s="110"/>
      <c r="MUA91" s="110"/>
      <c r="MUB91" s="110"/>
      <c r="MUC91" s="110"/>
      <c r="MUD91" s="110"/>
      <c r="MUE91" s="110"/>
      <c r="MUF91" s="110"/>
      <c r="MUG91" s="110"/>
      <c r="MUH91" s="110"/>
      <c r="MUI91" s="110"/>
      <c r="MUJ91" s="110"/>
      <c r="MUK91" s="110"/>
      <c r="MUL91" s="110"/>
      <c r="MUM91" s="110"/>
      <c r="MUN91" s="110"/>
      <c r="MUO91" s="110"/>
      <c r="MUP91" s="110"/>
      <c r="MUQ91" s="110"/>
      <c r="MUR91" s="110"/>
      <c r="MUS91" s="110"/>
      <c r="MUT91" s="110"/>
      <c r="MUU91" s="110"/>
      <c r="MUV91" s="110"/>
      <c r="MUW91" s="110"/>
      <c r="MUX91" s="110"/>
      <c r="MUY91" s="110"/>
      <c r="MUZ91" s="110"/>
      <c r="MVA91" s="110"/>
      <c r="MVB91" s="110"/>
      <c r="MVC91" s="110"/>
      <c r="MVD91" s="110"/>
      <c r="MVE91" s="110"/>
      <c r="MVF91" s="110"/>
      <c r="MVG91" s="110"/>
      <c r="MVH91" s="110"/>
      <c r="MVI91" s="110"/>
      <c r="MVJ91" s="110"/>
      <c r="MVK91" s="110"/>
      <c r="MVL91" s="110"/>
      <c r="MVM91" s="110"/>
      <c r="MVN91" s="110"/>
      <c r="MVO91" s="110"/>
      <c r="MVP91" s="110"/>
      <c r="MVQ91" s="110"/>
      <c r="MVR91" s="110"/>
      <c r="MVS91" s="110"/>
      <c r="MVT91" s="110"/>
      <c r="MVU91" s="110"/>
      <c r="MVV91" s="110"/>
      <c r="MVW91" s="110"/>
      <c r="MVX91" s="110"/>
      <c r="MVY91" s="110"/>
      <c r="MVZ91" s="110"/>
      <c r="MWA91" s="110"/>
      <c r="MWB91" s="110"/>
      <c r="MWC91" s="110"/>
      <c r="MWD91" s="110"/>
      <c r="MWE91" s="110"/>
      <c r="MWF91" s="110"/>
      <c r="MWG91" s="110"/>
      <c r="MWH91" s="110"/>
      <c r="MWI91" s="110"/>
      <c r="MWJ91" s="110"/>
      <c r="MWK91" s="110"/>
      <c r="MWL91" s="110"/>
      <c r="MWM91" s="110"/>
      <c r="MWN91" s="110"/>
      <c r="MWO91" s="110"/>
      <c r="MWP91" s="110"/>
      <c r="MWQ91" s="110"/>
      <c r="MWR91" s="110"/>
      <c r="MWS91" s="110"/>
      <c r="MWT91" s="110"/>
      <c r="MWU91" s="110"/>
      <c r="MWV91" s="110"/>
      <c r="MWW91" s="110"/>
      <c r="MWX91" s="110"/>
      <c r="MWY91" s="110"/>
      <c r="MWZ91" s="110"/>
      <c r="MXA91" s="110"/>
      <c r="MXB91" s="110"/>
      <c r="MXC91" s="110"/>
      <c r="MXD91" s="110"/>
      <c r="MXE91" s="110"/>
      <c r="MXF91" s="110"/>
      <c r="MXG91" s="110"/>
      <c r="MXH91" s="110"/>
      <c r="MXI91" s="110"/>
      <c r="MXJ91" s="110"/>
      <c r="MXK91" s="110"/>
      <c r="MXL91" s="110"/>
      <c r="MXM91" s="110"/>
      <c r="MXN91" s="110"/>
      <c r="MXO91" s="110"/>
      <c r="MXP91" s="110"/>
      <c r="MXQ91" s="110"/>
      <c r="MXR91" s="110"/>
      <c r="MXS91" s="110"/>
      <c r="MXT91" s="110"/>
      <c r="MXU91" s="110"/>
      <c r="MXV91" s="110"/>
      <c r="MXW91" s="110"/>
      <c r="MXX91" s="110"/>
      <c r="MXY91" s="110"/>
      <c r="MXZ91" s="110"/>
      <c r="MYA91" s="110"/>
      <c r="MYB91" s="110"/>
      <c r="MYC91" s="110"/>
      <c r="MYD91" s="110"/>
      <c r="MYE91" s="110"/>
      <c r="MYF91" s="110"/>
      <c r="MYG91" s="110"/>
      <c r="MYH91" s="110"/>
      <c r="MYI91" s="110"/>
      <c r="MYJ91" s="110"/>
      <c r="MYK91" s="110"/>
      <c r="MYL91" s="110"/>
      <c r="MYM91" s="110"/>
      <c r="MYN91" s="110"/>
      <c r="MYO91" s="110"/>
      <c r="MYP91" s="110"/>
      <c r="MYQ91" s="110"/>
      <c r="MYR91" s="110"/>
      <c r="MYS91" s="110"/>
      <c r="MYT91" s="110"/>
      <c r="MYU91" s="110"/>
      <c r="MYV91" s="110"/>
      <c r="MYW91" s="110"/>
      <c r="MYX91" s="110"/>
      <c r="MYY91" s="110"/>
      <c r="MYZ91" s="110"/>
      <c r="MZA91" s="110"/>
      <c r="MZB91" s="110"/>
      <c r="MZC91" s="110"/>
      <c r="MZD91" s="110"/>
      <c r="MZE91" s="110"/>
      <c r="MZF91" s="110"/>
      <c r="MZG91" s="110"/>
      <c r="MZH91" s="110"/>
      <c r="MZI91" s="110"/>
      <c r="MZJ91" s="110"/>
      <c r="MZK91" s="110"/>
      <c r="MZL91" s="110"/>
      <c r="MZM91" s="110"/>
      <c r="MZN91" s="110"/>
      <c r="MZO91" s="110"/>
      <c r="MZP91" s="110"/>
      <c r="MZQ91" s="110"/>
      <c r="MZR91" s="110"/>
      <c r="MZS91" s="110"/>
      <c r="MZT91" s="110"/>
      <c r="MZU91" s="110"/>
      <c r="MZV91" s="110"/>
      <c r="MZW91" s="110"/>
      <c r="MZX91" s="110"/>
      <c r="MZY91" s="110"/>
      <c r="MZZ91" s="110"/>
      <c r="NAA91" s="110"/>
      <c r="NAB91" s="110"/>
      <c r="NAC91" s="110"/>
      <c r="NAD91" s="110"/>
      <c r="NAE91" s="110"/>
      <c r="NAF91" s="110"/>
      <c r="NAG91" s="110"/>
      <c r="NAH91" s="110"/>
      <c r="NAI91" s="110"/>
      <c r="NAJ91" s="110"/>
      <c r="NAK91" s="110"/>
      <c r="NAL91" s="110"/>
      <c r="NAM91" s="110"/>
      <c r="NAN91" s="110"/>
      <c r="NAO91" s="110"/>
      <c r="NAP91" s="110"/>
      <c r="NAQ91" s="110"/>
      <c r="NAR91" s="110"/>
      <c r="NAS91" s="110"/>
      <c r="NAT91" s="110"/>
      <c r="NAU91" s="110"/>
      <c r="NAV91" s="110"/>
      <c r="NAW91" s="110"/>
      <c r="NAX91" s="110"/>
      <c r="NAY91" s="110"/>
      <c r="NAZ91" s="110"/>
      <c r="NBA91" s="110"/>
      <c r="NBB91" s="110"/>
      <c r="NBC91" s="110"/>
      <c r="NBD91" s="110"/>
      <c r="NBE91" s="110"/>
      <c r="NBF91" s="110"/>
      <c r="NBG91" s="110"/>
      <c r="NBH91" s="110"/>
      <c r="NBI91" s="110"/>
      <c r="NBJ91" s="110"/>
      <c r="NBK91" s="110"/>
      <c r="NBL91" s="110"/>
      <c r="NBM91" s="110"/>
      <c r="NBN91" s="110"/>
      <c r="NBO91" s="110"/>
      <c r="NBP91" s="110"/>
      <c r="NBQ91" s="110"/>
      <c r="NBR91" s="110"/>
      <c r="NBS91" s="110"/>
      <c r="NBT91" s="110"/>
      <c r="NBU91" s="110"/>
      <c r="NBV91" s="110"/>
      <c r="NBW91" s="110"/>
      <c r="NBX91" s="110"/>
      <c r="NBY91" s="110"/>
      <c r="NBZ91" s="110"/>
      <c r="NCA91" s="110"/>
      <c r="NCB91" s="110"/>
      <c r="NCC91" s="110"/>
      <c r="NCD91" s="110"/>
      <c r="NCE91" s="110"/>
      <c r="NCF91" s="110"/>
      <c r="NCG91" s="110"/>
      <c r="NCH91" s="110"/>
      <c r="NCI91" s="110"/>
      <c r="NCJ91" s="110"/>
      <c r="NCK91" s="110"/>
      <c r="NCL91" s="110"/>
      <c r="NCM91" s="110"/>
      <c r="NCN91" s="110"/>
      <c r="NCO91" s="110"/>
      <c r="NCP91" s="110"/>
      <c r="NCQ91" s="110"/>
      <c r="NCR91" s="110"/>
      <c r="NCS91" s="110"/>
      <c r="NCT91" s="110"/>
      <c r="NCU91" s="110"/>
      <c r="NCV91" s="110"/>
      <c r="NCW91" s="110"/>
      <c r="NCX91" s="110"/>
      <c r="NCY91" s="110"/>
      <c r="NCZ91" s="110"/>
      <c r="NDA91" s="110"/>
      <c r="NDB91" s="110"/>
      <c r="NDC91" s="110"/>
      <c r="NDD91" s="110"/>
      <c r="NDE91" s="110"/>
      <c r="NDF91" s="110"/>
      <c r="NDG91" s="110"/>
      <c r="NDH91" s="110"/>
      <c r="NDI91" s="110"/>
      <c r="NDJ91" s="110"/>
      <c r="NDK91" s="110"/>
      <c r="NDL91" s="110"/>
      <c r="NDM91" s="110"/>
      <c r="NDN91" s="110"/>
      <c r="NDO91" s="110"/>
      <c r="NDP91" s="110"/>
      <c r="NDQ91" s="110"/>
      <c r="NDR91" s="110"/>
      <c r="NDS91" s="110"/>
      <c r="NDT91" s="110"/>
      <c r="NDU91" s="110"/>
      <c r="NDV91" s="110"/>
      <c r="NDW91" s="110"/>
      <c r="NDX91" s="110"/>
      <c r="NDY91" s="110"/>
      <c r="NDZ91" s="110"/>
      <c r="NEA91" s="110"/>
      <c r="NEB91" s="110"/>
      <c r="NEC91" s="110"/>
      <c r="NED91" s="110"/>
      <c r="NEE91" s="110"/>
      <c r="NEF91" s="110"/>
      <c r="NEG91" s="110"/>
      <c r="NEH91" s="110"/>
      <c r="NEI91" s="110"/>
      <c r="NEJ91" s="110"/>
      <c r="NEK91" s="110"/>
      <c r="NEL91" s="110"/>
      <c r="NEM91" s="110"/>
      <c r="NEN91" s="110"/>
      <c r="NEO91" s="110"/>
      <c r="NEP91" s="110"/>
      <c r="NEQ91" s="110"/>
      <c r="NER91" s="110"/>
      <c r="NES91" s="110"/>
      <c r="NET91" s="110"/>
      <c r="NEU91" s="110"/>
      <c r="NEV91" s="110"/>
      <c r="NEW91" s="110"/>
      <c r="NEX91" s="110"/>
      <c r="NEY91" s="110"/>
      <c r="NEZ91" s="110"/>
      <c r="NFA91" s="110"/>
      <c r="NFB91" s="110"/>
      <c r="NFC91" s="110"/>
      <c r="NFD91" s="110"/>
      <c r="NFE91" s="110"/>
      <c r="NFF91" s="110"/>
      <c r="NFG91" s="110"/>
      <c r="NFH91" s="110"/>
      <c r="NFI91" s="110"/>
      <c r="NFJ91" s="110"/>
      <c r="NFK91" s="110"/>
      <c r="NFL91" s="110"/>
      <c r="NFM91" s="110"/>
      <c r="NFN91" s="110"/>
      <c r="NFO91" s="110"/>
      <c r="NFP91" s="110"/>
      <c r="NFQ91" s="110"/>
      <c r="NFR91" s="110"/>
      <c r="NFS91" s="110"/>
      <c r="NFT91" s="110"/>
      <c r="NFU91" s="110"/>
      <c r="NFV91" s="110"/>
      <c r="NFW91" s="110"/>
      <c r="NFX91" s="110"/>
      <c r="NFY91" s="110"/>
      <c r="NFZ91" s="110"/>
      <c r="NGA91" s="110"/>
      <c r="NGB91" s="110"/>
      <c r="NGC91" s="110"/>
      <c r="NGD91" s="110"/>
      <c r="NGE91" s="110"/>
      <c r="NGF91" s="110"/>
      <c r="NGG91" s="110"/>
      <c r="NGH91" s="110"/>
      <c r="NGI91" s="110"/>
      <c r="NGJ91" s="110"/>
      <c r="NGK91" s="110"/>
      <c r="NGL91" s="110"/>
      <c r="NGM91" s="110"/>
      <c r="NGN91" s="110"/>
      <c r="NGO91" s="110"/>
      <c r="NGP91" s="110"/>
      <c r="NGQ91" s="110"/>
      <c r="NGR91" s="110"/>
      <c r="NGS91" s="110"/>
      <c r="NGT91" s="110"/>
      <c r="NGU91" s="110"/>
      <c r="NGV91" s="110"/>
      <c r="NGW91" s="110"/>
      <c r="NGX91" s="110"/>
      <c r="NGY91" s="110"/>
      <c r="NGZ91" s="110"/>
      <c r="NHA91" s="110"/>
      <c r="NHB91" s="110"/>
      <c r="NHC91" s="110"/>
      <c r="NHD91" s="110"/>
      <c r="NHE91" s="110"/>
      <c r="NHF91" s="110"/>
      <c r="NHG91" s="110"/>
      <c r="NHH91" s="110"/>
      <c r="NHI91" s="110"/>
      <c r="NHJ91" s="110"/>
      <c r="NHK91" s="110"/>
      <c r="NHL91" s="110"/>
      <c r="NHM91" s="110"/>
      <c r="NHN91" s="110"/>
      <c r="NHO91" s="110"/>
      <c r="NHP91" s="110"/>
      <c r="NHQ91" s="110"/>
      <c r="NHR91" s="110"/>
      <c r="NHS91" s="110"/>
      <c r="NHT91" s="110"/>
      <c r="NHU91" s="110"/>
      <c r="NHV91" s="110"/>
      <c r="NHW91" s="110"/>
      <c r="NHX91" s="110"/>
      <c r="NHY91" s="110"/>
      <c r="NHZ91" s="110"/>
      <c r="NIA91" s="110"/>
      <c r="NIB91" s="110"/>
      <c r="NIC91" s="110"/>
      <c r="NID91" s="110"/>
      <c r="NIE91" s="110"/>
      <c r="NIF91" s="110"/>
      <c r="NIG91" s="110"/>
      <c r="NIH91" s="110"/>
      <c r="NII91" s="110"/>
      <c r="NIJ91" s="110"/>
      <c r="NIK91" s="110"/>
      <c r="NIL91" s="110"/>
      <c r="NIM91" s="110"/>
      <c r="NIN91" s="110"/>
      <c r="NIO91" s="110"/>
      <c r="NIP91" s="110"/>
      <c r="NIQ91" s="110"/>
      <c r="NIR91" s="110"/>
      <c r="NIS91" s="110"/>
      <c r="NIT91" s="110"/>
      <c r="NIU91" s="110"/>
      <c r="NIV91" s="110"/>
      <c r="NIW91" s="110"/>
      <c r="NIX91" s="110"/>
      <c r="NIY91" s="110"/>
      <c r="NIZ91" s="110"/>
      <c r="NJA91" s="110"/>
      <c r="NJB91" s="110"/>
      <c r="NJC91" s="110"/>
      <c r="NJD91" s="110"/>
      <c r="NJE91" s="110"/>
      <c r="NJF91" s="110"/>
      <c r="NJG91" s="110"/>
      <c r="NJH91" s="110"/>
      <c r="NJI91" s="110"/>
      <c r="NJJ91" s="110"/>
      <c r="NJK91" s="110"/>
      <c r="NJL91" s="110"/>
      <c r="NJM91" s="110"/>
      <c r="NJN91" s="110"/>
      <c r="NJO91" s="110"/>
      <c r="NJP91" s="110"/>
      <c r="NJQ91" s="110"/>
      <c r="NJR91" s="110"/>
      <c r="NJS91" s="110"/>
      <c r="NJT91" s="110"/>
      <c r="NJU91" s="110"/>
      <c r="NJV91" s="110"/>
      <c r="NJW91" s="110"/>
      <c r="NJX91" s="110"/>
      <c r="NJY91" s="110"/>
      <c r="NJZ91" s="110"/>
      <c r="NKA91" s="110"/>
      <c r="NKB91" s="110"/>
      <c r="NKC91" s="110"/>
      <c r="NKD91" s="110"/>
      <c r="NKE91" s="110"/>
      <c r="NKF91" s="110"/>
      <c r="NKG91" s="110"/>
      <c r="NKH91" s="110"/>
      <c r="NKI91" s="110"/>
      <c r="NKJ91" s="110"/>
      <c r="NKK91" s="110"/>
      <c r="NKL91" s="110"/>
      <c r="NKM91" s="110"/>
      <c r="NKN91" s="110"/>
      <c r="NKO91" s="110"/>
      <c r="NKP91" s="110"/>
      <c r="NKQ91" s="110"/>
      <c r="NKR91" s="110"/>
      <c r="NKS91" s="110"/>
      <c r="NKT91" s="110"/>
      <c r="NKU91" s="110"/>
      <c r="NKV91" s="110"/>
      <c r="NKW91" s="110"/>
      <c r="NKX91" s="110"/>
      <c r="NKY91" s="110"/>
      <c r="NKZ91" s="110"/>
      <c r="NLA91" s="110"/>
      <c r="NLB91" s="110"/>
      <c r="NLC91" s="110"/>
      <c r="NLD91" s="110"/>
      <c r="NLE91" s="110"/>
      <c r="NLF91" s="110"/>
      <c r="NLG91" s="110"/>
      <c r="NLH91" s="110"/>
      <c r="NLI91" s="110"/>
      <c r="NLJ91" s="110"/>
      <c r="NLK91" s="110"/>
      <c r="NLL91" s="110"/>
      <c r="NLM91" s="110"/>
      <c r="NLN91" s="110"/>
      <c r="NLO91" s="110"/>
      <c r="NLP91" s="110"/>
      <c r="NLQ91" s="110"/>
      <c r="NLR91" s="110"/>
      <c r="NLS91" s="110"/>
      <c r="NLT91" s="110"/>
      <c r="NLU91" s="110"/>
      <c r="NLV91" s="110"/>
      <c r="NLW91" s="110"/>
      <c r="NLX91" s="110"/>
      <c r="NLY91" s="110"/>
      <c r="NLZ91" s="110"/>
      <c r="NMA91" s="110"/>
      <c r="NMB91" s="110"/>
      <c r="NMC91" s="110"/>
      <c r="NMD91" s="110"/>
      <c r="NME91" s="110"/>
      <c r="NMF91" s="110"/>
      <c r="NMG91" s="110"/>
      <c r="NMH91" s="110"/>
      <c r="NMI91" s="110"/>
      <c r="NMJ91" s="110"/>
      <c r="NMK91" s="110"/>
      <c r="NML91" s="110"/>
      <c r="NMM91" s="110"/>
      <c r="NMN91" s="110"/>
      <c r="NMO91" s="110"/>
      <c r="NMP91" s="110"/>
      <c r="NMQ91" s="110"/>
      <c r="NMR91" s="110"/>
      <c r="NMS91" s="110"/>
      <c r="NMT91" s="110"/>
      <c r="NMU91" s="110"/>
      <c r="NMV91" s="110"/>
      <c r="NMW91" s="110"/>
      <c r="NMX91" s="110"/>
      <c r="NMY91" s="110"/>
      <c r="NMZ91" s="110"/>
      <c r="NNA91" s="110"/>
      <c r="NNB91" s="110"/>
      <c r="NNC91" s="110"/>
      <c r="NND91" s="110"/>
      <c r="NNE91" s="110"/>
      <c r="NNF91" s="110"/>
      <c r="NNG91" s="110"/>
      <c r="NNH91" s="110"/>
      <c r="NNI91" s="110"/>
      <c r="NNJ91" s="110"/>
      <c r="NNK91" s="110"/>
      <c r="NNL91" s="110"/>
      <c r="NNM91" s="110"/>
      <c r="NNN91" s="110"/>
      <c r="NNO91" s="110"/>
      <c r="NNP91" s="110"/>
      <c r="NNQ91" s="110"/>
      <c r="NNR91" s="110"/>
      <c r="NNS91" s="110"/>
      <c r="NNT91" s="110"/>
      <c r="NNU91" s="110"/>
      <c r="NNV91" s="110"/>
      <c r="NNW91" s="110"/>
      <c r="NNX91" s="110"/>
      <c r="NNY91" s="110"/>
      <c r="NNZ91" s="110"/>
      <c r="NOA91" s="110"/>
      <c r="NOB91" s="110"/>
      <c r="NOC91" s="110"/>
      <c r="NOD91" s="110"/>
      <c r="NOE91" s="110"/>
      <c r="NOF91" s="110"/>
      <c r="NOG91" s="110"/>
      <c r="NOH91" s="110"/>
      <c r="NOI91" s="110"/>
      <c r="NOJ91" s="110"/>
      <c r="NOK91" s="110"/>
      <c r="NOL91" s="110"/>
      <c r="NOM91" s="110"/>
      <c r="NON91" s="110"/>
      <c r="NOO91" s="110"/>
      <c r="NOP91" s="110"/>
      <c r="NOQ91" s="110"/>
      <c r="NOR91" s="110"/>
      <c r="NOS91" s="110"/>
      <c r="NOT91" s="110"/>
      <c r="NOU91" s="110"/>
      <c r="NOV91" s="110"/>
      <c r="NOW91" s="110"/>
      <c r="NOX91" s="110"/>
      <c r="NOY91" s="110"/>
      <c r="NOZ91" s="110"/>
      <c r="NPA91" s="110"/>
      <c r="NPB91" s="110"/>
      <c r="NPC91" s="110"/>
      <c r="NPD91" s="110"/>
      <c r="NPE91" s="110"/>
      <c r="NPF91" s="110"/>
      <c r="NPG91" s="110"/>
      <c r="NPH91" s="110"/>
      <c r="NPI91" s="110"/>
      <c r="NPJ91" s="110"/>
      <c r="NPK91" s="110"/>
      <c r="NPL91" s="110"/>
      <c r="NPM91" s="110"/>
      <c r="NPN91" s="110"/>
      <c r="NPO91" s="110"/>
      <c r="NPP91" s="110"/>
      <c r="NPQ91" s="110"/>
      <c r="NPR91" s="110"/>
      <c r="NPS91" s="110"/>
      <c r="NPT91" s="110"/>
      <c r="NPU91" s="110"/>
      <c r="NPV91" s="110"/>
      <c r="NPW91" s="110"/>
      <c r="NPX91" s="110"/>
      <c r="NPY91" s="110"/>
      <c r="NPZ91" s="110"/>
      <c r="NQA91" s="110"/>
      <c r="NQB91" s="110"/>
      <c r="NQC91" s="110"/>
      <c r="NQD91" s="110"/>
      <c r="NQE91" s="110"/>
      <c r="NQF91" s="110"/>
      <c r="NQG91" s="110"/>
      <c r="NQH91" s="110"/>
      <c r="NQI91" s="110"/>
      <c r="NQJ91" s="110"/>
      <c r="NQK91" s="110"/>
      <c r="NQL91" s="110"/>
      <c r="NQM91" s="110"/>
      <c r="NQN91" s="110"/>
      <c r="NQO91" s="110"/>
      <c r="NQP91" s="110"/>
      <c r="NQQ91" s="110"/>
      <c r="NQR91" s="110"/>
      <c r="NQS91" s="110"/>
      <c r="NQT91" s="110"/>
      <c r="NQU91" s="110"/>
      <c r="NQV91" s="110"/>
      <c r="NQW91" s="110"/>
      <c r="NQX91" s="110"/>
      <c r="NQY91" s="110"/>
      <c r="NQZ91" s="110"/>
      <c r="NRA91" s="110"/>
      <c r="NRB91" s="110"/>
      <c r="NRC91" s="110"/>
      <c r="NRD91" s="110"/>
      <c r="NRE91" s="110"/>
      <c r="NRF91" s="110"/>
      <c r="NRG91" s="110"/>
      <c r="NRH91" s="110"/>
      <c r="NRI91" s="110"/>
      <c r="NRJ91" s="110"/>
      <c r="NRK91" s="110"/>
      <c r="NRL91" s="110"/>
      <c r="NRM91" s="110"/>
      <c r="NRN91" s="110"/>
      <c r="NRO91" s="110"/>
      <c r="NRP91" s="110"/>
      <c r="NRQ91" s="110"/>
      <c r="NRR91" s="110"/>
      <c r="NRS91" s="110"/>
      <c r="NRT91" s="110"/>
      <c r="NRU91" s="110"/>
      <c r="NRV91" s="110"/>
      <c r="NRW91" s="110"/>
      <c r="NRX91" s="110"/>
      <c r="NRY91" s="110"/>
      <c r="NRZ91" s="110"/>
      <c r="NSA91" s="110"/>
      <c r="NSB91" s="110"/>
      <c r="NSC91" s="110"/>
      <c r="NSD91" s="110"/>
      <c r="NSE91" s="110"/>
      <c r="NSF91" s="110"/>
      <c r="NSG91" s="110"/>
      <c r="NSH91" s="110"/>
      <c r="NSI91" s="110"/>
      <c r="NSJ91" s="110"/>
      <c r="NSK91" s="110"/>
      <c r="NSL91" s="110"/>
      <c r="NSM91" s="110"/>
      <c r="NSN91" s="110"/>
      <c r="NSO91" s="110"/>
      <c r="NSP91" s="110"/>
      <c r="NSQ91" s="110"/>
      <c r="NSR91" s="110"/>
      <c r="NSS91" s="110"/>
      <c r="NST91" s="110"/>
      <c r="NSU91" s="110"/>
      <c r="NSV91" s="110"/>
      <c r="NSW91" s="110"/>
      <c r="NSX91" s="110"/>
      <c r="NSY91" s="110"/>
      <c r="NSZ91" s="110"/>
      <c r="NTA91" s="110"/>
      <c r="NTB91" s="110"/>
      <c r="NTC91" s="110"/>
      <c r="NTD91" s="110"/>
      <c r="NTE91" s="110"/>
      <c r="NTF91" s="110"/>
      <c r="NTG91" s="110"/>
      <c r="NTH91" s="110"/>
      <c r="NTI91" s="110"/>
      <c r="NTJ91" s="110"/>
      <c r="NTK91" s="110"/>
      <c r="NTL91" s="110"/>
      <c r="NTM91" s="110"/>
      <c r="NTN91" s="110"/>
      <c r="NTO91" s="110"/>
      <c r="NTP91" s="110"/>
      <c r="NTQ91" s="110"/>
      <c r="NTR91" s="110"/>
      <c r="NTS91" s="110"/>
      <c r="NTT91" s="110"/>
      <c r="NTU91" s="110"/>
      <c r="NTV91" s="110"/>
      <c r="NTW91" s="110"/>
      <c r="NTX91" s="110"/>
      <c r="NTY91" s="110"/>
      <c r="NTZ91" s="110"/>
      <c r="NUA91" s="110"/>
      <c r="NUB91" s="110"/>
      <c r="NUC91" s="110"/>
      <c r="NUD91" s="110"/>
      <c r="NUE91" s="110"/>
      <c r="NUF91" s="110"/>
      <c r="NUG91" s="110"/>
      <c r="NUH91" s="110"/>
      <c r="NUI91" s="110"/>
      <c r="NUJ91" s="110"/>
      <c r="NUK91" s="110"/>
      <c r="NUL91" s="110"/>
      <c r="NUM91" s="110"/>
      <c r="NUN91" s="110"/>
      <c r="NUO91" s="110"/>
      <c r="NUP91" s="110"/>
      <c r="NUQ91" s="110"/>
      <c r="NUR91" s="110"/>
      <c r="NUS91" s="110"/>
      <c r="NUT91" s="110"/>
      <c r="NUU91" s="110"/>
      <c r="NUV91" s="110"/>
      <c r="NUW91" s="110"/>
      <c r="NUX91" s="110"/>
      <c r="NUY91" s="110"/>
      <c r="NUZ91" s="110"/>
      <c r="NVA91" s="110"/>
      <c r="NVB91" s="110"/>
      <c r="NVC91" s="110"/>
      <c r="NVD91" s="110"/>
      <c r="NVE91" s="110"/>
      <c r="NVF91" s="110"/>
      <c r="NVG91" s="110"/>
      <c r="NVH91" s="110"/>
      <c r="NVI91" s="110"/>
      <c r="NVJ91" s="110"/>
      <c r="NVK91" s="110"/>
      <c r="NVL91" s="110"/>
      <c r="NVM91" s="110"/>
      <c r="NVN91" s="110"/>
      <c r="NVO91" s="110"/>
      <c r="NVP91" s="110"/>
      <c r="NVQ91" s="110"/>
      <c r="NVR91" s="110"/>
      <c r="NVS91" s="110"/>
      <c r="NVT91" s="110"/>
      <c r="NVU91" s="110"/>
      <c r="NVV91" s="110"/>
      <c r="NVW91" s="110"/>
      <c r="NVX91" s="110"/>
      <c r="NVY91" s="110"/>
      <c r="NVZ91" s="110"/>
      <c r="NWA91" s="110"/>
      <c r="NWB91" s="110"/>
      <c r="NWC91" s="110"/>
      <c r="NWD91" s="110"/>
      <c r="NWE91" s="110"/>
      <c r="NWF91" s="110"/>
      <c r="NWG91" s="110"/>
      <c r="NWH91" s="110"/>
      <c r="NWI91" s="110"/>
      <c r="NWJ91" s="110"/>
      <c r="NWK91" s="110"/>
      <c r="NWL91" s="110"/>
      <c r="NWM91" s="110"/>
      <c r="NWN91" s="110"/>
      <c r="NWO91" s="110"/>
      <c r="NWP91" s="110"/>
      <c r="NWQ91" s="110"/>
      <c r="NWR91" s="110"/>
      <c r="NWS91" s="110"/>
      <c r="NWT91" s="110"/>
      <c r="NWU91" s="110"/>
      <c r="NWV91" s="110"/>
      <c r="NWW91" s="110"/>
      <c r="NWX91" s="110"/>
      <c r="NWY91" s="110"/>
      <c r="NWZ91" s="110"/>
      <c r="NXA91" s="110"/>
      <c r="NXB91" s="110"/>
      <c r="NXC91" s="110"/>
      <c r="NXD91" s="110"/>
      <c r="NXE91" s="110"/>
      <c r="NXF91" s="110"/>
      <c r="NXG91" s="110"/>
      <c r="NXH91" s="110"/>
      <c r="NXI91" s="110"/>
      <c r="NXJ91" s="110"/>
      <c r="NXK91" s="110"/>
      <c r="NXL91" s="110"/>
      <c r="NXM91" s="110"/>
      <c r="NXN91" s="110"/>
      <c r="NXO91" s="110"/>
      <c r="NXP91" s="110"/>
      <c r="NXQ91" s="110"/>
      <c r="NXR91" s="110"/>
      <c r="NXS91" s="110"/>
      <c r="NXT91" s="110"/>
      <c r="NXU91" s="110"/>
      <c r="NXV91" s="110"/>
      <c r="NXW91" s="110"/>
      <c r="NXX91" s="110"/>
      <c r="NXY91" s="110"/>
      <c r="NXZ91" s="110"/>
      <c r="NYA91" s="110"/>
      <c r="NYB91" s="110"/>
      <c r="NYC91" s="110"/>
      <c r="NYD91" s="110"/>
      <c r="NYE91" s="110"/>
      <c r="NYF91" s="110"/>
      <c r="NYG91" s="110"/>
      <c r="NYH91" s="110"/>
      <c r="NYI91" s="110"/>
      <c r="NYJ91" s="110"/>
      <c r="NYK91" s="110"/>
      <c r="NYL91" s="110"/>
      <c r="NYM91" s="110"/>
      <c r="NYN91" s="110"/>
      <c r="NYO91" s="110"/>
      <c r="NYP91" s="110"/>
      <c r="NYQ91" s="110"/>
      <c r="NYR91" s="110"/>
      <c r="NYS91" s="110"/>
      <c r="NYT91" s="110"/>
      <c r="NYU91" s="110"/>
      <c r="NYV91" s="110"/>
      <c r="NYW91" s="110"/>
      <c r="NYX91" s="110"/>
      <c r="NYY91" s="110"/>
      <c r="NYZ91" s="110"/>
      <c r="NZA91" s="110"/>
      <c r="NZB91" s="110"/>
      <c r="NZC91" s="110"/>
      <c r="NZD91" s="110"/>
      <c r="NZE91" s="110"/>
      <c r="NZF91" s="110"/>
      <c r="NZG91" s="110"/>
      <c r="NZH91" s="110"/>
      <c r="NZI91" s="110"/>
      <c r="NZJ91" s="110"/>
      <c r="NZK91" s="110"/>
      <c r="NZL91" s="110"/>
      <c r="NZM91" s="110"/>
      <c r="NZN91" s="110"/>
      <c r="NZO91" s="110"/>
      <c r="NZP91" s="110"/>
      <c r="NZQ91" s="110"/>
      <c r="NZR91" s="110"/>
      <c r="NZS91" s="110"/>
      <c r="NZT91" s="110"/>
      <c r="NZU91" s="110"/>
      <c r="NZV91" s="110"/>
      <c r="NZW91" s="110"/>
      <c r="NZX91" s="110"/>
      <c r="NZY91" s="110"/>
      <c r="NZZ91" s="110"/>
      <c r="OAA91" s="110"/>
      <c r="OAB91" s="110"/>
      <c r="OAC91" s="110"/>
      <c r="OAD91" s="110"/>
      <c r="OAE91" s="110"/>
      <c r="OAF91" s="110"/>
      <c r="OAG91" s="110"/>
      <c r="OAH91" s="110"/>
      <c r="OAI91" s="110"/>
      <c r="OAJ91" s="110"/>
      <c r="OAK91" s="110"/>
      <c r="OAL91" s="110"/>
      <c r="OAM91" s="110"/>
      <c r="OAN91" s="110"/>
      <c r="OAO91" s="110"/>
      <c r="OAP91" s="110"/>
      <c r="OAQ91" s="110"/>
      <c r="OAR91" s="110"/>
      <c r="OAS91" s="110"/>
      <c r="OAT91" s="110"/>
      <c r="OAU91" s="110"/>
      <c r="OAV91" s="110"/>
      <c r="OAW91" s="110"/>
      <c r="OAX91" s="110"/>
      <c r="OAY91" s="110"/>
      <c r="OAZ91" s="110"/>
      <c r="OBA91" s="110"/>
      <c r="OBB91" s="110"/>
      <c r="OBC91" s="110"/>
      <c r="OBD91" s="110"/>
      <c r="OBE91" s="110"/>
      <c r="OBF91" s="110"/>
      <c r="OBG91" s="110"/>
      <c r="OBH91" s="110"/>
      <c r="OBI91" s="110"/>
      <c r="OBJ91" s="110"/>
      <c r="OBK91" s="110"/>
      <c r="OBL91" s="110"/>
      <c r="OBM91" s="110"/>
      <c r="OBN91" s="110"/>
      <c r="OBO91" s="110"/>
      <c r="OBP91" s="110"/>
      <c r="OBQ91" s="110"/>
      <c r="OBR91" s="110"/>
      <c r="OBS91" s="110"/>
      <c r="OBT91" s="110"/>
      <c r="OBU91" s="110"/>
      <c r="OBV91" s="110"/>
      <c r="OBW91" s="110"/>
      <c r="OBX91" s="110"/>
      <c r="OBY91" s="110"/>
      <c r="OBZ91" s="110"/>
      <c r="OCA91" s="110"/>
      <c r="OCB91" s="110"/>
      <c r="OCC91" s="110"/>
      <c r="OCD91" s="110"/>
      <c r="OCE91" s="110"/>
      <c r="OCF91" s="110"/>
      <c r="OCG91" s="110"/>
      <c r="OCH91" s="110"/>
      <c r="OCI91" s="110"/>
      <c r="OCJ91" s="110"/>
      <c r="OCK91" s="110"/>
      <c r="OCL91" s="110"/>
      <c r="OCM91" s="110"/>
      <c r="OCN91" s="110"/>
      <c r="OCO91" s="110"/>
      <c r="OCP91" s="110"/>
      <c r="OCQ91" s="110"/>
      <c r="OCR91" s="110"/>
      <c r="OCS91" s="110"/>
      <c r="OCT91" s="110"/>
      <c r="OCU91" s="110"/>
      <c r="OCV91" s="110"/>
      <c r="OCW91" s="110"/>
      <c r="OCX91" s="110"/>
      <c r="OCY91" s="110"/>
      <c r="OCZ91" s="110"/>
      <c r="ODA91" s="110"/>
      <c r="ODB91" s="110"/>
      <c r="ODC91" s="110"/>
      <c r="ODD91" s="110"/>
      <c r="ODE91" s="110"/>
      <c r="ODF91" s="110"/>
      <c r="ODG91" s="110"/>
      <c r="ODH91" s="110"/>
      <c r="ODI91" s="110"/>
      <c r="ODJ91" s="110"/>
      <c r="ODK91" s="110"/>
      <c r="ODL91" s="110"/>
      <c r="ODM91" s="110"/>
      <c r="ODN91" s="110"/>
      <c r="ODO91" s="110"/>
      <c r="ODP91" s="110"/>
      <c r="ODQ91" s="110"/>
      <c r="ODR91" s="110"/>
      <c r="ODS91" s="110"/>
      <c r="ODT91" s="110"/>
      <c r="ODU91" s="110"/>
      <c r="ODV91" s="110"/>
      <c r="ODW91" s="110"/>
      <c r="ODX91" s="110"/>
      <c r="ODY91" s="110"/>
      <c r="ODZ91" s="110"/>
      <c r="OEA91" s="110"/>
      <c r="OEB91" s="110"/>
      <c r="OEC91" s="110"/>
      <c r="OED91" s="110"/>
      <c r="OEE91" s="110"/>
      <c r="OEF91" s="110"/>
      <c r="OEG91" s="110"/>
      <c r="OEH91" s="110"/>
      <c r="OEI91" s="110"/>
      <c r="OEJ91" s="110"/>
      <c r="OEK91" s="110"/>
      <c r="OEL91" s="110"/>
      <c r="OEM91" s="110"/>
      <c r="OEN91" s="110"/>
      <c r="OEO91" s="110"/>
      <c r="OEP91" s="110"/>
      <c r="OEQ91" s="110"/>
      <c r="OER91" s="110"/>
      <c r="OES91" s="110"/>
      <c r="OET91" s="110"/>
      <c r="OEU91" s="110"/>
      <c r="OEV91" s="110"/>
      <c r="OEW91" s="110"/>
      <c r="OEX91" s="110"/>
      <c r="OEY91" s="110"/>
      <c r="OEZ91" s="110"/>
      <c r="OFA91" s="110"/>
      <c r="OFB91" s="110"/>
      <c r="OFC91" s="110"/>
      <c r="OFD91" s="110"/>
      <c r="OFE91" s="110"/>
      <c r="OFF91" s="110"/>
      <c r="OFG91" s="110"/>
      <c r="OFH91" s="110"/>
      <c r="OFI91" s="110"/>
      <c r="OFJ91" s="110"/>
      <c r="OFK91" s="110"/>
      <c r="OFL91" s="110"/>
      <c r="OFM91" s="110"/>
      <c r="OFN91" s="110"/>
      <c r="OFO91" s="110"/>
      <c r="OFP91" s="110"/>
      <c r="OFQ91" s="110"/>
      <c r="OFR91" s="110"/>
      <c r="OFS91" s="110"/>
      <c r="OFT91" s="110"/>
      <c r="OFU91" s="110"/>
      <c r="OFV91" s="110"/>
      <c r="OFW91" s="110"/>
      <c r="OFX91" s="110"/>
      <c r="OFY91" s="110"/>
      <c r="OFZ91" s="110"/>
      <c r="OGA91" s="110"/>
      <c r="OGB91" s="110"/>
      <c r="OGC91" s="110"/>
      <c r="OGD91" s="110"/>
      <c r="OGE91" s="110"/>
      <c r="OGF91" s="110"/>
      <c r="OGG91" s="110"/>
      <c r="OGH91" s="110"/>
      <c r="OGI91" s="110"/>
      <c r="OGJ91" s="110"/>
      <c r="OGK91" s="110"/>
      <c r="OGL91" s="110"/>
      <c r="OGM91" s="110"/>
      <c r="OGN91" s="110"/>
      <c r="OGO91" s="110"/>
      <c r="OGP91" s="110"/>
      <c r="OGQ91" s="110"/>
      <c r="OGR91" s="110"/>
      <c r="OGS91" s="110"/>
      <c r="OGT91" s="110"/>
      <c r="OGU91" s="110"/>
      <c r="OGV91" s="110"/>
      <c r="OGW91" s="110"/>
      <c r="OGX91" s="110"/>
      <c r="OGY91" s="110"/>
      <c r="OGZ91" s="110"/>
      <c r="OHA91" s="110"/>
      <c r="OHB91" s="110"/>
      <c r="OHC91" s="110"/>
      <c r="OHD91" s="110"/>
      <c r="OHE91" s="110"/>
      <c r="OHF91" s="110"/>
      <c r="OHG91" s="110"/>
      <c r="OHH91" s="110"/>
      <c r="OHI91" s="110"/>
      <c r="OHJ91" s="110"/>
      <c r="OHK91" s="110"/>
      <c r="OHL91" s="110"/>
      <c r="OHM91" s="110"/>
      <c r="OHN91" s="110"/>
      <c r="OHO91" s="110"/>
      <c r="OHP91" s="110"/>
      <c r="OHQ91" s="110"/>
      <c r="OHR91" s="110"/>
      <c r="OHS91" s="110"/>
      <c r="OHT91" s="110"/>
      <c r="OHU91" s="110"/>
      <c r="OHV91" s="110"/>
      <c r="OHW91" s="110"/>
      <c r="OHX91" s="110"/>
      <c r="OHY91" s="110"/>
      <c r="OHZ91" s="110"/>
      <c r="OIA91" s="110"/>
      <c r="OIB91" s="110"/>
      <c r="OIC91" s="110"/>
      <c r="OID91" s="110"/>
      <c r="OIE91" s="110"/>
      <c r="OIF91" s="110"/>
      <c r="OIG91" s="110"/>
      <c r="OIH91" s="110"/>
      <c r="OII91" s="110"/>
      <c r="OIJ91" s="110"/>
      <c r="OIK91" s="110"/>
      <c r="OIL91" s="110"/>
      <c r="OIM91" s="110"/>
      <c r="OIN91" s="110"/>
      <c r="OIO91" s="110"/>
      <c r="OIP91" s="110"/>
      <c r="OIQ91" s="110"/>
      <c r="OIR91" s="110"/>
      <c r="OIS91" s="110"/>
      <c r="OIT91" s="110"/>
      <c r="OIU91" s="110"/>
      <c r="OIV91" s="110"/>
      <c r="OIW91" s="110"/>
      <c r="OIX91" s="110"/>
      <c r="OIY91" s="110"/>
      <c r="OIZ91" s="110"/>
      <c r="OJA91" s="110"/>
      <c r="OJB91" s="110"/>
      <c r="OJC91" s="110"/>
      <c r="OJD91" s="110"/>
      <c r="OJE91" s="110"/>
      <c r="OJF91" s="110"/>
      <c r="OJG91" s="110"/>
      <c r="OJH91" s="110"/>
      <c r="OJI91" s="110"/>
      <c r="OJJ91" s="110"/>
      <c r="OJK91" s="110"/>
      <c r="OJL91" s="110"/>
      <c r="OJM91" s="110"/>
      <c r="OJN91" s="110"/>
      <c r="OJO91" s="110"/>
      <c r="OJP91" s="110"/>
      <c r="OJQ91" s="110"/>
      <c r="OJR91" s="110"/>
      <c r="OJS91" s="110"/>
      <c r="OJT91" s="110"/>
      <c r="OJU91" s="110"/>
      <c r="OJV91" s="110"/>
      <c r="OJW91" s="110"/>
      <c r="OJX91" s="110"/>
      <c r="OJY91" s="110"/>
      <c r="OJZ91" s="110"/>
      <c r="OKA91" s="110"/>
      <c r="OKB91" s="110"/>
      <c r="OKC91" s="110"/>
      <c r="OKD91" s="110"/>
      <c r="OKE91" s="110"/>
      <c r="OKF91" s="110"/>
      <c r="OKG91" s="110"/>
      <c r="OKH91" s="110"/>
      <c r="OKI91" s="110"/>
      <c r="OKJ91" s="110"/>
      <c r="OKK91" s="110"/>
      <c r="OKL91" s="110"/>
      <c r="OKM91" s="110"/>
      <c r="OKN91" s="110"/>
      <c r="OKO91" s="110"/>
      <c r="OKP91" s="110"/>
      <c r="OKQ91" s="110"/>
      <c r="OKR91" s="110"/>
      <c r="OKS91" s="110"/>
      <c r="OKT91" s="110"/>
      <c r="OKU91" s="110"/>
      <c r="OKV91" s="110"/>
      <c r="OKW91" s="110"/>
      <c r="OKX91" s="110"/>
      <c r="OKY91" s="110"/>
      <c r="OKZ91" s="110"/>
      <c r="OLA91" s="110"/>
      <c r="OLB91" s="110"/>
      <c r="OLC91" s="110"/>
      <c r="OLD91" s="110"/>
      <c r="OLE91" s="110"/>
      <c r="OLF91" s="110"/>
      <c r="OLG91" s="110"/>
      <c r="OLH91" s="110"/>
      <c r="OLI91" s="110"/>
      <c r="OLJ91" s="110"/>
      <c r="OLK91" s="110"/>
      <c r="OLL91" s="110"/>
      <c r="OLM91" s="110"/>
      <c r="OLN91" s="110"/>
      <c r="OLO91" s="110"/>
      <c r="OLP91" s="110"/>
      <c r="OLQ91" s="110"/>
      <c r="OLR91" s="110"/>
      <c r="OLS91" s="110"/>
      <c r="OLT91" s="110"/>
      <c r="OLU91" s="110"/>
      <c r="OLV91" s="110"/>
      <c r="OLW91" s="110"/>
      <c r="OLX91" s="110"/>
      <c r="OLY91" s="110"/>
      <c r="OLZ91" s="110"/>
      <c r="OMA91" s="110"/>
      <c r="OMB91" s="110"/>
      <c r="OMC91" s="110"/>
      <c r="OMD91" s="110"/>
      <c r="OME91" s="110"/>
      <c r="OMF91" s="110"/>
      <c r="OMG91" s="110"/>
      <c r="OMH91" s="110"/>
      <c r="OMI91" s="110"/>
      <c r="OMJ91" s="110"/>
      <c r="OMK91" s="110"/>
      <c r="OML91" s="110"/>
      <c r="OMM91" s="110"/>
      <c r="OMN91" s="110"/>
      <c r="OMO91" s="110"/>
      <c r="OMP91" s="110"/>
      <c r="OMQ91" s="110"/>
      <c r="OMR91" s="110"/>
      <c r="OMS91" s="110"/>
      <c r="OMT91" s="110"/>
      <c r="OMU91" s="110"/>
      <c r="OMV91" s="110"/>
      <c r="OMW91" s="110"/>
      <c r="OMX91" s="110"/>
      <c r="OMY91" s="110"/>
      <c r="OMZ91" s="110"/>
      <c r="ONA91" s="110"/>
      <c r="ONB91" s="110"/>
      <c r="ONC91" s="110"/>
      <c r="OND91" s="110"/>
      <c r="ONE91" s="110"/>
      <c r="ONF91" s="110"/>
      <c r="ONG91" s="110"/>
      <c r="ONH91" s="110"/>
      <c r="ONI91" s="110"/>
      <c r="ONJ91" s="110"/>
      <c r="ONK91" s="110"/>
      <c r="ONL91" s="110"/>
      <c r="ONM91" s="110"/>
      <c r="ONN91" s="110"/>
      <c r="ONO91" s="110"/>
      <c r="ONP91" s="110"/>
      <c r="ONQ91" s="110"/>
      <c r="ONR91" s="110"/>
      <c r="ONS91" s="110"/>
      <c r="ONT91" s="110"/>
      <c r="ONU91" s="110"/>
      <c r="ONV91" s="110"/>
      <c r="ONW91" s="110"/>
      <c r="ONX91" s="110"/>
      <c r="ONY91" s="110"/>
      <c r="ONZ91" s="110"/>
      <c r="OOA91" s="110"/>
      <c r="OOB91" s="110"/>
      <c r="OOC91" s="110"/>
      <c r="OOD91" s="110"/>
      <c r="OOE91" s="110"/>
      <c r="OOF91" s="110"/>
      <c r="OOG91" s="110"/>
      <c r="OOH91" s="110"/>
      <c r="OOI91" s="110"/>
      <c r="OOJ91" s="110"/>
      <c r="OOK91" s="110"/>
      <c r="OOL91" s="110"/>
      <c r="OOM91" s="110"/>
      <c r="OON91" s="110"/>
      <c r="OOO91" s="110"/>
      <c r="OOP91" s="110"/>
      <c r="OOQ91" s="110"/>
      <c r="OOR91" s="110"/>
      <c r="OOS91" s="110"/>
      <c r="OOT91" s="110"/>
      <c r="OOU91" s="110"/>
      <c r="OOV91" s="110"/>
      <c r="OOW91" s="110"/>
      <c r="OOX91" s="110"/>
      <c r="OOY91" s="110"/>
      <c r="OOZ91" s="110"/>
      <c r="OPA91" s="110"/>
      <c r="OPB91" s="110"/>
      <c r="OPC91" s="110"/>
      <c r="OPD91" s="110"/>
      <c r="OPE91" s="110"/>
      <c r="OPF91" s="110"/>
      <c r="OPG91" s="110"/>
      <c r="OPH91" s="110"/>
      <c r="OPI91" s="110"/>
      <c r="OPJ91" s="110"/>
      <c r="OPK91" s="110"/>
      <c r="OPL91" s="110"/>
      <c r="OPM91" s="110"/>
      <c r="OPN91" s="110"/>
      <c r="OPO91" s="110"/>
      <c r="OPP91" s="110"/>
      <c r="OPQ91" s="110"/>
      <c r="OPR91" s="110"/>
      <c r="OPS91" s="110"/>
      <c r="OPT91" s="110"/>
      <c r="OPU91" s="110"/>
      <c r="OPV91" s="110"/>
      <c r="OPW91" s="110"/>
      <c r="OPX91" s="110"/>
      <c r="OPY91" s="110"/>
      <c r="OPZ91" s="110"/>
      <c r="OQA91" s="110"/>
      <c r="OQB91" s="110"/>
      <c r="OQC91" s="110"/>
      <c r="OQD91" s="110"/>
      <c r="OQE91" s="110"/>
      <c r="OQF91" s="110"/>
      <c r="OQG91" s="110"/>
      <c r="OQH91" s="110"/>
      <c r="OQI91" s="110"/>
      <c r="OQJ91" s="110"/>
      <c r="OQK91" s="110"/>
      <c r="OQL91" s="110"/>
      <c r="OQM91" s="110"/>
      <c r="OQN91" s="110"/>
      <c r="OQO91" s="110"/>
      <c r="OQP91" s="110"/>
      <c r="OQQ91" s="110"/>
      <c r="OQR91" s="110"/>
      <c r="OQS91" s="110"/>
      <c r="OQT91" s="110"/>
      <c r="OQU91" s="110"/>
      <c r="OQV91" s="110"/>
      <c r="OQW91" s="110"/>
      <c r="OQX91" s="110"/>
      <c r="OQY91" s="110"/>
      <c r="OQZ91" s="110"/>
      <c r="ORA91" s="110"/>
      <c r="ORB91" s="110"/>
      <c r="ORC91" s="110"/>
      <c r="ORD91" s="110"/>
      <c r="ORE91" s="110"/>
      <c r="ORF91" s="110"/>
      <c r="ORG91" s="110"/>
      <c r="ORH91" s="110"/>
      <c r="ORI91" s="110"/>
      <c r="ORJ91" s="110"/>
      <c r="ORK91" s="110"/>
      <c r="ORL91" s="110"/>
      <c r="ORM91" s="110"/>
      <c r="ORN91" s="110"/>
      <c r="ORO91" s="110"/>
      <c r="ORP91" s="110"/>
      <c r="ORQ91" s="110"/>
      <c r="ORR91" s="110"/>
      <c r="ORS91" s="110"/>
      <c r="ORT91" s="110"/>
      <c r="ORU91" s="110"/>
      <c r="ORV91" s="110"/>
      <c r="ORW91" s="110"/>
      <c r="ORX91" s="110"/>
      <c r="ORY91" s="110"/>
      <c r="ORZ91" s="110"/>
      <c r="OSA91" s="110"/>
      <c r="OSB91" s="110"/>
      <c r="OSC91" s="110"/>
      <c r="OSD91" s="110"/>
      <c r="OSE91" s="110"/>
      <c r="OSF91" s="110"/>
      <c r="OSG91" s="110"/>
      <c r="OSH91" s="110"/>
      <c r="OSI91" s="110"/>
      <c r="OSJ91" s="110"/>
      <c r="OSK91" s="110"/>
      <c r="OSL91" s="110"/>
      <c r="OSM91" s="110"/>
      <c r="OSN91" s="110"/>
      <c r="OSO91" s="110"/>
      <c r="OSP91" s="110"/>
      <c r="OSQ91" s="110"/>
      <c r="OSR91" s="110"/>
      <c r="OSS91" s="110"/>
      <c r="OST91" s="110"/>
      <c r="OSU91" s="110"/>
      <c r="OSV91" s="110"/>
      <c r="OSW91" s="110"/>
      <c r="OSX91" s="110"/>
      <c r="OSY91" s="110"/>
      <c r="OSZ91" s="110"/>
      <c r="OTA91" s="110"/>
      <c r="OTB91" s="110"/>
      <c r="OTC91" s="110"/>
      <c r="OTD91" s="110"/>
      <c r="OTE91" s="110"/>
      <c r="OTF91" s="110"/>
      <c r="OTG91" s="110"/>
      <c r="OTH91" s="110"/>
      <c r="OTI91" s="110"/>
      <c r="OTJ91" s="110"/>
      <c r="OTK91" s="110"/>
      <c r="OTL91" s="110"/>
      <c r="OTM91" s="110"/>
      <c r="OTN91" s="110"/>
      <c r="OTO91" s="110"/>
      <c r="OTP91" s="110"/>
      <c r="OTQ91" s="110"/>
      <c r="OTR91" s="110"/>
      <c r="OTS91" s="110"/>
      <c r="OTT91" s="110"/>
      <c r="OTU91" s="110"/>
      <c r="OTV91" s="110"/>
      <c r="OTW91" s="110"/>
      <c r="OTX91" s="110"/>
      <c r="OTY91" s="110"/>
      <c r="OTZ91" s="110"/>
      <c r="OUA91" s="110"/>
      <c r="OUB91" s="110"/>
      <c r="OUC91" s="110"/>
      <c r="OUD91" s="110"/>
      <c r="OUE91" s="110"/>
      <c r="OUF91" s="110"/>
      <c r="OUG91" s="110"/>
      <c r="OUH91" s="110"/>
      <c r="OUI91" s="110"/>
      <c r="OUJ91" s="110"/>
      <c r="OUK91" s="110"/>
      <c r="OUL91" s="110"/>
      <c r="OUM91" s="110"/>
      <c r="OUN91" s="110"/>
      <c r="OUO91" s="110"/>
      <c r="OUP91" s="110"/>
      <c r="OUQ91" s="110"/>
      <c r="OUR91" s="110"/>
      <c r="OUS91" s="110"/>
      <c r="OUT91" s="110"/>
      <c r="OUU91" s="110"/>
      <c r="OUV91" s="110"/>
      <c r="OUW91" s="110"/>
      <c r="OUX91" s="110"/>
      <c r="OUY91" s="110"/>
      <c r="OUZ91" s="110"/>
      <c r="OVA91" s="110"/>
      <c r="OVB91" s="110"/>
      <c r="OVC91" s="110"/>
      <c r="OVD91" s="110"/>
      <c r="OVE91" s="110"/>
      <c r="OVF91" s="110"/>
      <c r="OVG91" s="110"/>
      <c r="OVH91" s="110"/>
      <c r="OVI91" s="110"/>
      <c r="OVJ91" s="110"/>
      <c r="OVK91" s="110"/>
      <c r="OVL91" s="110"/>
      <c r="OVM91" s="110"/>
      <c r="OVN91" s="110"/>
      <c r="OVO91" s="110"/>
      <c r="OVP91" s="110"/>
      <c r="OVQ91" s="110"/>
      <c r="OVR91" s="110"/>
      <c r="OVS91" s="110"/>
      <c r="OVT91" s="110"/>
      <c r="OVU91" s="110"/>
      <c r="OVV91" s="110"/>
      <c r="OVW91" s="110"/>
      <c r="OVX91" s="110"/>
      <c r="OVY91" s="110"/>
      <c r="OVZ91" s="110"/>
      <c r="OWA91" s="110"/>
      <c r="OWB91" s="110"/>
      <c r="OWC91" s="110"/>
      <c r="OWD91" s="110"/>
      <c r="OWE91" s="110"/>
      <c r="OWF91" s="110"/>
      <c r="OWG91" s="110"/>
      <c r="OWH91" s="110"/>
      <c r="OWI91" s="110"/>
      <c r="OWJ91" s="110"/>
      <c r="OWK91" s="110"/>
      <c r="OWL91" s="110"/>
      <c r="OWM91" s="110"/>
      <c r="OWN91" s="110"/>
      <c r="OWO91" s="110"/>
      <c r="OWP91" s="110"/>
      <c r="OWQ91" s="110"/>
      <c r="OWR91" s="110"/>
      <c r="OWS91" s="110"/>
      <c r="OWT91" s="110"/>
      <c r="OWU91" s="110"/>
      <c r="OWV91" s="110"/>
      <c r="OWW91" s="110"/>
      <c r="OWX91" s="110"/>
      <c r="OWY91" s="110"/>
      <c r="OWZ91" s="110"/>
      <c r="OXA91" s="110"/>
      <c r="OXB91" s="110"/>
      <c r="OXC91" s="110"/>
      <c r="OXD91" s="110"/>
      <c r="OXE91" s="110"/>
      <c r="OXF91" s="110"/>
      <c r="OXG91" s="110"/>
      <c r="OXH91" s="110"/>
      <c r="OXI91" s="110"/>
      <c r="OXJ91" s="110"/>
      <c r="OXK91" s="110"/>
      <c r="OXL91" s="110"/>
      <c r="OXM91" s="110"/>
      <c r="OXN91" s="110"/>
      <c r="OXO91" s="110"/>
      <c r="OXP91" s="110"/>
      <c r="OXQ91" s="110"/>
      <c r="OXR91" s="110"/>
      <c r="OXS91" s="110"/>
      <c r="OXT91" s="110"/>
      <c r="OXU91" s="110"/>
      <c r="OXV91" s="110"/>
      <c r="OXW91" s="110"/>
      <c r="OXX91" s="110"/>
      <c r="OXY91" s="110"/>
      <c r="OXZ91" s="110"/>
      <c r="OYA91" s="110"/>
      <c r="OYB91" s="110"/>
      <c r="OYC91" s="110"/>
      <c r="OYD91" s="110"/>
      <c r="OYE91" s="110"/>
      <c r="OYF91" s="110"/>
      <c r="OYG91" s="110"/>
      <c r="OYH91" s="110"/>
      <c r="OYI91" s="110"/>
      <c r="OYJ91" s="110"/>
      <c r="OYK91" s="110"/>
      <c r="OYL91" s="110"/>
      <c r="OYM91" s="110"/>
      <c r="OYN91" s="110"/>
      <c r="OYO91" s="110"/>
      <c r="OYP91" s="110"/>
      <c r="OYQ91" s="110"/>
      <c r="OYR91" s="110"/>
      <c r="OYS91" s="110"/>
      <c r="OYT91" s="110"/>
      <c r="OYU91" s="110"/>
      <c r="OYV91" s="110"/>
      <c r="OYW91" s="110"/>
      <c r="OYX91" s="110"/>
      <c r="OYY91" s="110"/>
      <c r="OYZ91" s="110"/>
      <c r="OZA91" s="110"/>
      <c r="OZB91" s="110"/>
      <c r="OZC91" s="110"/>
      <c r="OZD91" s="110"/>
      <c r="OZE91" s="110"/>
      <c r="OZF91" s="110"/>
      <c r="OZG91" s="110"/>
      <c r="OZH91" s="110"/>
      <c r="OZI91" s="110"/>
      <c r="OZJ91" s="110"/>
      <c r="OZK91" s="110"/>
      <c r="OZL91" s="110"/>
      <c r="OZM91" s="110"/>
      <c r="OZN91" s="110"/>
      <c r="OZO91" s="110"/>
      <c r="OZP91" s="110"/>
      <c r="OZQ91" s="110"/>
      <c r="OZR91" s="110"/>
      <c r="OZS91" s="110"/>
      <c r="OZT91" s="110"/>
      <c r="OZU91" s="110"/>
      <c r="OZV91" s="110"/>
      <c r="OZW91" s="110"/>
      <c r="OZX91" s="110"/>
      <c r="OZY91" s="110"/>
      <c r="OZZ91" s="110"/>
      <c r="PAA91" s="110"/>
      <c r="PAB91" s="110"/>
      <c r="PAC91" s="110"/>
      <c r="PAD91" s="110"/>
      <c r="PAE91" s="110"/>
      <c r="PAF91" s="110"/>
      <c r="PAG91" s="110"/>
      <c r="PAH91" s="110"/>
      <c r="PAI91" s="110"/>
      <c r="PAJ91" s="110"/>
      <c r="PAK91" s="110"/>
      <c r="PAL91" s="110"/>
      <c r="PAM91" s="110"/>
      <c r="PAN91" s="110"/>
      <c r="PAO91" s="110"/>
      <c r="PAP91" s="110"/>
      <c r="PAQ91" s="110"/>
      <c r="PAR91" s="110"/>
      <c r="PAS91" s="110"/>
      <c r="PAT91" s="110"/>
      <c r="PAU91" s="110"/>
      <c r="PAV91" s="110"/>
      <c r="PAW91" s="110"/>
      <c r="PAX91" s="110"/>
      <c r="PAY91" s="110"/>
      <c r="PAZ91" s="110"/>
      <c r="PBA91" s="110"/>
      <c r="PBB91" s="110"/>
      <c r="PBC91" s="110"/>
      <c r="PBD91" s="110"/>
      <c r="PBE91" s="110"/>
      <c r="PBF91" s="110"/>
      <c r="PBG91" s="110"/>
      <c r="PBH91" s="110"/>
      <c r="PBI91" s="110"/>
      <c r="PBJ91" s="110"/>
      <c r="PBK91" s="110"/>
      <c r="PBL91" s="110"/>
      <c r="PBM91" s="110"/>
      <c r="PBN91" s="110"/>
      <c r="PBO91" s="110"/>
      <c r="PBP91" s="110"/>
      <c r="PBQ91" s="110"/>
      <c r="PBR91" s="110"/>
      <c r="PBS91" s="110"/>
      <c r="PBT91" s="110"/>
      <c r="PBU91" s="110"/>
      <c r="PBV91" s="110"/>
      <c r="PBW91" s="110"/>
      <c r="PBX91" s="110"/>
      <c r="PBY91" s="110"/>
      <c r="PBZ91" s="110"/>
      <c r="PCA91" s="110"/>
      <c r="PCB91" s="110"/>
      <c r="PCC91" s="110"/>
      <c r="PCD91" s="110"/>
      <c r="PCE91" s="110"/>
      <c r="PCF91" s="110"/>
      <c r="PCG91" s="110"/>
      <c r="PCH91" s="110"/>
      <c r="PCI91" s="110"/>
      <c r="PCJ91" s="110"/>
      <c r="PCK91" s="110"/>
      <c r="PCL91" s="110"/>
      <c r="PCM91" s="110"/>
      <c r="PCN91" s="110"/>
      <c r="PCO91" s="110"/>
      <c r="PCP91" s="110"/>
      <c r="PCQ91" s="110"/>
      <c r="PCR91" s="110"/>
      <c r="PCS91" s="110"/>
      <c r="PCT91" s="110"/>
      <c r="PCU91" s="110"/>
      <c r="PCV91" s="110"/>
      <c r="PCW91" s="110"/>
      <c r="PCX91" s="110"/>
      <c r="PCY91" s="110"/>
      <c r="PCZ91" s="110"/>
      <c r="PDA91" s="110"/>
      <c r="PDB91" s="110"/>
      <c r="PDC91" s="110"/>
      <c r="PDD91" s="110"/>
      <c r="PDE91" s="110"/>
      <c r="PDF91" s="110"/>
      <c r="PDG91" s="110"/>
      <c r="PDH91" s="110"/>
      <c r="PDI91" s="110"/>
      <c r="PDJ91" s="110"/>
      <c r="PDK91" s="110"/>
      <c r="PDL91" s="110"/>
      <c r="PDM91" s="110"/>
      <c r="PDN91" s="110"/>
      <c r="PDO91" s="110"/>
      <c r="PDP91" s="110"/>
      <c r="PDQ91" s="110"/>
      <c r="PDR91" s="110"/>
      <c r="PDS91" s="110"/>
      <c r="PDT91" s="110"/>
      <c r="PDU91" s="110"/>
      <c r="PDV91" s="110"/>
      <c r="PDW91" s="110"/>
      <c r="PDX91" s="110"/>
      <c r="PDY91" s="110"/>
      <c r="PDZ91" s="110"/>
      <c r="PEA91" s="110"/>
      <c r="PEB91" s="110"/>
      <c r="PEC91" s="110"/>
      <c r="PED91" s="110"/>
      <c r="PEE91" s="110"/>
      <c r="PEF91" s="110"/>
      <c r="PEG91" s="110"/>
      <c r="PEH91" s="110"/>
      <c r="PEI91" s="110"/>
      <c r="PEJ91" s="110"/>
      <c r="PEK91" s="110"/>
      <c r="PEL91" s="110"/>
      <c r="PEM91" s="110"/>
      <c r="PEN91" s="110"/>
      <c r="PEO91" s="110"/>
      <c r="PEP91" s="110"/>
      <c r="PEQ91" s="110"/>
      <c r="PER91" s="110"/>
      <c r="PES91" s="110"/>
      <c r="PET91" s="110"/>
      <c r="PEU91" s="110"/>
      <c r="PEV91" s="110"/>
      <c r="PEW91" s="110"/>
      <c r="PEX91" s="110"/>
      <c r="PEY91" s="110"/>
      <c r="PEZ91" s="110"/>
      <c r="PFA91" s="110"/>
      <c r="PFB91" s="110"/>
      <c r="PFC91" s="110"/>
      <c r="PFD91" s="110"/>
      <c r="PFE91" s="110"/>
      <c r="PFF91" s="110"/>
      <c r="PFG91" s="110"/>
      <c r="PFH91" s="110"/>
      <c r="PFI91" s="110"/>
      <c r="PFJ91" s="110"/>
      <c r="PFK91" s="110"/>
      <c r="PFL91" s="110"/>
      <c r="PFM91" s="110"/>
      <c r="PFN91" s="110"/>
      <c r="PFO91" s="110"/>
      <c r="PFP91" s="110"/>
      <c r="PFQ91" s="110"/>
      <c r="PFR91" s="110"/>
      <c r="PFS91" s="110"/>
      <c r="PFT91" s="110"/>
      <c r="PFU91" s="110"/>
      <c r="PFV91" s="110"/>
      <c r="PFW91" s="110"/>
      <c r="PFX91" s="110"/>
      <c r="PFY91" s="110"/>
      <c r="PFZ91" s="110"/>
      <c r="PGA91" s="110"/>
      <c r="PGB91" s="110"/>
      <c r="PGC91" s="110"/>
      <c r="PGD91" s="110"/>
      <c r="PGE91" s="110"/>
      <c r="PGF91" s="110"/>
      <c r="PGG91" s="110"/>
      <c r="PGH91" s="110"/>
      <c r="PGI91" s="110"/>
      <c r="PGJ91" s="110"/>
      <c r="PGK91" s="110"/>
      <c r="PGL91" s="110"/>
      <c r="PGM91" s="110"/>
      <c r="PGN91" s="110"/>
      <c r="PGO91" s="110"/>
      <c r="PGP91" s="110"/>
      <c r="PGQ91" s="110"/>
      <c r="PGR91" s="110"/>
      <c r="PGS91" s="110"/>
      <c r="PGT91" s="110"/>
      <c r="PGU91" s="110"/>
      <c r="PGV91" s="110"/>
      <c r="PGW91" s="110"/>
      <c r="PGX91" s="110"/>
      <c r="PGY91" s="110"/>
      <c r="PGZ91" s="110"/>
      <c r="PHA91" s="110"/>
      <c r="PHB91" s="110"/>
      <c r="PHC91" s="110"/>
      <c r="PHD91" s="110"/>
      <c r="PHE91" s="110"/>
      <c r="PHF91" s="110"/>
      <c r="PHG91" s="110"/>
      <c r="PHH91" s="110"/>
      <c r="PHI91" s="110"/>
      <c r="PHJ91" s="110"/>
      <c r="PHK91" s="110"/>
      <c r="PHL91" s="110"/>
      <c r="PHM91" s="110"/>
      <c r="PHN91" s="110"/>
      <c r="PHO91" s="110"/>
      <c r="PHP91" s="110"/>
      <c r="PHQ91" s="110"/>
      <c r="PHR91" s="110"/>
      <c r="PHS91" s="110"/>
      <c r="PHT91" s="110"/>
      <c r="PHU91" s="110"/>
      <c r="PHV91" s="110"/>
      <c r="PHW91" s="110"/>
      <c r="PHX91" s="110"/>
      <c r="PHY91" s="110"/>
      <c r="PHZ91" s="110"/>
      <c r="PIA91" s="110"/>
      <c r="PIB91" s="110"/>
      <c r="PIC91" s="110"/>
      <c r="PID91" s="110"/>
      <c r="PIE91" s="110"/>
      <c r="PIF91" s="110"/>
      <c r="PIG91" s="110"/>
      <c r="PIH91" s="110"/>
      <c r="PII91" s="110"/>
      <c r="PIJ91" s="110"/>
      <c r="PIK91" s="110"/>
      <c r="PIL91" s="110"/>
      <c r="PIM91" s="110"/>
      <c r="PIN91" s="110"/>
      <c r="PIO91" s="110"/>
      <c r="PIP91" s="110"/>
      <c r="PIQ91" s="110"/>
      <c r="PIR91" s="110"/>
      <c r="PIS91" s="110"/>
      <c r="PIT91" s="110"/>
      <c r="PIU91" s="110"/>
      <c r="PIV91" s="110"/>
      <c r="PIW91" s="110"/>
      <c r="PIX91" s="110"/>
      <c r="PIY91" s="110"/>
      <c r="PIZ91" s="110"/>
      <c r="PJA91" s="110"/>
      <c r="PJB91" s="110"/>
      <c r="PJC91" s="110"/>
      <c r="PJD91" s="110"/>
      <c r="PJE91" s="110"/>
      <c r="PJF91" s="110"/>
      <c r="PJG91" s="110"/>
      <c r="PJH91" s="110"/>
      <c r="PJI91" s="110"/>
      <c r="PJJ91" s="110"/>
      <c r="PJK91" s="110"/>
      <c r="PJL91" s="110"/>
      <c r="PJM91" s="110"/>
      <c r="PJN91" s="110"/>
      <c r="PJO91" s="110"/>
      <c r="PJP91" s="110"/>
      <c r="PJQ91" s="110"/>
      <c r="PJR91" s="110"/>
      <c r="PJS91" s="110"/>
      <c r="PJT91" s="110"/>
      <c r="PJU91" s="110"/>
      <c r="PJV91" s="110"/>
      <c r="PJW91" s="110"/>
      <c r="PJX91" s="110"/>
      <c r="PJY91" s="110"/>
      <c r="PJZ91" s="110"/>
      <c r="PKA91" s="110"/>
      <c r="PKB91" s="110"/>
      <c r="PKC91" s="110"/>
      <c r="PKD91" s="110"/>
      <c r="PKE91" s="110"/>
      <c r="PKF91" s="110"/>
      <c r="PKG91" s="110"/>
      <c r="PKH91" s="110"/>
      <c r="PKI91" s="110"/>
      <c r="PKJ91" s="110"/>
      <c r="PKK91" s="110"/>
      <c r="PKL91" s="110"/>
      <c r="PKM91" s="110"/>
      <c r="PKN91" s="110"/>
      <c r="PKO91" s="110"/>
      <c r="PKP91" s="110"/>
      <c r="PKQ91" s="110"/>
      <c r="PKR91" s="110"/>
      <c r="PKS91" s="110"/>
      <c r="PKT91" s="110"/>
      <c r="PKU91" s="110"/>
      <c r="PKV91" s="110"/>
      <c r="PKW91" s="110"/>
      <c r="PKX91" s="110"/>
      <c r="PKY91" s="110"/>
      <c r="PKZ91" s="110"/>
      <c r="PLA91" s="110"/>
      <c r="PLB91" s="110"/>
      <c r="PLC91" s="110"/>
      <c r="PLD91" s="110"/>
      <c r="PLE91" s="110"/>
      <c r="PLF91" s="110"/>
      <c r="PLG91" s="110"/>
      <c r="PLH91" s="110"/>
      <c r="PLI91" s="110"/>
      <c r="PLJ91" s="110"/>
      <c r="PLK91" s="110"/>
      <c r="PLL91" s="110"/>
      <c r="PLM91" s="110"/>
      <c r="PLN91" s="110"/>
      <c r="PLO91" s="110"/>
      <c r="PLP91" s="110"/>
      <c r="PLQ91" s="110"/>
      <c r="PLR91" s="110"/>
      <c r="PLS91" s="110"/>
      <c r="PLT91" s="110"/>
      <c r="PLU91" s="110"/>
      <c r="PLV91" s="110"/>
      <c r="PLW91" s="110"/>
      <c r="PLX91" s="110"/>
      <c r="PLY91" s="110"/>
      <c r="PLZ91" s="110"/>
      <c r="PMA91" s="110"/>
      <c r="PMB91" s="110"/>
      <c r="PMC91" s="110"/>
      <c r="PMD91" s="110"/>
      <c r="PME91" s="110"/>
      <c r="PMF91" s="110"/>
      <c r="PMG91" s="110"/>
      <c r="PMH91" s="110"/>
      <c r="PMI91" s="110"/>
      <c r="PMJ91" s="110"/>
      <c r="PMK91" s="110"/>
      <c r="PML91" s="110"/>
      <c r="PMM91" s="110"/>
      <c r="PMN91" s="110"/>
      <c r="PMO91" s="110"/>
      <c r="PMP91" s="110"/>
      <c r="PMQ91" s="110"/>
      <c r="PMR91" s="110"/>
      <c r="PMS91" s="110"/>
      <c r="PMT91" s="110"/>
      <c r="PMU91" s="110"/>
      <c r="PMV91" s="110"/>
      <c r="PMW91" s="110"/>
      <c r="PMX91" s="110"/>
      <c r="PMY91" s="110"/>
      <c r="PMZ91" s="110"/>
      <c r="PNA91" s="110"/>
      <c r="PNB91" s="110"/>
      <c r="PNC91" s="110"/>
      <c r="PND91" s="110"/>
      <c r="PNE91" s="110"/>
      <c r="PNF91" s="110"/>
      <c r="PNG91" s="110"/>
      <c r="PNH91" s="110"/>
      <c r="PNI91" s="110"/>
      <c r="PNJ91" s="110"/>
      <c r="PNK91" s="110"/>
      <c r="PNL91" s="110"/>
      <c r="PNM91" s="110"/>
      <c r="PNN91" s="110"/>
      <c r="PNO91" s="110"/>
      <c r="PNP91" s="110"/>
      <c r="PNQ91" s="110"/>
      <c r="PNR91" s="110"/>
      <c r="PNS91" s="110"/>
      <c r="PNT91" s="110"/>
      <c r="PNU91" s="110"/>
      <c r="PNV91" s="110"/>
      <c r="PNW91" s="110"/>
      <c r="PNX91" s="110"/>
      <c r="PNY91" s="110"/>
      <c r="PNZ91" s="110"/>
      <c r="POA91" s="110"/>
      <c r="POB91" s="110"/>
      <c r="POC91" s="110"/>
      <c r="POD91" s="110"/>
      <c r="POE91" s="110"/>
      <c r="POF91" s="110"/>
      <c r="POG91" s="110"/>
      <c r="POH91" s="110"/>
      <c r="POI91" s="110"/>
      <c r="POJ91" s="110"/>
      <c r="POK91" s="110"/>
      <c r="POL91" s="110"/>
      <c r="POM91" s="110"/>
      <c r="PON91" s="110"/>
      <c r="POO91" s="110"/>
      <c r="POP91" s="110"/>
      <c r="POQ91" s="110"/>
      <c r="POR91" s="110"/>
      <c r="POS91" s="110"/>
      <c r="POT91" s="110"/>
      <c r="POU91" s="110"/>
      <c r="POV91" s="110"/>
      <c r="POW91" s="110"/>
      <c r="POX91" s="110"/>
      <c r="POY91" s="110"/>
      <c r="POZ91" s="110"/>
      <c r="PPA91" s="110"/>
      <c r="PPB91" s="110"/>
      <c r="PPC91" s="110"/>
      <c r="PPD91" s="110"/>
      <c r="PPE91" s="110"/>
      <c r="PPF91" s="110"/>
      <c r="PPG91" s="110"/>
      <c r="PPH91" s="110"/>
      <c r="PPI91" s="110"/>
      <c r="PPJ91" s="110"/>
      <c r="PPK91" s="110"/>
      <c r="PPL91" s="110"/>
      <c r="PPM91" s="110"/>
      <c r="PPN91" s="110"/>
      <c r="PPO91" s="110"/>
      <c r="PPP91" s="110"/>
      <c r="PPQ91" s="110"/>
      <c r="PPR91" s="110"/>
      <c r="PPS91" s="110"/>
      <c r="PPT91" s="110"/>
      <c r="PPU91" s="110"/>
      <c r="PPV91" s="110"/>
      <c r="PPW91" s="110"/>
      <c r="PPX91" s="110"/>
      <c r="PPY91" s="110"/>
      <c r="PPZ91" s="110"/>
      <c r="PQA91" s="110"/>
      <c r="PQB91" s="110"/>
      <c r="PQC91" s="110"/>
      <c r="PQD91" s="110"/>
      <c r="PQE91" s="110"/>
      <c r="PQF91" s="110"/>
      <c r="PQG91" s="110"/>
      <c r="PQH91" s="110"/>
      <c r="PQI91" s="110"/>
      <c r="PQJ91" s="110"/>
      <c r="PQK91" s="110"/>
      <c r="PQL91" s="110"/>
      <c r="PQM91" s="110"/>
      <c r="PQN91" s="110"/>
      <c r="PQO91" s="110"/>
      <c r="PQP91" s="110"/>
      <c r="PQQ91" s="110"/>
      <c r="PQR91" s="110"/>
      <c r="PQS91" s="110"/>
      <c r="PQT91" s="110"/>
      <c r="PQU91" s="110"/>
      <c r="PQV91" s="110"/>
      <c r="PQW91" s="110"/>
      <c r="PQX91" s="110"/>
      <c r="PQY91" s="110"/>
      <c r="PQZ91" s="110"/>
      <c r="PRA91" s="110"/>
      <c r="PRB91" s="110"/>
      <c r="PRC91" s="110"/>
      <c r="PRD91" s="110"/>
      <c r="PRE91" s="110"/>
      <c r="PRF91" s="110"/>
      <c r="PRG91" s="110"/>
      <c r="PRH91" s="110"/>
      <c r="PRI91" s="110"/>
      <c r="PRJ91" s="110"/>
      <c r="PRK91" s="110"/>
      <c r="PRL91" s="110"/>
      <c r="PRM91" s="110"/>
      <c r="PRN91" s="110"/>
      <c r="PRO91" s="110"/>
      <c r="PRP91" s="110"/>
      <c r="PRQ91" s="110"/>
      <c r="PRR91" s="110"/>
      <c r="PRS91" s="110"/>
      <c r="PRT91" s="110"/>
      <c r="PRU91" s="110"/>
      <c r="PRV91" s="110"/>
      <c r="PRW91" s="110"/>
      <c r="PRX91" s="110"/>
      <c r="PRY91" s="110"/>
      <c r="PRZ91" s="110"/>
      <c r="PSA91" s="110"/>
      <c r="PSB91" s="110"/>
      <c r="PSC91" s="110"/>
      <c r="PSD91" s="110"/>
      <c r="PSE91" s="110"/>
      <c r="PSF91" s="110"/>
      <c r="PSG91" s="110"/>
      <c r="PSH91" s="110"/>
      <c r="PSI91" s="110"/>
      <c r="PSJ91" s="110"/>
      <c r="PSK91" s="110"/>
      <c r="PSL91" s="110"/>
      <c r="PSM91" s="110"/>
      <c r="PSN91" s="110"/>
      <c r="PSO91" s="110"/>
      <c r="PSP91" s="110"/>
      <c r="PSQ91" s="110"/>
      <c r="PSR91" s="110"/>
      <c r="PSS91" s="110"/>
      <c r="PST91" s="110"/>
      <c r="PSU91" s="110"/>
      <c r="PSV91" s="110"/>
      <c r="PSW91" s="110"/>
      <c r="PSX91" s="110"/>
      <c r="PSY91" s="110"/>
      <c r="PSZ91" s="110"/>
      <c r="PTA91" s="110"/>
      <c r="PTB91" s="110"/>
      <c r="PTC91" s="110"/>
      <c r="PTD91" s="110"/>
      <c r="PTE91" s="110"/>
      <c r="PTF91" s="110"/>
      <c r="PTG91" s="110"/>
      <c r="PTH91" s="110"/>
      <c r="PTI91" s="110"/>
      <c r="PTJ91" s="110"/>
      <c r="PTK91" s="110"/>
      <c r="PTL91" s="110"/>
      <c r="PTM91" s="110"/>
      <c r="PTN91" s="110"/>
      <c r="PTO91" s="110"/>
      <c r="PTP91" s="110"/>
      <c r="PTQ91" s="110"/>
      <c r="PTR91" s="110"/>
      <c r="PTS91" s="110"/>
      <c r="PTT91" s="110"/>
      <c r="PTU91" s="110"/>
      <c r="PTV91" s="110"/>
      <c r="PTW91" s="110"/>
      <c r="PTX91" s="110"/>
      <c r="PTY91" s="110"/>
      <c r="PTZ91" s="110"/>
      <c r="PUA91" s="110"/>
      <c r="PUB91" s="110"/>
      <c r="PUC91" s="110"/>
      <c r="PUD91" s="110"/>
      <c r="PUE91" s="110"/>
      <c r="PUF91" s="110"/>
      <c r="PUG91" s="110"/>
      <c r="PUH91" s="110"/>
      <c r="PUI91" s="110"/>
      <c r="PUJ91" s="110"/>
      <c r="PUK91" s="110"/>
      <c r="PUL91" s="110"/>
      <c r="PUM91" s="110"/>
      <c r="PUN91" s="110"/>
      <c r="PUO91" s="110"/>
      <c r="PUP91" s="110"/>
      <c r="PUQ91" s="110"/>
      <c r="PUR91" s="110"/>
      <c r="PUS91" s="110"/>
      <c r="PUT91" s="110"/>
      <c r="PUU91" s="110"/>
      <c r="PUV91" s="110"/>
      <c r="PUW91" s="110"/>
      <c r="PUX91" s="110"/>
      <c r="PUY91" s="110"/>
      <c r="PUZ91" s="110"/>
      <c r="PVA91" s="110"/>
      <c r="PVB91" s="110"/>
      <c r="PVC91" s="110"/>
      <c r="PVD91" s="110"/>
      <c r="PVE91" s="110"/>
      <c r="PVF91" s="110"/>
      <c r="PVG91" s="110"/>
      <c r="PVH91" s="110"/>
      <c r="PVI91" s="110"/>
      <c r="PVJ91" s="110"/>
      <c r="PVK91" s="110"/>
      <c r="PVL91" s="110"/>
      <c r="PVM91" s="110"/>
      <c r="PVN91" s="110"/>
      <c r="PVO91" s="110"/>
      <c r="PVP91" s="110"/>
      <c r="PVQ91" s="110"/>
      <c r="PVR91" s="110"/>
      <c r="PVS91" s="110"/>
      <c r="PVT91" s="110"/>
      <c r="PVU91" s="110"/>
      <c r="PVV91" s="110"/>
      <c r="PVW91" s="110"/>
      <c r="PVX91" s="110"/>
      <c r="PVY91" s="110"/>
      <c r="PVZ91" s="110"/>
      <c r="PWA91" s="110"/>
      <c r="PWB91" s="110"/>
      <c r="PWC91" s="110"/>
      <c r="PWD91" s="110"/>
      <c r="PWE91" s="110"/>
      <c r="PWF91" s="110"/>
      <c r="PWG91" s="110"/>
      <c r="PWH91" s="110"/>
      <c r="PWI91" s="110"/>
      <c r="PWJ91" s="110"/>
      <c r="PWK91" s="110"/>
      <c r="PWL91" s="110"/>
      <c r="PWM91" s="110"/>
      <c r="PWN91" s="110"/>
      <c r="PWO91" s="110"/>
      <c r="PWP91" s="110"/>
      <c r="PWQ91" s="110"/>
      <c r="PWR91" s="110"/>
      <c r="PWS91" s="110"/>
      <c r="PWT91" s="110"/>
      <c r="PWU91" s="110"/>
      <c r="PWV91" s="110"/>
      <c r="PWW91" s="110"/>
      <c r="PWX91" s="110"/>
      <c r="PWY91" s="110"/>
      <c r="PWZ91" s="110"/>
      <c r="PXA91" s="110"/>
      <c r="PXB91" s="110"/>
      <c r="PXC91" s="110"/>
      <c r="PXD91" s="110"/>
      <c r="PXE91" s="110"/>
      <c r="PXF91" s="110"/>
      <c r="PXG91" s="110"/>
      <c r="PXH91" s="110"/>
      <c r="PXI91" s="110"/>
      <c r="PXJ91" s="110"/>
      <c r="PXK91" s="110"/>
      <c r="PXL91" s="110"/>
      <c r="PXM91" s="110"/>
      <c r="PXN91" s="110"/>
      <c r="PXO91" s="110"/>
      <c r="PXP91" s="110"/>
      <c r="PXQ91" s="110"/>
      <c r="PXR91" s="110"/>
      <c r="PXS91" s="110"/>
      <c r="PXT91" s="110"/>
      <c r="PXU91" s="110"/>
      <c r="PXV91" s="110"/>
      <c r="PXW91" s="110"/>
      <c r="PXX91" s="110"/>
      <c r="PXY91" s="110"/>
      <c r="PXZ91" s="110"/>
      <c r="PYA91" s="110"/>
      <c r="PYB91" s="110"/>
      <c r="PYC91" s="110"/>
      <c r="PYD91" s="110"/>
      <c r="PYE91" s="110"/>
      <c r="PYF91" s="110"/>
      <c r="PYG91" s="110"/>
      <c r="PYH91" s="110"/>
      <c r="PYI91" s="110"/>
      <c r="PYJ91" s="110"/>
      <c r="PYK91" s="110"/>
      <c r="PYL91" s="110"/>
      <c r="PYM91" s="110"/>
      <c r="PYN91" s="110"/>
      <c r="PYO91" s="110"/>
      <c r="PYP91" s="110"/>
      <c r="PYQ91" s="110"/>
      <c r="PYR91" s="110"/>
      <c r="PYS91" s="110"/>
      <c r="PYT91" s="110"/>
      <c r="PYU91" s="110"/>
      <c r="PYV91" s="110"/>
      <c r="PYW91" s="110"/>
      <c r="PYX91" s="110"/>
      <c r="PYY91" s="110"/>
      <c r="PYZ91" s="110"/>
      <c r="PZA91" s="110"/>
      <c r="PZB91" s="110"/>
      <c r="PZC91" s="110"/>
      <c r="PZD91" s="110"/>
      <c r="PZE91" s="110"/>
      <c r="PZF91" s="110"/>
      <c r="PZG91" s="110"/>
      <c r="PZH91" s="110"/>
      <c r="PZI91" s="110"/>
      <c r="PZJ91" s="110"/>
      <c r="PZK91" s="110"/>
      <c r="PZL91" s="110"/>
      <c r="PZM91" s="110"/>
      <c r="PZN91" s="110"/>
      <c r="PZO91" s="110"/>
      <c r="PZP91" s="110"/>
      <c r="PZQ91" s="110"/>
      <c r="PZR91" s="110"/>
      <c r="PZS91" s="110"/>
      <c r="PZT91" s="110"/>
      <c r="PZU91" s="110"/>
      <c r="PZV91" s="110"/>
      <c r="PZW91" s="110"/>
      <c r="PZX91" s="110"/>
      <c r="PZY91" s="110"/>
      <c r="PZZ91" s="110"/>
      <c r="QAA91" s="110"/>
      <c r="QAB91" s="110"/>
      <c r="QAC91" s="110"/>
      <c r="QAD91" s="110"/>
      <c r="QAE91" s="110"/>
      <c r="QAF91" s="110"/>
      <c r="QAG91" s="110"/>
      <c r="QAH91" s="110"/>
      <c r="QAI91" s="110"/>
      <c r="QAJ91" s="110"/>
      <c r="QAK91" s="110"/>
      <c r="QAL91" s="110"/>
      <c r="QAM91" s="110"/>
      <c r="QAN91" s="110"/>
      <c r="QAO91" s="110"/>
      <c r="QAP91" s="110"/>
      <c r="QAQ91" s="110"/>
      <c r="QAR91" s="110"/>
      <c r="QAS91" s="110"/>
      <c r="QAT91" s="110"/>
      <c r="QAU91" s="110"/>
      <c r="QAV91" s="110"/>
      <c r="QAW91" s="110"/>
      <c r="QAX91" s="110"/>
      <c r="QAY91" s="110"/>
      <c r="QAZ91" s="110"/>
      <c r="QBA91" s="110"/>
      <c r="QBB91" s="110"/>
      <c r="QBC91" s="110"/>
      <c r="QBD91" s="110"/>
      <c r="QBE91" s="110"/>
      <c r="QBF91" s="110"/>
      <c r="QBG91" s="110"/>
      <c r="QBH91" s="110"/>
      <c r="QBI91" s="110"/>
      <c r="QBJ91" s="110"/>
      <c r="QBK91" s="110"/>
      <c r="QBL91" s="110"/>
      <c r="QBM91" s="110"/>
      <c r="QBN91" s="110"/>
      <c r="QBO91" s="110"/>
      <c r="QBP91" s="110"/>
      <c r="QBQ91" s="110"/>
      <c r="QBR91" s="110"/>
      <c r="QBS91" s="110"/>
      <c r="QBT91" s="110"/>
      <c r="QBU91" s="110"/>
      <c r="QBV91" s="110"/>
      <c r="QBW91" s="110"/>
      <c r="QBX91" s="110"/>
      <c r="QBY91" s="110"/>
      <c r="QBZ91" s="110"/>
      <c r="QCA91" s="110"/>
      <c r="QCB91" s="110"/>
      <c r="QCC91" s="110"/>
      <c r="QCD91" s="110"/>
      <c r="QCE91" s="110"/>
      <c r="QCF91" s="110"/>
      <c r="QCG91" s="110"/>
      <c r="QCH91" s="110"/>
      <c r="QCI91" s="110"/>
      <c r="QCJ91" s="110"/>
      <c r="QCK91" s="110"/>
      <c r="QCL91" s="110"/>
      <c r="QCM91" s="110"/>
      <c r="QCN91" s="110"/>
      <c r="QCO91" s="110"/>
      <c r="QCP91" s="110"/>
      <c r="QCQ91" s="110"/>
      <c r="QCR91" s="110"/>
      <c r="QCS91" s="110"/>
      <c r="QCT91" s="110"/>
      <c r="QCU91" s="110"/>
      <c r="QCV91" s="110"/>
      <c r="QCW91" s="110"/>
      <c r="QCX91" s="110"/>
      <c r="QCY91" s="110"/>
      <c r="QCZ91" s="110"/>
      <c r="QDA91" s="110"/>
      <c r="QDB91" s="110"/>
      <c r="QDC91" s="110"/>
      <c r="QDD91" s="110"/>
      <c r="QDE91" s="110"/>
      <c r="QDF91" s="110"/>
      <c r="QDG91" s="110"/>
      <c r="QDH91" s="110"/>
      <c r="QDI91" s="110"/>
      <c r="QDJ91" s="110"/>
      <c r="QDK91" s="110"/>
      <c r="QDL91" s="110"/>
      <c r="QDM91" s="110"/>
      <c r="QDN91" s="110"/>
      <c r="QDO91" s="110"/>
      <c r="QDP91" s="110"/>
      <c r="QDQ91" s="110"/>
      <c r="QDR91" s="110"/>
      <c r="QDS91" s="110"/>
      <c r="QDT91" s="110"/>
      <c r="QDU91" s="110"/>
      <c r="QDV91" s="110"/>
      <c r="QDW91" s="110"/>
      <c r="QDX91" s="110"/>
      <c r="QDY91" s="110"/>
      <c r="QDZ91" s="110"/>
      <c r="QEA91" s="110"/>
      <c r="QEB91" s="110"/>
      <c r="QEC91" s="110"/>
      <c r="QED91" s="110"/>
      <c r="QEE91" s="110"/>
      <c r="QEF91" s="110"/>
      <c r="QEG91" s="110"/>
      <c r="QEH91" s="110"/>
      <c r="QEI91" s="110"/>
      <c r="QEJ91" s="110"/>
      <c r="QEK91" s="110"/>
      <c r="QEL91" s="110"/>
      <c r="QEM91" s="110"/>
      <c r="QEN91" s="110"/>
      <c r="QEO91" s="110"/>
      <c r="QEP91" s="110"/>
      <c r="QEQ91" s="110"/>
      <c r="QER91" s="110"/>
      <c r="QES91" s="110"/>
      <c r="QET91" s="110"/>
      <c r="QEU91" s="110"/>
      <c r="QEV91" s="110"/>
      <c r="QEW91" s="110"/>
      <c r="QEX91" s="110"/>
      <c r="QEY91" s="110"/>
      <c r="QEZ91" s="110"/>
      <c r="QFA91" s="110"/>
      <c r="QFB91" s="110"/>
      <c r="QFC91" s="110"/>
      <c r="QFD91" s="110"/>
      <c r="QFE91" s="110"/>
      <c r="QFF91" s="110"/>
      <c r="QFG91" s="110"/>
      <c r="QFH91" s="110"/>
      <c r="QFI91" s="110"/>
      <c r="QFJ91" s="110"/>
      <c r="QFK91" s="110"/>
      <c r="QFL91" s="110"/>
      <c r="QFM91" s="110"/>
      <c r="QFN91" s="110"/>
      <c r="QFO91" s="110"/>
      <c r="QFP91" s="110"/>
      <c r="QFQ91" s="110"/>
      <c r="QFR91" s="110"/>
      <c r="QFS91" s="110"/>
      <c r="QFT91" s="110"/>
      <c r="QFU91" s="110"/>
      <c r="QFV91" s="110"/>
      <c r="QFW91" s="110"/>
      <c r="QFX91" s="110"/>
      <c r="QFY91" s="110"/>
      <c r="QFZ91" s="110"/>
      <c r="QGA91" s="110"/>
      <c r="QGB91" s="110"/>
      <c r="QGC91" s="110"/>
      <c r="QGD91" s="110"/>
      <c r="QGE91" s="110"/>
      <c r="QGF91" s="110"/>
      <c r="QGG91" s="110"/>
      <c r="QGH91" s="110"/>
      <c r="QGI91" s="110"/>
      <c r="QGJ91" s="110"/>
      <c r="QGK91" s="110"/>
      <c r="QGL91" s="110"/>
      <c r="QGM91" s="110"/>
      <c r="QGN91" s="110"/>
      <c r="QGO91" s="110"/>
      <c r="QGP91" s="110"/>
      <c r="QGQ91" s="110"/>
      <c r="QGR91" s="110"/>
      <c r="QGS91" s="110"/>
      <c r="QGT91" s="110"/>
      <c r="QGU91" s="110"/>
      <c r="QGV91" s="110"/>
      <c r="QGW91" s="110"/>
      <c r="QGX91" s="110"/>
      <c r="QGY91" s="110"/>
      <c r="QGZ91" s="110"/>
      <c r="QHA91" s="110"/>
      <c r="QHB91" s="110"/>
      <c r="QHC91" s="110"/>
      <c r="QHD91" s="110"/>
      <c r="QHE91" s="110"/>
      <c r="QHF91" s="110"/>
      <c r="QHG91" s="110"/>
      <c r="QHH91" s="110"/>
      <c r="QHI91" s="110"/>
      <c r="QHJ91" s="110"/>
      <c r="QHK91" s="110"/>
      <c r="QHL91" s="110"/>
      <c r="QHM91" s="110"/>
      <c r="QHN91" s="110"/>
      <c r="QHO91" s="110"/>
      <c r="QHP91" s="110"/>
      <c r="QHQ91" s="110"/>
      <c r="QHR91" s="110"/>
      <c r="QHS91" s="110"/>
      <c r="QHT91" s="110"/>
      <c r="QHU91" s="110"/>
      <c r="QHV91" s="110"/>
      <c r="QHW91" s="110"/>
      <c r="QHX91" s="110"/>
      <c r="QHY91" s="110"/>
      <c r="QHZ91" s="110"/>
      <c r="QIA91" s="110"/>
      <c r="QIB91" s="110"/>
      <c r="QIC91" s="110"/>
      <c r="QID91" s="110"/>
      <c r="QIE91" s="110"/>
      <c r="QIF91" s="110"/>
      <c r="QIG91" s="110"/>
      <c r="QIH91" s="110"/>
      <c r="QII91" s="110"/>
      <c r="QIJ91" s="110"/>
      <c r="QIK91" s="110"/>
      <c r="QIL91" s="110"/>
      <c r="QIM91" s="110"/>
      <c r="QIN91" s="110"/>
      <c r="QIO91" s="110"/>
      <c r="QIP91" s="110"/>
      <c r="QIQ91" s="110"/>
      <c r="QIR91" s="110"/>
      <c r="QIS91" s="110"/>
      <c r="QIT91" s="110"/>
      <c r="QIU91" s="110"/>
      <c r="QIV91" s="110"/>
      <c r="QIW91" s="110"/>
      <c r="QIX91" s="110"/>
      <c r="QIY91" s="110"/>
      <c r="QIZ91" s="110"/>
      <c r="QJA91" s="110"/>
      <c r="QJB91" s="110"/>
      <c r="QJC91" s="110"/>
      <c r="QJD91" s="110"/>
      <c r="QJE91" s="110"/>
      <c r="QJF91" s="110"/>
      <c r="QJG91" s="110"/>
      <c r="QJH91" s="110"/>
      <c r="QJI91" s="110"/>
      <c r="QJJ91" s="110"/>
      <c r="QJK91" s="110"/>
      <c r="QJL91" s="110"/>
      <c r="QJM91" s="110"/>
      <c r="QJN91" s="110"/>
      <c r="QJO91" s="110"/>
      <c r="QJP91" s="110"/>
      <c r="QJQ91" s="110"/>
      <c r="QJR91" s="110"/>
      <c r="QJS91" s="110"/>
      <c r="QJT91" s="110"/>
      <c r="QJU91" s="110"/>
      <c r="QJV91" s="110"/>
      <c r="QJW91" s="110"/>
      <c r="QJX91" s="110"/>
      <c r="QJY91" s="110"/>
      <c r="QJZ91" s="110"/>
      <c r="QKA91" s="110"/>
      <c r="QKB91" s="110"/>
      <c r="QKC91" s="110"/>
      <c r="QKD91" s="110"/>
      <c r="QKE91" s="110"/>
      <c r="QKF91" s="110"/>
      <c r="QKG91" s="110"/>
      <c r="QKH91" s="110"/>
      <c r="QKI91" s="110"/>
      <c r="QKJ91" s="110"/>
      <c r="QKK91" s="110"/>
      <c r="QKL91" s="110"/>
      <c r="QKM91" s="110"/>
      <c r="QKN91" s="110"/>
      <c r="QKO91" s="110"/>
      <c r="QKP91" s="110"/>
      <c r="QKQ91" s="110"/>
      <c r="QKR91" s="110"/>
      <c r="QKS91" s="110"/>
      <c r="QKT91" s="110"/>
      <c r="QKU91" s="110"/>
      <c r="QKV91" s="110"/>
      <c r="QKW91" s="110"/>
      <c r="QKX91" s="110"/>
      <c r="QKY91" s="110"/>
      <c r="QKZ91" s="110"/>
      <c r="QLA91" s="110"/>
      <c r="QLB91" s="110"/>
      <c r="QLC91" s="110"/>
      <c r="QLD91" s="110"/>
      <c r="QLE91" s="110"/>
      <c r="QLF91" s="110"/>
      <c r="QLG91" s="110"/>
      <c r="QLH91" s="110"/>
      <c r="QLI91" s="110"/>
      <c r="QLJ91" s="110"/>
      <c r="QLK91" s="110"/>
      <c r="QLL91" s="110"/>
      <c r="QLM91" s="110"/>
      <c r="QLN91" s="110"/>
      <c r="QLO91" s="110"/>
      <c r="QLP91" s="110"/>
      <c r="QLQ91" s="110"/>
      <c r="QLR91" s="110"/>
      <c r="QLS91" s="110"/>
      <c r="QLT91" s="110"/>
      <c r="QLU91" s="110"/>
      <c r="QLV91" s="110"/>
      <c r="QLW91" s="110"/>
      <c r="QLX91" s="110"/>
      <c r="QLY91" s="110"/>
      <c r="QLZ91" s="110"/>
      <c r="QMA91" s="110"/>
      <c r="QMB91" s="110"/>
      <c r="QMC91" s="110"/>
      <c r="QMD91" s="110"/>
      <c r="QME91" s="110"/>
      <c r="QMF91" s="110"/>
      <c r="QMG91" s="110"/>
      <c r="QMH91" s="110"/>
      <c r="QMI91" s="110"/>
      <c r="QMJ91" s="110"/>
      <c r="QMK91" s="110"/>
      <c r="QML91" s="110"/>
      <c r="QMM91" s="110"/>
      <c r="QMN91" s="110"/>
      <c r="QMO91" s="110"/>
      <c r="QMP91" s="110"/>
      <c r="QMQ91" s="110"/>
      <c r="QMR91" s="110"/>
      <c r="QMS91" s="110"/>
      <c r="QMT91" s="110"/>
      <c r="QMU91" s="110"/>
      <c r="QMV91" s="110"/>
      <c r="QMW91" s="110"/>
      <c r="QMX91" s="110"/>
      <c r="QMY91" s="110"/>
      <c r="QMZ91" s="110"/>
      <c r="QNA91" s="110"/>
      <c r="QNB91" s="110"/>
      <c r="QNC91" s="110"/>
      <c r="QND91" s="110"/>
      <c r="QNE91" s="110"/>
      <c r="QNF91" s="110"/>
      <c r="QNG91" s="110"/>
      <c r="QNH91" s="110"/>
      <c r="QNI91" s="110"/>
      <c r="QNJ91" s="110"/>
      <c r="QNK91" s="110"/>
      <c r="QNL91" s="110"/>
      <c r="QNM91" s="110"/>
      <c r="QNN91" s="110"/>
      <c r="QNO91" s="110"/>
      <c r="QNP91" s="110"/>
      <c r="QNQ91" s="110"/>
      <c r="QNR91" s="110"/>
      <c r="QNS91" s="110"/>
      <c r="QNT91" s="110"/>
      <c r="QNU91" s="110"/>
      <c r="QNV91" s="110"/>
      <c r="QNW91" s="110"/>
      <c r="QNX91" s="110"/>
      <c r="QNY91" s="110"/>
      <c r="QNZ91" s="110"/>
      <c r="QOA91" s="110"/>
      <c r="QOB91" s="110"/>
      <c r="QOC91" s="110"/>
      <c r="QOD91" s="110"/>
      <c r="QOE91" s="110"/>
      <c r="QOF91" s="110"/>
      <c r="QOG91" s="110"/>
      <c r="QOH91" s="110"/>
      <c r="QOI91" s="110"/>
      <c r="QOJ91" s="110"/>
      <c r="QOK91" s="110"/>
      <c r="QOL91" s="110"/>
      <c r="QOM91" s="110"/>
      <c r="QON91" s="110"/>
      <c r="QOO91" s="110"/>
      <c r="QOP91" s="110"/>
      <c r="QOQ91" s="110"/>
      <c r="QOR91" s="110"/>
      <c r="QOS91" s="110"/>
      <c r="QOT91" s="110"/>
      <c r="QOU91" s="110"/>
      <c r="QOV91" s="110"/>
      <c r="QOW91" s="110"/>
      <c r="QOX91" s="110"/>
      <c r="QOY91" s="110"/>
      <c r="QOZ91" s="110"/>
      <c r="QPA91" s="110"/>
      <c r="QPB91" s="110"/>
      <c r="QPC91" s="110"/>
      <c r="QPD91" s="110"/>
      <c r="QPE91" s="110"/>
      <c r="QPF91" s="110"/>
      <c r="QPG91" s="110"/>
      <c r="QPH91" s="110"/>
      <c r="QPI91" s="110"/>
      <c r="QPJ91" s="110"/>
      <c r="QPK91" s="110"/>
      <c r="QPL91" s="110"/>
      <c r="QPM91" s="110"/>
      <c r="QPN91" s="110"/>
      <c r="QPO91" s="110"/>
      <c r="QPP91" s="110"/>
      <c r="QPQ91" s="110"/>
      <c r="QPR91" s="110"/>
      <c r="QPS91" s="110"/>
      <c r="QPT91" s="110"/>
      <c r="QPU91" s="110"/>
      <c r="QPV91" s="110"/>
      <c r="QPW91" s="110"/>
      <c r="QPX91" s="110"/>
      <c r="QPY91" s="110"/>
      <c r="QPZ91" s="110"/>
      <c r="QQA91" s="110"/>
      <c r="QQB91" s="110"/>
      <c r="QQC91" s="110"/>
      <c r="QQD91" s="110"/>
      <c r="QQE91" s="110"/>
      <c r="QQF91" s="110"/>
      <c r="QQG91" s="110"/>
      <c r="QQH91" s="110"/>
      <c r="QQI91" s="110"/>
      <c r="QQJ91" s="110"/>
      <c r="QQK91" s="110"/>
      <c r="QQL91" s="110"/>
      <c r="QQM91" s="110"/>
      <c r="QQN91" s="110"/>
      <c r="QQO91" s="110"/>
      <c r="QQP91" s="110"/>
      <c r="QQQ91" s="110"/>
      <c r="QQR91" s="110"/>
      <c r="QQS91" s="110"/>
      <c r="QQT91" s="110"/>
      <c r="QQU91" s="110"/>
      <c r="QQV91" s="110"/>
      <c r="QQW91" s="110"/>
      <c r="QQX91" s="110"/>
      <c r="QQY91" s="110"/>
      <c r="QQZ91" s="110"/>
      <c r="QRA91" s="110"/>
      <c r="QRB91" s="110"/>
      <c r="QRC91" s="110"/>
      <c r="QRD91" s="110"/>
      <c r="QRE91" s="110"/>
      <c r="QRF91" s="110"/>
      <c r="QRG91" s="110"/>
      <c r="QRH91" s="110"/>
      <c r="QRI91" s="110"/>
      <c r="QRJ91" s="110"/>
      <c r="QRK91" s="110"/>
      <c r="QRL91" s="110"/>
      <c r="QRM91" s="110"/>
      <c r="QRN91" s="110"/>
      <c r="QRO91" s="110"/>
      <c r="QRP91" s="110"/>
      <c r="QRQ91" s="110"/>
      <c r="QRR91" s="110"/>
      <c r="QRS91" s="110"/>
      <c r="QRT91" s="110"/>
      <c r="QRU91" s="110"/>
      <c r="QRV91" s="110"/>
      <c r="QRW91" s="110"/>
      <c r="QRX91" s="110"/>
      <c r="QRY91" s="110"/>
      <c r="QRZ91" s="110"/>
      <c r="QSA91" s="110"/>
      <c r="QSB91" s="110"/>
      <c r="QSC91" s="110"/>
      <c r="QSD91" s="110"/>
      <c r="QSE91" s="110"/>
      <c r="QSF91" s="110"/>
      <c r="QSG91" s="110"/>
      <c r="QSH91" s="110"/>
      <c r="QSI91" s="110"/>
      <c r="QSJ91" s="110"/>
      <c r="QSK91" s="110"/>
      <c r="QSL91" s="110"/>
      <c r="QSM91" s="110"/>
      <c r="QSN91" s="110"/>
      <c r="QSO91" s="110"/>
      <c r="QSP91" s="110"/>
      <c r="QSQ91" s="110"/>
      <c r="QSR91" s="110"/>
      <c r="QSS91" s="110"/>
      <c r="QST91" s="110"/>
      <c r="QSU91" s="110"/>
      <c r="QSV91" s="110"/>
      <c r="QSW91" s="110"/>
      <c r="QSX91" s="110"/>
      <c r="QSY91" s="110"/>
      <c r="QSZ91" s="110"/>
      <c r="QTA91" s="110"/>
      <c r="QTB91" s="110"/>
      <c r="QTC91" s="110"/>
      <c r="QTD91" s="110"/>
      <c r="QTE91" s="110"/>
      <c r="QTF91" s="110"/>
      <c r="QTG91" s="110"/>
      <c r="QTH91" s="110"/>
      <c r="QTI91" s="110"/>
      <c r="QTJ91" s="110"/>
      <c r="QTK91" s="110"/>
      <c r="QTL91" s="110"/>
      <c r="QTM91" s="110"/>
      <c r="QTN91" s="110"/>
      <c r="QTO91" s="110"/>
      <c r="QTP91" s="110"/>
      <c r="QTQ91" s="110"/>
      <c r="QTR91" s="110"/>
      <c r="QTS91" s="110"/>
      <c r="QTT91" s="110"/>
      <c r="QTU91" s="110"/>
      <c r="QTV91" s="110"/>
      <c r="QTW91" s="110"/>
      <c r="QTX91" s="110"/>
      <c r="QTY91" s="110"/>
      <c r="QTZ91" s="110"/>
      <c r="QUA91" s="110"/>
      <c r="QUB91" s="110"/>
      <c r="QUC91" s="110"/>
      <c r="QUD91" s="110"/>
      <c r="QUE91" s="110"/>
      <c r="QUF91" s="110"/>
      <c r="QUG91" s="110"/>
      <c r="QUH91" s="110"/>
      <c r="QUI91" s="110"/>
      <c r="QUJ91" s="110"/>
      <c r="QUK91" s="110"/>
      <c r="QUL91" s="110"/>
      <c r="QUM91" s="110"/>
      <c r="QUN91" s="110"/>
      <c r="QUO91" s="110"/>
      <c r="QUP91" s="110"/>
      <c r="QUQ91" s="110"/>
      <c r="QUR91" s="110"/>
      <c r="QUS91" s="110"/>
      <c r="QUT91" s="110"/>
      <c r="QUU91" s="110"/>
      <c r="QUV91" s="110"/>
      <c r="QUW91" s="110"/>
      <c r="QUX91" s="110"/>
      <c r="QUY91" s="110"/>
      <c r="QUZ91" s="110"/>
      <c r="QVA91" s="110"/>
      <c r="QVB91" s="110"/>
      <c r="QVC91" s="110"/>
      <c r="QVD91" s="110"/>
      <c r="QVE91" s="110"/>
      <c r="QVF91" s="110"/>
      <c r="QVG91" s="110"/>
      <c r="QVH91" s="110"/>
      <c r="QVI91" s="110"/>
      <c r="QVJ91" s="110"/>
      <c r="QVK91" s="110"/>
      <c r="QVL91" s="110"/>
      <c r="QVM91" s="110"/>
      <c r="QVN91" s="110"/>
      <c r="QVO91" s="110"/>
      <c r="QVP91" s="110"/>
      <c r="QVQ91" s="110"/>
      <c r="QVR91" s="110"/>
      <c r="QVS91" s="110"/>
      <c r="QVT91" s="110"/>
      <c r="QVU91" s="110"/>
      <c r="QVV91" s="110"/>
      <c r="QVW91" s="110"/>
      <c r="QVX91" s="110"/>
      <c r="QVY91" s="110"/>
      <c r="QVZ91" s="110"/>
      <c r="QWA91" s="110"/>
      <c r="QWB91" s="110"/>
      <c r="QWC91" s="110"/>
      <c r="QWD91" s="110"/>
      <c r="QWE91" s="110"/>
      <c r="QWF91" s="110"/>
      <c r="QWG91" s="110"/>
      <c r="QWH91" s="110"/>
      <c r="QWI91" s="110"/>
      <c r="QWJ91" s="110"/>
      <c r="QWK91" s="110"/>
      <c r="QWL91" s="110"/>
      <c r="QWM91" s="110"/>
      <c r="QWN91" s="110"/>
      <c r="QWO91" s="110"/>
      <c r="QWP91" s="110"/>
      <c r="QWQ91" s="110"/>
      <c r="QWR91" s="110"/>
      <c r="QWS91" s="110"/>
      <c r="QWT91" s="110"/>
      <c r="QWU91" s="110"/>
      <c r="QWV91" s="110"/>
      <c r="QWW91" s="110"/>
      <c r="QWX91" s="110"/>
      <c r="QWY91" s="110"/>
      <c r="QWZ91" s="110"/>
      <c r="QXA91" s="110"/>
      <c r="QXB91" s="110"/>
      <c r="QXC91" s="110"/>
      <c r="QXD91" s="110"/>
      <c r="QXE91" s="110"/>
      <c r="QXF91" s="110"/>
      <c r="QXG91" s="110"/>
      <c r="QXH91" s="110"/>
      <c r="QXI91" s="110"/>
      <c r="QXJ91" s="110"/>
      <c r="QXK91" s="110"/>
      <c r="QXL91" s="110"/>
      <c r="QXM91" s="110"/>
      <c r="QXN91" s="110"/>
      <c r="QXO91" s="110"/>
      <c r="QXP91" s="110"/>
      <c r="QXQ91" s="110"/>
      <c r="QXR91" s="110"/>
      <c r="QXS91" s="110"/>
      <c r="QXT91" s="110"/>
      <c r="QXU91" s="110"/>
      <c r="QXV91" s="110"/>
      <c r="QXW91" s="110"/>
      <c r="QXX91" s="110"/>
      <c r="QXY91" s="110"/>
      <c r="QXZ91" s="110"/>
      <c r="QYA91" s="110"/>
      <c r="QYB91" s="110"/>
      <c r="QYC91" s="110"/>
      <c r="QYD91" s="110"/>
      <c r="QYE91" s="110"/>
      <c r="QYF91" s="110"/>
      <c r="QYG91" s="110"/>
      <c r="QYH91" s="110"/>
      <c r="QYI91" s="110"/>
      <c r="QYJ91" s="110"/>
      <c r="QYK91" s="110"/>
      <c r="QYL91" s="110"/>
      <c r="QYM91" s="110"/>
      <c r="QYN91" s="110"/>
      <c r="QYO91" s="110"/>
      <c r="QYP91" s="110"/>
      <c r="QYQ91" s="110"/>
      <c r="QYR91" s="110"/>
      <c r="QYS91" s="110"/>
      <c r="QYT91" s="110"/>
      <c r="QYU91" s="110"/>
      <c r="QYV91" s="110"/>
      <c r="QYW91" s="110"/>
      <c r="QYX91" s="110"/>
      <c r="QYY91" s="110"/>
      <c r="QYZ91" s="110"/>
      <c r="QZA91" s="110"/>
      <c r="QZB91" s="110"/>
      <c r="QZC91" s="110"/>
      <c r="QZD91" s="110"/>
      <c r="QZE91" s="110"/>
      <c r="QZF91" s="110"/>
      <c r="QZG91" s="110"/>
      <c r="QZH91" s="110"/>
      <c r="QZI91" s="110"/>
      <c r="QZJ91" s="110"/>
      <c r="QZK91" s="110"/>
      <c r="QZL91" s="110"/>
      <c r="QZM91" s="110"/>
      <c r="QZN91" s="110"/>
      <c r="QZO91" s="110"/>
      <c r="QZP91" s="110"/>
      <c r="QZQ91" s="110"/>
      <c r="QZR91" s="110"/>
      <c r="QZS91" s="110"/>
      <c r="QZT91" s="110"/>
      <c r="QZU91" s="110"/>
      <c r="QZV91" s="110"/>
      <c r="QZW91" s="110"/>
      <c r="QZX91" s="110"/>
      <c r="QZY91" s="110"/>
      <c r="QZZ91" s="110"/>
      <c r="RAA91" s="110"/>
      <c r="RAB91" s="110"/>
      <c r="RAC91" s="110"/>
      <c r="RAD91" s="110"/>
      <c r="RAE91" s="110"/>
      <c r="RAF91" s="110"/>
      <c r="RAG91" s="110"/>
      <c r="RAH91" s="110"/>
      <c r="RAI91" s="110"/>
      <c r="RAJ91" s="110"/>
      <c r="RAK91" s="110"/>
      <c r="RAL91" s="110"/>
      <c r="RAM91" s="110"/>
      <c r="RAN91" s="110"/>
      <c r="RAO91" s="110"/>
      <c r="RAP91" s="110"/>
      <c r="RAQ91" s="110"/>
      <c r="RAR91" s="110"/>
      <c r="RAS91" s="110"/>
      <c r="RAT91" s="110"/>
      <c r="RAU91" s="110"/>
      <c r="RAV91" s="110"/>
      <c r="RAW91" s="110"/>
      <c r="RAX91" s="110"/>
      <c r="RAY91" s="110"/>
      <c r="RAZ91" s="110"/>
      <c r="RBA91" s="110"/>
      <c r="RBB91" s="110"/>
      <c r="RBC91" s="110"/>
      <c r="RBD91" s="110"/>
      <c r="RBE91" s="110"/>
      <c r="RBF91" s="110"/>
      <c r="RBG91" s="110"/>
      <c r="RBH91" s="110"/>
      <c r="RBI91" s="110"/>
      <c r="RBJ91" s="110"/>
      <c r="RBK91" s="110"/>
      <c r="RBL91" s="110"/>
      <c r="RBM91" s="110"/>
      <c r="RBN91" s="110"/>
      <c r="RBO91" s="110"/>
      <c r="RBP91" s="110"/>
      <c r="RBQ91" s="110"/>
      <c r="RBR91" s="110"/>
      <c r="RBS91" s="110"/>
      <c r="RBT91" s="110"/>
      <c r="RBU91" s="110"/>
      <c r="RBV91" s="110"/>
      <c r="RBW91" s="110"/>
      <c r="RBX91" s="110"/>
      <c r="RBY91" s="110"/>
      <c r="RBZ91" s="110"/>
      <c r="RCA91" s="110"/>
      <c r="RCB91" s="110"/>
      <c r="RCC91" s="110"/>
      <c r="RCD91" s="110"/>
      <c r="RCE91" s="110"/>
      <c r="RCF91" s="110"/>
      <c r="RCG91" s="110"/>
      <c r="RCH91" s="110"/>
      <c r="RCI91" s="110"/>
      <c r="RCJ91" s="110"/>
      <c r="RCK91" s="110"/>
      <c r="RCL91" s="110"/>
      <c r="RCM91" s="110"/>
      <c r="RCN91" s="110"/>
      <c r="RCO91" s="110"/>
      <c r="RCP91" s="110"/>
      <c r="RCQ91" s="110"/>
      <c r="RCR91" s="110"/>
      <c r="RCS91" s="110"/>
      <c r="RCT91" s="110"/>
      <c r="RCU91" s="110"/>
      <c r="RCV91" s="110"/>
      <c r="RCW91" s="110"/>
      <c r="RCX91" s="110"/>
      <c r="RCY91" s="110"/>
      <c r="RCZ91" s="110"/>
      <c r="RDA91" s="110"/>
      <c r="RDB91" s="110"/>
      <c r="RDC91" s="110"/>
      <c r="RDD91" s="110"/>
      <c r="RDE91" s="110"/>
      <c r="RDF91" s="110"/>
      <c r="RDG91" s="110"/>
      <c r="RDH91" s="110"/>
      <c r="RDI91" s="110"/>
      <c r="RDJ91" s="110"/>
      <c r="RDK91" s="110"/>
      <c r="RDL91" s="110"/>
      <c r="RDM91" s="110"/>
      <c r="RDN91" s="110"/>
      <c r="RDO91" s="110"/>
      <c r="RDP91" s="110"/>
      <c r="RDQ91" s="110"/>
      <c r="RDR91" s="110"/>
      <c r="RDS91" s="110"/>
      <c r="RDT91" s="110"/>
      <c r="RDU91" s="110"/>
      <c r="RDV91" s="110"/>
      <c r="RDW91" s="110"/>
      <c r="RDX91" s="110"/>
      <c r="RDY91" s="110"/>
      <c r="RDZ91" s="110"/>
      <c r="REA91" s="110"/>
      <c r="REB91" s="110"/>
      <c r="REC91" s="110"/>
      <c r="RED91" s="110"/>
      <c r="REE91" s="110"/>
      <c r="REF91" s="110"/>
      <c r="REG91" s="110"/>
      <c r="REH91" s="110"/>
      <c r="REI91" s="110"/>
      <c r="REJ91" s="110"/>
      <c r="REK91" s="110"/>
      <c r="REL91" s="110"/>
      <c r="REM91" s="110"/>
      <c r="REN91" s="110"/>
      <c r="REO91" s="110"/>
      <c r="REP91" s="110"/>
      <c r="REQ91" s="110"/>
      <c r="RER91" s="110"/>
      <c r="RES91" s="110"/>
      <c r="RET91" s="110"/>
      <c r="REU91" s="110"/>
      <c r="REV91" s="110"/>
      <c r="REW91" s="110"/>
      <c r="REX91" s="110"/>
      <c r="REY91" s="110"/>
      <c r="REZ91" s="110"/>
      <c r="RFA91" s="110"/>
      <c r="RFB91" s="110"/>
      <c r="RFC91" s="110"/>
      <c r="RFD91" s="110"/>
      <c r="RFE91" s="110"/>
      <c r="RFF91" s="110"/>
      <c r="RFG91" s="110"/>
      <c r="RFH91" s="110"/>
      <c r="RFI91" s="110"/>
      <c r="RFJ91" s="110"/>
      <c r="RFK91" s="110"/>
      <c r="RFL91" s="110"/>
      <c r="RFM91" s="110"/>
      <c r="RFN91" s="110"/>
      <c r="RFO91" s="110"/>
      <c r="RFP91" s="110"/>
      <c r="RFQ91" s="110"/>
      <c r="RFR91" s="110"/>
      <c r="RFS91" s="110"/>
      <c r="RFT91" s="110"/>
      <c r="RFU91" s="110"/>
      <c r="RFV91" s="110"/>
      <c r="RFW91" s="110"/>
      <c r="RFX91" s="110"/>
      <c r="RFY91" s="110"/>
      <c r="RFZ91" s="110"/>
      <c r="RGA91" s="110"/>
      <c r="RGB91" s="110"/>
      <c r="RGC91" s="110"/>
      <c r="RGD91" s="110"/>
      <c r="RGE91" s="110"/>
      <c r="RGF91" s="110"/>
      <c r="RGG91" s="110"/>
      <c r="RGH91" s="110"/>
      <c r="RGI91" s="110"/>
      <c r="RGJ91" s="110"/>
      <c r="RGK91" s="110"/>
      <c r="RGL91" s="110"/>
      <c r="RGM91" s="110"/>
      <c r="RGN91" s="110"/>
      <c r="RGO91" s="110"/>
      <c r="RGP91" s="110"/>
      <c r="RGQ91" s="110"/>
      <c r="RGR91" s="110"/>
      <c r="RGS91" s="110"/>
      <c r="RGT91" s="110"/>
      <c r="RGU91" s="110"/>
      <c r="RGV91" s="110"/>
      <c r="RGW91" s="110"/>
      <c r="RGX91" s="110"/>
      <c r="RGY91" s="110"/>
      <c r="RGZ91" s="110"/>
      <c r="RHA91" s="110"/>
      <c r="RHB91" s="110"/>
      <c r="RHC91" s="110"/>
      <c r="RHD91" s="110"/>
      <c r="RHE91" s="110"/>
      <c r="RHF91" s="110"/>
      <c r="RHG91" s="110"/>
      <c r="RHH91" s="110"/>
      <c r="RHI91" s="110"/>
      <c r="RHJ91" s="110"/>
      <c r="RHK91" s="110"/>
      <c r="RHL91" s="110"/>
      <c r="RHM91" s="110"/>
      <c r="RHN91" s="110"/>
      <c r="RHO91" s="110"/>
      <c r="RHP91" s="110"/>
      <c r="RHQ91" s="110"/>
      <c r="RHR91" s="110"/>
      <c r="RHS91" s="110"/>
      <c r="RHT91" s="110"/>
      <c r="RHU91" s="110"/>
      <c r="RHV91" s="110"/>
      <c r="RHW91" s="110"/>
      <c r="RHX91" s="110"/>
      <c r="RHY91" s="110"/>
      <c r="RHZ91" s="110"/>
      <c r="RIA91" s="110"/>
      <c r="RIB91" s="110"/>
      <c r="RIC91" s="110"/>
      <c r="RID91" s="110"/>
      <c r="RIE91" s="110"/>
      <c r="RIF91" s="110"/>
      <c r="RIG91" s="110"/>
      <c r="RIH91" s="110"/>
      <c r="RII91" s="110"/>
      <c r="RIJ91" s="110"/>
      <c r="RIK91" s="110"/>
      <c r="RIL91" s="110"/>
      <c r="RIM91" s="110"/>
      <c r="RIN91" s="110"/>
      <c r="RIO91" s="110"/>
      <c r="RIP91" s="110"/>
      <c r="RIQ91" s="110"/>
      <c r="RIR91" s="110"/>
      <c r="RIS91" s="110"/>
      <c r="RIT91" s="110"/>
      <c r="RIU91" s="110"/>
      <c r="RIV91" s="110"/>
      <c r="RIW91" s="110"/>
      <c r="RIX91" s="110"/>
      <c r="RIY91" s="110"/>
      <c r="RIZ91" s="110"/>
      <c r="RJA91" s="110"/>
      <c r="RJB91" s="110"/>
      <c r="RJC91" s="110"/>
      <c r="RJD91" s="110"/>
      <c r="RJE91" s="110"/>
      <c r="RJF91" s="110"/>
      <c r="RJG91" s="110"/>
      <c r="RJH91" s="110"/>
      <c r="RJI91" s="110"/>
      <c r="RJJ91" s="110"/>
      <c r="RJK91" s="110"/>
      <c r="RJL91" s="110"/>
      <c r="RJM91" s="110"/>
      <c r="RJN91" s="110"/>
      <c r="RJO91" s="110"/>
      <c r="RJP91" s="110"/>
      <c r="RJQ91" s="110"/>
      <c r="RJR91" s="110"/>
      <c r="RJS91" s="110"/>
      <c r="RJT91" s="110"/>
      <c r="RJU91" s="110"/>
      <c r="RJV91" s="110"/>
      <c r="RJW91" s="110"/>
      <c r="RJX91" s="110"/>
      <c r="RJY91" s="110"/>
      <c r="RJZ91" s="110"/>
      <c r="RKA91" s="110"/>
      <c r="RKB91" s="110"/>
      <c r="RKC91" s="110"/>
      <c r="RKD91" s="110"/>
      <c r="RKE91" s="110"/>
      <c r="RKF91" s="110"/>
      <c r="RKG91" s="110"/>
      <c r="RKH91" s="110"/>
      <c r="RKI91" s="110"/>
      <c r="RKJ91" s="110"/>
      <c r="RKK91" s="110"/>
      <c r="RKL91" s="110"/>
      <c r="RKM91" s="110"/>
      <c r="RKN91" s="110"/>
      <c r="RKO91" s="110"/>
      <c r="RKP91" s="110"/>
      <c r="RKQ91" s="110"/>
      <c r="RKR91" s="110"/>
      <c r="RKS91" s="110"/>
      <c r="RKT91" s="110"/>
      <c r="RKU91" s="110"/>
      <c r="RKV91" s="110"/>
      <c r="RKW91" s="110"/>
      <c r="RKX91" s="110"/>
      <c r="RKY91" s="110"/>
      <c r="RKZ91" s="110"/>
      <c r="RLA91" s="110"/>
      <c r="RLB91" s="110"/>
      <c r="RLC91" s="110"/>
      <c r="RLD91" s="110"/>
      <c r="RLE91" s="110"/>
      <c r="RLF91" s="110"/>
      <c r="RLG91" s="110"/>
      <c r="RLH91" s="110"/>
      <c r="RLI91" s="110"/>
      <c r="RLJ91" s="110"/>
      <c r="RLK91" s="110"/>
      <c r="RLL91" s="110"/>
      <c r="RLM91" s="110"/>
      <c r="RLN91" s="110"/>
      <c r="RLO91" s="110"/>
      <c r="RLP91" s="110"/>
      <c r="RLQ91" s="110"/>
      <c r="RLR91" s="110"/>
      <c r="RLS91" s="110"/>
      <c r="RLT91" s="110"/>
      <c r="RLU91" s="110"/>
      <c r="RLV91" s="110"/>
      <c r="RLW91" s="110"/>
      <c r="RLX91" s="110"/>
      <c r="RLY91" s="110"/>
      <c r="RLZ91" s="110"/>
      <c r="RMA91" s="110"/>
      <c r="RMB91" s="110"/>
      <c r="RMC91" s="110"/>
      <c r="RMD91" s="110"/>
      <c r="RME91" s="110"/>
      <c r="RMF91" s="110"/>
      <c r="RMG91" s="110"/>
      <c r="RMH91" s="110"/>
      <c r="RMI91" s="110"/>
      <c r="RMJ91" s="110"/>
      <c r="RMK91" s="110"/>
      <c r="RML91" s="110"/>
      <c r="RMM91" s="110"/>
      <c r="RMN91" s="110"/>
      <c r="RMO91" s="110"/>
      <c r="RMP91" s="110"/>
      <c r="RMQ91" s="110"/>
      <c r="RMR91" s="110"/>
      <c r="RMS91" s="110"/>
      <c r="RMT91" s="110"/>
      <c r="RMU91" s="110"/>
      <c r="RMV91" s="110"/>
      <c r="RMW91" s="110"/>
      <c r="RMX91" s="110"/>
      <c r="RMY91" s="110"/>
      <c r="RMZ91" s="110"/>
      <c r="RNA91" s="110"/>
      <c r="RNB91" s="110"/>
      <c r="RNC91" s="110"/>
      <c r="RND91" s="110"/>
      <c r="RNE91" s="110"/>
      <c r="RNF91" s="110"/>
      <c r="RNG91" s="110"/>
      <c r="RNH91" s="110"/>
      <c r="RNI91" s="110"/>
      <c r="RNJ91" s="110"/>
      <c r="RNK91" s="110"/>
      <c r="RNL91" s="110"/>
      <c r="RNM91" s="110"/>
      <c r="RNN91" s="110"/>
      <c r="RNO91" s="110"/>
      <c r="RNP91" s="110"/>
      <c r="RNQ91" s="110"/>
      <c r="RNR91" s="110"/>
      <c r="RNS91" s="110"/>
      <c r="RNT91" s="110"/>
      <c r="RNU91" s="110"/>
      <c r="RNV91" s="110"/>
      <c r="RNW91" s="110"/>
      <c r="RNX91" s="110"/>
      <c r="RNY91" s="110"/>
      <c r="RNZ91" s="110"/>
      <c r="ROA91" s="110"/>
      <c r="ROB91" s="110"/>
      <c r="ROC91" s="110"/>
      <c r="ROD91" s="110"/>
      <c r="ROE91" s="110"/>
      <c r="ROF91" s="110"/>
      <c r="ROG91" s="110"/>
      <c r="ROH91" s="110"/>
      <c r="ROI91" s="110"/>
      <c r="ROJ91" s="110"/>
      <c r="ROK91" s="110"/>
      <c r="ROL91" s="110"/>
      <c r="ROM91" s="110"/>
      <c r="RON91" s="110"/>
      <c r="ROO91" s="110"/>
      <c r="ROP91" s="110"/>
      <c r="ROQ91" s="110"/>
      <c r="ROR91" s="110"/>
      <c r="ROS91" s="110"/>
      <c r="ROT91" s="110"/>
      <c r="ROU91" s="110"/>
      <c r="ROV91" s="110"/>
      <c r="ROW91" s="110"/>
      <c r="ROX91" s="110"/>
      <c r="ROY91" s="110"/>
      <c r="ROZ91" s="110"/>
      <c r="RPA91" s="110"/>
      <c r="RPB91" s="110"/>
      <c r="RPC91" s="110"/>
      <c r="RPD91" s="110"/>
      <c r="RPE91" s="110"/>
      <c r="RPF91" s="110"/>
      <c r="RPG91" s="110"/>
      <c r="RPH91" s="110"/>
      <c r="RPI91" s="110"/>
      <c r="RPJ91" s="110"/>
      <c r="RPK91" s="110"/>
      <c r="RPL91" s="110"/>
      <c r="RPM91" s="110"/>
      <c r="RPN91" s="110"/>
      <c r="RPO91" s="110"/>
      <c r="RPP91" s="110"/>
      <c r="RPQ91" s="110"/>
      <c r="RPR91" s="110"/>
      <c r="RPS91" s="110"/>
      <c r="RPT91" s="110"/>
      <c r="RPU91" s="110"/>
      <c r="RPV91" s="110"/>
      <c r="RPW91" s="110"/>
      <c r="RPX91" s="110"/>
      <c r="RPY91" s="110"/>
      <c r="RPZ91" s="110"/>
      <c r="RQA91" s="110"/>
      <c r="RQB91" s="110"/>
      <c r="RQC91" s="110"/>
      <c r="RQD91" s="110"/>
      <c r="RQE91" s="110"/>
      <c r="RQF91" s="110"/>
      <c r="RQG91" s="110"/>
      <c r="RQH91" s="110"/>
      <c r="RQI91" s="110"/>
      <c r="RQJ91" s="110"/>
      <c r="RQK91" s="110"/>
      <c r="RQL91" s="110"/>
      <c r="RQM91" s="110"/>
      <c r="RQN91" s="110"/>
      <c r="RQO91" s="110"/>
      <c r="RQP91" s="110"/>
      <c r="RQQ91" s="110"/>
      <c r="RQR91" s="110"/>
      <c r="RQS91" s="110"/>
      <c r="RQT91" s="110"/>
      <c r="RQU91" s="110"/>
      <c r="RQV91" s="110"/>
      <c r="RQW91" s="110"/>
      <c r="RQX91" s="110"/>
      <c r="RQY91" s="110"/>
      <c r="RQZ91" s="110"/>
      <c r="RRA91" s="110"/>
      <c r="RRB91" s="110"/>
      <c r="RRC91" s="110"/>
      <c r="RRD91" s="110"/>
      <c r="RRE91" s="110"/>
      <c r="RRF91" s="110"/>
      <c r="RRG91" s="110"/>
      <c r="RRH91" s="110"/>
      <c r="RRI91" s="110"/>
      <c r="RRJ91" s="110"/>
      <c r="RRK91" s="110"/>
      <c r="RRL91" s="110"/>
      <c r="RRM91" s="110"/>
      <c r="RRN91" s="110"/>
      <c r="RRO91" s="110"/>
      <c r="RRP91" s="110"/>
      <c r="RRQ91" s="110"/>
      <c r="RRR91" s="110"/>
      <c r="RRS91" s="110"/>
      <c r="RRT91" s="110"/>
      <c r="RRU91" s="110"/>
      <c r="RRV91" s="110"/>
      <c r="RRW91" s="110"/>
      <c r="RRX91" s="110"/>
      <c r="RRY91" s="110"/>
      <c r="RRZ91" s="110"/>
      <c r="RSA91" s="110"/>
      <c r="RSB91" s="110"/>
      <c r="RSC91" s="110"/>
      <c r="RSD91" s="110"/>
      <c r="RSE91" s="110"/>
      <c r="RSF91" s="110"/>
      <c r="RSG91" s="110"/>
      <c r="RSH91" s="110"/>
      <c r="RSI91" s="110"/>
      <c r="RSJ91" s="110"/>
      <c r="RSK91" s="110"/>
      <c r="RSL91" s="110"/>
      <c r="RSM91" s="110"/>
      <c r="RSN91" s="110"/>
      <c r="RSO91" s="110"/>
      <c r="RSP91" s="110"/>
      <c r="RSQ91" s="110"/>
      <c r="RSR91" s="110"/>
      <c r="RSS91" s="110"/>
      <c r="RST91" s="110"/>
      <c r="RSU91" s="110"/>
      <c r="RSV91" s="110"/>
      <c r="RSW91" s="110"/>
      <c r="RSX91" s="110"/>
      <c r="RSY91" s="110"/>
      <c r="RSZ91" s="110"/>
      <c r="RTA91" s="110"/>
      <c r="RTB91" s="110"/>
      <c r="RTC91" s="110"/>
      <c r="RTD91" s="110"/>
      <c r="RTE91" s="110"/>
      <c r="RTF91" s="110"/>
      <c r="RTG91" s="110"/>
      <c r="RTH91" s="110"/>
      <c r="RTI91" s="110"/>
      <c r="RTJ91" s="110"/>
      <c r="RTK91" s="110"/>
      <c r="RTL91" s="110"/>
      <c r="RTM91" s="110"/>
      <c r="RTN91" s="110"/>
      <c r="RTO91" s="110"/>
      <c r="RTP91" s="110"/>
      <c r="RTQ91" s="110"/>
      <c r="RTR91" s="110"/>
      <c r="RTS91" s="110"/>
      <c r="RTT91" s="110"/>
      <c r="RTU91" s="110"/>
      <c r="RTV91" s="110"/>
      <c r="RTW91" s="110"/>
      <c r="RTX91" s="110"/>
      <c r="RTY91" s="110"/>
      <c r="RTZ91" s="110"/>
      <c r="RUA91" s="110"/>
      <c r="RUB91" s="110"/>
      <c r="RUC91" s="110"/>
      <c r="RUD91" s="110"/>
      <c r="RUE91" s="110"/>
      <c r="RUF91" s="110"/>
      <c r="RUG91" s="110"/>
      <c r="RUH91" s="110"/>
      <c r="RUI91" s="110"/>
      <c r="RUJ91" s="110"/>
      <c r="RUK91" s="110"/>
      <c r="RUL91" s="110"/>
      <c r="RUM91" s="110"/>
      <c r="RUN91" s="110"/>
      <c r="RUO91" s="110"/>
      <c r="RUP91" s="110"/>
      <c r="RUQ91" s="110"/>
      <c r="RUR91" s="110"/>
      <c r="RUS91" s="110"/>
      <c r="RUT91" s="110"/>
      <c r="RUU91" s="110"/>
      <c r="RUV91" s="110"/>
      <c r="RUW91" s="110"/>
      <c r="RUX91" s="110"/>
      <c r="RUY91" s="110"/>
      <c r="RUZ91" s="110"/>
      <c r="RVA91" s="110"/>
      <c r="RVB91" s="110"/>
      <c r="RVC91" s="110"/>
      <c r="RVD91" s="110"/>
      <c r="RVE91" s="110"/>
      <c r="RVF91" s="110"/>
      <c r="RVG91" s="110"/>
      <c r="RVH91" s="110"/>
      <c r="RVI91" s="110"/>
      <c r="RVJ91" s="110"/>
      <c r="RVK91" s="110"/>
      <c r="RVL91" s="110"/>
      <c r="RVM91" s="110"/>
      <c r="RVN91" s="110"/>
      <c r="RVO91" s="110"/>
      <c r="RVP91" s="110"/>
      <c r="RVQ91" s="110"/>
      <c r="RVR91" s="110"/>
      <c r="RVS91" s="110"/>
      <c r="RVT91" s="110"/>
      <c r="RVU91" s="110"/>
      <c r="RVV91" s="110"/>
      <c r="RVW91" s="110"/>
      <c r="RVX91" s="110"/>
      <c r="RVY91" s="110"/>
      <c r="RVZ91" s="110"/>
      <c r="RWA91" s="110"/>
      <c r="RWB91" s="110"/>
      <c r="RWC91" s="110"/>
      <c r="RWD91" s="110"/>
      <c r="RWE91" s="110"/>
      <c r="RWF91" s="110"/>
      <c r="RWG91" s="110"/>
      <c r="RWH91" s="110"/>
      <c r="RWI91" s="110"/>
      <c r="RWJ91" s="110"/>
      <c r="RWK91" s="110"/>
      <c r="RWL91" s="110"/>
      <c r="RWM91" s="110"/>
      <c r="RWN91" s="110"/>
      <c r="RWO91" s="110"/>
      <c r="RWP91" s="110"/>
      <c r="RWQ91" s="110"/>
      <c r="RWR91" s="110"/>
      <c r="RWS91" s="110"/>
      <c r="RWT91" s="110"/>
      <c r="RWU91" s="110"/>
      <c r="RWV91" s="110"/>
      <c r="RWW91" s="110"/>
      <c r="RWX91" s="110"/>
      <c r="RWY91" s="110"/>
      <c r="RWZ91" s="110"/>
      <c r="RXA91" s="110"/>
      <c r="RXB91" s="110"/>
      <c r="RXC91" s="110"/>
      <c r="RXD91" s="110"/>
      <c r="RXE91" s="110"/>
      <c r="RXF91" s="110"/>
      <c r="RXG91" s="110"/>
      <c r="RXH91" s="110"/>
      <c r="RXI91" s="110"/>
      <c r="RXJ91" s="110"/>
      <c r="RXK91" s="110"/>
      <c r="RXL91" s="110"/>
      <c r="RXM91" s="110"/>
      <c r="RXN91" s="110"/>
      <c r="RXO91" s="110"/>
      <c r="RXP91" s="110"/>
      <c r="RXQ91" s="110"/>
      <c r="RXR91" s="110"/>
      <c r="RXS91" s="110"/>
      <c r="RXT91" s="110"/>
      <c r="RXU91" s="110"/>
      <c r="RXV91" s="110"/>
      <c r="RXW91" s="110"/>
      <c r="RXX91" s="110"/>
      <c r="RXY91" s="110"/>
      <c r="RXZ91" s="110"/>
      <c r="RYA91" s="110"/>
      <c r="RYB91" s="110"/>
      <c r="RYC91" s="110"/>
      <c r="RYD91" s="110"/>
      <c r="RYE91" s="110"/>
      <c r="RYF91" s="110"/>
      <c r="RYG91" s="110"/>
      <c r="RYH91" s="110"/>
      <c r="RYI91" s="110"/>
      <c r="RYJ91" s="110"/>
      <c r="RYK91" s="110"/>
      <c r="RYL91" s="110"/>
      <c r="RYM91" s="110"/>
      <c r="RYN91" s="110"/>
      <c r="RYO91" s="110"/>
      <c r="RYP91" s="110"/>
      <c r="RYQ91" s="110"/>
      <c r="RYR91" s="110"/>
      <c r="RYS91" s="110"/>
      <c r="RYT91" s="110"/>
      <c r="RYU91" s="110"/>
      <c r="RYV91" s="110"/>
      <c r="RYW91" s="110"/>
      <c r="RYX91" s="110"/>
      <c r="RYY91" s="110"/>
      <c r="RYZ91" s="110"/>
      <c r="RZA91" s="110"/>
      <c r="RZB91" s="110"/>
      <c r="RZC91" s="110"/>
      <c r="RZD91" s="110"/>
      <c r="RZE91" s="110"/>
      <c r="RZF91" s="110"/>
      <c r="RZG91" s="110"/>
      <c r="RZH91" s="110"/>
      <c r="RZI91" s="110"/>
      <c r="RZJ91" s="110"/>
      <c r="RZK91" s="110"/>
      <c r="RZL91" s="110"/>
      <c r="RZM91" s="110"/>
      <c r="RZN91" s="110"/>
      <c r="RZO91" s="110"/>
      <c r="RZP91" s="110"/>
      <c r="RZQ91" s="110"/>
      <c r="RZR91" s="110"/>
      <c r="RZS91" s="110"/>
      <c r="RZT91" s="110"/>
      <c r="RZU91" s="110"/>
      <c r="RZV91" s="110"/>
      <c r="RZW91" s="110"/>
      <c r="RZX91" s="110"/>
      <c r="RZY91" s="110"/>
      <c r="RZZ91" s="110"/>
      <c r="SAA91" s="110"/>
      <c r="SAB91" s="110"/>
      <c r="SAC91" s="110"/>
      <c r="SAD91" s="110"/>
      <c r="SAE91" s="110"/>
      <c r="SAF91" s="110"/>
      <c r="SAG91" s="110"/>
      <c r="SAH91" s="110"/>
      <c r="SAI91" s="110"/>
      <c r="SAJ91" s="110"/>
      <c r="SAK91" s="110"/>
      <c r="SAL91" s="110"/>
      <c r="SAM91" s="110"/>
      <c r="SAN91" s="110"/>
      <c r="SAO91" s="110"/>
      <c r="SAP91" s="110"/>
      <c r="SAQ91" s="110"/>
      <c r="SAR91" s="110"/>
      <c r="SAS91" s="110"/>
      <c r="SAT91" s="110"/>
      <c r="SAU91" s="110"/>
      <c r="SAV91" s="110"/>
      <c r="SAW91" s="110"/>
      <c r="SAX91" s="110"/>
      <c r="SAY91" s="110"/>
      <c r="SAZ91" s="110"/>
      <c r="SBA91" s="110"/>
      <c r="SBB91" s="110"/>
      <c r="SBC91" s="110"/>
      <c r="SBD91" s="110"/>
      <c r="SBE91" s="110"/>
      <c r="SBF91" s="110"/>
      <c r="SBG91" s="110"/>
      <c r="SBH91" s="110"/>
      <c r="SBI91" s="110"/>
      <c r="SBJ91" s="110"/>
      <c r="SBK91" s="110"/>
      <c r="SBL91" s="110"/>
      <c r="SBM91" s="110"/>
      <c r="SBN91" s="110"/>
      <c r="SBO91" s="110"/>
      <c r="SBP91" s="110"/>
      <c r="SBQ91" s="110"/>
      <c r="SBR91" s="110"/>
      <c r="SBS91" s="110"/>
      <c r="SBT91" s="110"/>
      <c r="SBU91" s="110"/>
      <c r="SBV91" s="110"/>
      <c r="SBW91" s="110"/>
      <c r="SBX91" s="110"/>
      <c r="SBY91" s="110"/>
      <c r="SBZ91" s="110"/>
      <c r="SCA91" s="110"/>
      <c r="SCB91" s="110"/>
      <c r="SCC91" s="110"/>
      <c r="SCD91" s="110"/>
      <c r="SCE91" s="110"/>
      <c r="SCF91" s="110"/>
      <c r="SCG91" s="110"/>
      <c r="SCH91" s="110"/>
      <c r="SCI91" s="110"/>
      <c r="SCJ91" s="110"/>
      <c r="SCK91" s="110"/>
      <c r="SCL91" s="110"/>
      <c r="SCM91" s="110"/>
      <c r="SCN91" s="110"/>
      <c r="SCO91" s="110"/>
      <c r="SCP91" s="110"/>
      <c r="SCQ91" s="110"/>
      <c r="SCR91" s="110"/>
      <c r="SCS91" s="110"/>
      <c r="SCT91" s="110"/>
      <c r="SCU91" s="110"/>
      <c r="SCV91" s="110"/>
      <c r="SCW91" s="110"/>
      <c r="SCX91" s="110"/>
      <c r="SCY91" s="110"/>
      <c r="SCZ91" s="110"/>
      <c r="SDA91" s="110"/>
      <c r="SDB91" s="110"/>
      <c r="SDC91" s="110"/>
      <c r="SDD91" s="110"/>
      <c r="SDE91" s="110"/>
      <c r="SDF91" s="110"/>
      <c r="SDG91" s="110"/>
      <c r="SDH91" s="110"/>
      <c r="SDI91" s="110"/>
      <c r="SDJ91" s="110"/>
      <c r="SDK91" s="110"/>
      <c r="SDL91" s="110"/>
      <c r="SDM91" s="110"/>
      <c r="SDN91" s="110"/>
      <c r="SDO91" s="110"/>
      <c r="SDP91" s="110"/>
      <c r="SDQ91" s="110"/>
      <c r="SDR91" s="110"/>
      <c r="SDS91" s="110"/>
      <c r="SDT91" s="110"/>
      <c r="SDU91" s="110"/>
      <c r="SDV91" s="110"/>
      <c r="SDW91" s="110"/>
      <c r="SDX91" s="110"/>
      <c r="SDY91" s="110"/>
      <c r="SDZ91" s="110"/>
      <c r="SEA91" s="110"/>
      <c r="SEB91" s="110"/>
      <c r="SEC91" s="110"/>
      <c r="SED91" s="110"/>
      <c r="SEE91" s="110"/>
      <c r="SEF91" s="110"/>
      <c r="SEG91" s="110"/>
      <c r="SEH91" s="110"/>
      <c r="SEI91" s="110"/>
      <c r="SEJ91" s="110"/>
      <c r="SEK91" s="110"/>
      <c r="SEL91" s="110"/>
      <c r="SEM91" s="110"/>
      <c r="SEN91" s="110"/>
      <c r="SEO91" s="110"/>
      <c r="SEP91" s="110"/>
      <c r="SEQ91" s="110"/>
      <c r="SER91" s="110"/>
      <c r="SES91" s="110"/>
      <c r="SET91" s="110"/>
      <c r="SEU91" s="110"/>
      <c r="SEV91" s="110"/>
      <c r="SEW91" s="110"/>
      <c r="SEX91" s="110"/>
      <c r="SEY91" s="110"/>
      <c r="SEZ91" s="110"/>
      <c r="SFA91" s="110"/>
      <c r="SFB91" s="110"/>
      <c r="SFC91" s="110"/>
      <c r="SFD91" s="110"/>
      <c r="SFE91" s="110"/>
      <c r="SFF91" s="110"/>
      <c r="SFG91" s="110"/>
      <c r="SFH91" s="110"/>
      <c r="SFI91" s="110"/>
      <c r="SFJ91" s="110"/>
      <c r="SFK91" s="110"/>
      <c r="SFL91" s="110"/>
      <c r="SFM91" s="110"/>
      <c r="SFN91" s="110"/>
      <c r="SFO91" s="110"/>
      <c r="SFP91" s="110"/>
      <c r="SFQ91" s="110"/>
      <c r="SFR91" s="110"/>
      <c r="SFS91" s="110"/>
      <c r="SFT91" s="110"/>
      <c r="SFU91" s="110"/>
      <c r="SFV91" s="110"/>
      <c r="SFW91" s="110"/>
      <c r="SFX91" s="110"/>
      <c r="SFY91" s="110"/>
      <c r="SFZ91" s="110"/>
      <c r="SGA91" s="110"/>
      <c r="SGB91" s="110"/>
      <c r="SGC91" s="110"/>
      <c r="SGD91" s="110"/>
      <c r="SGE91" s="110"/>
      <c r="SGF91" s="110"/>
      <c r="SGG91" s="110"/>
      <c r="SGH91" s="110"/>
      <c r="SGI91" s="110"/>
      <c r="SGJ91" s="110"/>
      <c r="SGK91" s="110"/>
      <c r="SGL91" s="110"/>
      <c r="SGM91" s="110"/>
      <c r="SGN91" s="110"/>
      <c r="SGO91" s="110"/>
      <c r="SGP91" s="110"/>
      <c r="SGQ91" s="110"/>
      <c r="SGR91" s="110"/>
      <c r="SGS91" s="110"/>
      <c r="SGT91" s="110"/>
      <c r="SGU91" s="110"/>
      <c r="SGV91" s="110"/>
      <c r="SGW91" s="110"/>
      <c r="SGX91" s="110"/>
      <c r="SGY91" s="110"/>
      <c r="SGZ91" s="110"/>
      <c r="SHA91" s="110"/>
      <c r="SHB91" s="110"/>
      <c r="SHC91" s="110"/>
      <c r="SHD91" s="110"/>
      <c r="SHE91" s="110"/>
      <c r="SHF91" s="110"/>
      <c r="SHG91" s="110"/>
      <c r="SHH91" s="110"/>
      <c r="SHI91" s="110"/>
      <c r="SHJ91" s="110"/>
      <c r="SHK91" s="110"/>
      <c r="SHL91" s="110"/>
      <c r="SHM91" s="110"/>
      <c r="SHN91" s="110"/>
      <c r="SHO91" s="110"/>
      <c r="SHP91" s="110"/>
      <c r="SHQ91" s="110"/>
      <c r="SHR91" s="110"/>
      <c r="SHS91" s="110"/>
      <c r="SHT91" s="110"/>
      <c r="SHU91" s="110"/>
      <c r="SHV91" s="110"/>
      <c r="SHW91" s="110"/>
      <c r="SHX91" s="110"/>
      <c r="SHY91" s="110"/>
      <c r="SHZ91" s="110"/>
      <c r="SIA91" s="110"/>
      <c r="SIB91" s="110"/>
      <c r="SIC91" s="110"/>
      <c r="SID91" s="110"/>
      <c r="SIE91" s="110"/>
      <c r="SIF91" s="110"/>
      <c r="SIG91" s="110"/>
      <c r="SIH91" s="110"/>
      <c r="SII91" s="110"/>
      <c r="SIJ91" s="110"/>
      <c r="SIK91" s="110"/>
      <c r="SIL91" s="110"/>
      <c r="SIM91" s="110"/>
      <c r="SIN91" s="110"/>
      <c r="SIO91" s="110"/>
      <c r="SIP91" s="110"/>
      <c r="SIQ91" s="110"/>
      <c r="SIR91" s="110"/>
      <c r="SIS91" s="110"/>
      <c r="SIT91" s="110"/>
      <c r="SIU91" s="110"/>
      <c r="SIV91" s="110"/>
      <c r="SIW91" s="110"/>
      <c r="SIX91" s="110"/>
      <c r="SIY91" s="110"/>
      <c r="SIZ91" s="110"/>
      <c r="SJA91" s="110"/>
      <c r="SJB91" s="110"/>
      <c r="SJC91" s="110"/>
      <c r="SJD91" s="110"/>
      <c r="SJE91" s="110"/>
      <c r="SJF91" s="110"/>
      <c r="SJG91" s="110"/>
      <c r="SJH91" s="110"/>
      <c r="SJI91" s="110"/>
      <c r="SJJ91" s="110"/>
      <c r="SJK91" s="110"/>
      <c r="SJL91" s="110"/>
      <c r="SJM91" s="110"/>
      <c r="SJN91" s="110"/>
      <c r="SJO91" s="110"/>
      <c r="SJP91" s="110"/>
      <c r="SJQ91" s="110"/>
      <c r="SJR91" s="110"/>
      <c r="SJS91" s="110"/>
      <c r="SJT91" s="110"/>
      <c r="SJU91" s="110"/>
      <c r="SJV91" s="110"/>
      <c r="SJW91" s="110"/>
      <c r="SJX91" s="110"/>
      <c r="SJY91" s="110"/>
      <c r="SJZ91" s="110"/>
      <c r="SKA91" s="110"/>
      <c r="SKB91" s="110"/>
      <c r="SKC91" s="110"/>
      <c r="SKD91" s="110"/>
      <c r="SKE91" s="110"/>
      <c r="SKF91" s="110"/>
      <c r="SKG91" s="110"/>
      <c r="SKH91" s="110"/>
      <c r="SKI91" s="110"/>
      <c r="SKJ91" s="110"/>
      <c r="SKK91" s="110"/>
      <c r="SKL91" s="110"/>
      <c r="SKM91" s="110"/>
      <c r="SKN91" s="110"/>
      <c r="SKO91" s="110"/>
      <c r="SKP91" s="110"/>
      <c r="SKQ91" s="110"/>
      <c r="SKR91" s="110"/>
      <c r="SKS91" s="110"/>
      <c r="SKT91" s="110"/>
      <c r="SKU91" s="110"/>
      <c r="SKV91" s="110"/>
      <c r="SKW91" s="110"/>
      <c r="SKX91" s="110"/>
      <c r="SKY91" s="110"/>
      <c r="SKZ91" s="110"/>
      <c r="SLA91" s="110"/>
      <c r="SLB91" s="110"/>
      <c r="SLC91" s="110"/>
      <c r="SLD91" s="110"/>
      <c r="SLE91" s="110"/>
      <c r="SLF91" s="110"/>
      <c r="SLG91" s="110"/>
      <c r="SLH91" s="110"/>
      <c r="SLI91" s="110"/>
      <c r="SLJ91" s="110"/>
      <c r="SLK91" s="110"/>
      <c r="SLL91" s="110"/>
      <c r="SLM91" s="110"/>
      <c r="SLN91" s="110"/>
      <c r="SLO91" s="110"/>
      <c r="SLP91" s="110"/>
      <c r="SLQ91" s="110"/>
      <c r="SLR91" s="110"/>
      <c r="SLS91" s="110"/>
      <c r="SLT91" s="110"/>
      <c r="SLU91" s="110"/>
      <c r="SLV91" s="110"/>
      <c r="SLW91" s="110"/>
      <c r="SLX91" s="110"/>
      <c r="SLY91" s="110"/>
      <c r="SLZ91" s="110"/>
      <c r="SMA91" s="110"/>
      <c r="SMB91" s="110"/>
      <c r="SMC91" s="110"/>
      <c r="SMD91" s="110"/>
      <c r="SME91" s="110"/>
      <c r="SMF91" s="110"/>
      <c r="SMG91" s="110"/>
      <c r="SMH91" s="110"/>
      <c r="SMI91" s="110"/>
      <c r="SMJ91" s="110"/>
      <c r="SMK91" s="110"/>
      <c r="SML91" s="110"/>
      <c r="SMM91" s="110"/>
      <c r="SMN91" s="110"/>
      <c r="SMO91" s="110"/>
      <c r="SMP91" s="110"/>
      <c r="SMQ91" s="110"/>
      <c r="SMR91" s="110"/>
      <c r="SMS91" s="110"/>
      <c r="SMT91" s="110"/>
      <c r="SMU91" s="110"/>
      <c r="SMV91" s="110"/>
      <c r="SMW91" s="110"/>
      <c r="SMX91" s="110"/>
      <c r="SMY91" s="110"/>
      <c r="SMZ91" s="110"/>
      <c r="SNA91" s="110"/>
      <c r="SNB91" s="110"/>
      <c r="SNC91" s="110"/>
      <c r="SND91" s="110"/>
      <c r="SNE91" s="110"/>
      <c r="SNF91" s="110"/>
      <c r="SNG91" s="110"/>
      <c r="SNH91" s="110"/>
      <c r="SNI91" s="110"/>
      <c r="SNJ91" s="110"/>
      <c r="SNK91" s="110"/>
      <c r="SNL91" s="110"/>
      <c r="SNM91" s="110"/>
      <c r="SNN91" s="110"/>
      <c r="SNO91" s="110"/>
      <c r="SNP91" s="110"/>
      <c r="SNQ91" s="110"/>
      <c r="SNR91" s="110"/>
      <c r="SNS91" s="110"/>
      <c r="SNT91" s="110"/>
      <c r="SNU91" s="110"/>
      <c r="SNV91" s="110"/>
      <c r="SNW91" s="110"/>
      <c r="SNX91" s="110"/>
      <c r="SNY91" s="110"/>
      <c r="SNZ91" s="110"/>
      <c r="SOA91" s="110"/>
      <c r="SOB91" s="110"/>
      <c r="SOC91" s="110"/>
      <c r="SOD91" s="110"/>
      <c r="SOE91" s="110"/>
      <c r="SOF91" s="110"/>
      <c r="SOG91" s="110"/>
      <c r="SOH91" s="110"/>
      <c r="SOI91" s="110"/>
      <c r="SOJ91" s="110"/>
      <c r="SOK91" s="110"/>
      <c r="SOL91" s="110"/>
      <c r="SOM91" s="110"/>
      <c r="SON91" s="110"/>
      <c r="SOO91" s="110"/>
      <c r="SOP91" s="110"/>
      <c r="SOQ91" s="110"/>
      <c r="SOR91" s="110"/>
      <c r="SOS91" s="110"/>
      <c r="SOT91" s="110"/>
      <c r="SOU91" s="110"/>
      <c r="SOV91" s="110"/>
      <c r="SOW91" s="110"/>
      <c r="SOX91" s="110"/>
      <c r="SOY91" s="110"/>
      <c r="SOZ91" s="110"/>
      <c r="SPA91" s="110"/>
      <c r="SPB91" s="110"/>
      <c r="SPC91" s="110"/>
      <c r="SPD91" s="110"/>
      <c r="SPE91" s="110"/>
      <c r="SPF91" s="110"/>
      <c r="SPG91" s="110"/>
      <c r="SPH91" s="110"/>
      <c r="SPI91" s="110"/>
      <c r="SPJ91" s="110"/>
      <c r="SPK91" s="110"/>
      <c r="SPL91" s="110"/>
      <c r="SPM91" s="110"/>
      <c r="SPN91" s="110"/>
      <c r="SPO91" s="110"/>
      <c r="SPP91" s="110"/>
      <c r="SPQ91" s="110"/>
      <c r="SPR91" s="110"/>
      <c r="SPS91" s="110"/>
      <c r="SPT91" s="110"/>
      <c r="SPU91" s="110"/>
      <c r="SPV91" s="110"/>
      <c r="SPW91" s="110"/>
      <c r="SPX91" s="110"/>
      <c r="SPY91" s="110"/>
      <c r="SPZ91" s="110"/>
      <c r="SQA91" s="110"/>
      <c r="SQB91" s="110"/>
      <c r="SQC91" s="110"/>
      <c r="SQD91" s="110"/>
      <c r="SQE91" s="110"/>
      <c r="SQF91" s="110"/>
      <c r="SQG91" s="110"/>
      <c r="SQH91" s="110"/>
      <c r="SQI91" s="110"/>
      <c r="SQJ91" s="110"/>
      <c r="SQK91" s="110"/>
      <c r="SQL91" s="110"/>
      <c r="SQM91" s="110"/>
      <c r="SQN91" s="110"/>
      <c r="SQO91" s="110"/>
      <c r="SQP91" s="110"/>
      <c r="SQQ91" s="110"/>
      <c r="SQR91" s="110"/>
      <c r="SQS91" s="110"/>
      <c r="SQT91" s="110"/>
      <c r="SQU91" s="110"/>
      <c r="SQV91" s="110"/>
      <c r="SQW91" s="110"/>
      <c r="SQX91" s="110"/>
      <c r="SQY91" s="110"/>
      <c r="SQZ91" s="110"/>
      <c r="SRA91" s="110"/>
      <c r="SRB91" s="110"/>
      <c r="SRC91" s="110"/>
      <c r="SRD91" s="110"/>
      <c r="SRE91" s="110"/>
      <c r="SRF91" s="110"/>
      <c r="SRG91" s="110"/>
      <c r="SRH91" s="110"/>
      <c r="SRI91" s="110"/>
      <c r="SRJ91" s="110"/>
      <c r="SRK91" s="110"/>
      <c r="SRL91" s="110"/>
      <c r="SRM91" s="110"/>
      <c r="SRN91" s="110"/>
      <c r="SRO91" s="110"/>
      <c r="SRP91" s="110"/>
      <c r="SRQ91" s="110"/>
      <c r="SRR91" s="110"/>
      <c r="SRS91" s="110"/>
      <c r="SRT91" s="110"/>
      <c r="SRU91" s="110"/>
      <c r="SRV91" s="110"/>
      <c r="SRW91" s="110"/>
      <c r="SRX91" s="110"/>
      <c r="SRY91" s="110"/>
      <c r="SRZ91" s="110"/>
      <c r="SSA91" s="110"/>
      <c r="SSB91" s="110"/>
      <c r="SSC91" s="110"/>
      <c r="SSD91" s="110"/>
      <c r="SSE91" s="110"/>
      <c r="SSF91" s="110"/>
      <c r="SSG91" s="110"/>
      <c r="SSH91" s="110"/>
      <c r="SSI91" s="110"/>
      <c r="SSJ91" s="110"/>
      <c r="SSK91" s="110"/>
      <c r="SSL91" s="110"/>
      <c r="SSM91" s="110"/>
      <c r="SSN91" s="110"/>
      <c r="SSO91" s="110"/>
      <c r="SSP91" s="110"/>
      <c r="SSQ91" s="110"/>
      <c r="SSR91" s="110"/>
      <c r="SSS91" s="110"/>
      <c r="SST91" s="110"/>
      <c r="SSU91" s="110"/>
      <c r="SSV91" s="110"/>
      <c r="SSW91" s="110"/>
      <c r="SSX91" s="110"/>
      <c r="SSY91" s="110"/>
      <c r="SSZ91" s="110"/>
      <c r="STA91" s="110"/>
      <c r="STB91" s="110"/>
      <c r="STC91" s="110"/>
      <c r="STD91" s="110"/>
      <c r="STE91" s="110"/>
      <c r="STF91" s="110"/>
      <c r="STG91" s="110"/>
      <c r="STH91" s="110"/>
      <c r="STI91" s="110"/>
      <c r="STJ91" s="110"/>
      <c r="STK91" s="110"/>
      <c r="STL91" s="110"/>
      <c r="STM91" s="110"/>
      <c r="STN91" s="110"/>
      <c r="STO91" s="110"/>
      <c r="STP91" s="110"/>
      <c r="STQ91" s="110"/>
      <c r="STR91" s="110"/>
      <c r="STS91" s="110"/>
      <c r="STT91" s="110"/>
      <c r="STU91" s="110"/>
      <c r="STV91" s="110"/>
      <c r="STW91" s="110"/>
      <c r="STX91" s="110"/>
      <c r="STY91" s="110"/>
      <c r="STZ91" s="110"/>
      <c r="SUA91" s="110"/>
      <c r="SUB91" s="110"/>
      <c r="SUC91" s="110"/>
      <c r="SUD91" s="110"/>
      <c r="SUE91" s="110"/>
      <c r="SUF91" s="110"/>
      <c r="SUG91" s="110"/>
      <c r="SUH91" s="110"/>
      <c r="SUI91" s="110"/>
      <c r="SUJ91" s="110"/>
      <c r="SUK91" s="110"/>
      <c r="SUL91" s="110"/>
      <c r="SUM91" s="110"/>
      <c r="SUN91" s="110"/>
      <c r="SUO91" s="110"/>
      <c r="SUP91" s="110"/>
      <c r="SUQ91" s="110"/>
      <c r="SUR91" s="110"/>
      <c r="SUS91" s="110"/>
      <c r="SUT91" s="110"/>
      <c r="SUU91" s="110"/>
      <c r="SUV91" s="110"/>
      <c r="SUW91" s="110"/>
      <c r="SUX91" s="110"/>
      <c r="SUY91" s="110"/>
      <c r="SUZ91" s="110"/>
      <c r="SVA91" s="110"/>
      <c r="SVB91" s="110"/>
      <c r="SVC91" s="110"/>
      <c r="SVD91" s="110"/>
      <c r="SVE91" s="110"/>
      <c r="SVF91" s="110"/>
      <c r="SVG91" s="110"/>
      <c r="SVH91" s="110"/>
      <c r="SVI91" s="110"/>
      <c r="SVJ91" s="110"/>
      <c r="SVK91" s="110"/>
      <c r="SVL91" s="110"/>
      <c r="SVM91" s="110"/>
      <c r="SVN91" s="110"/>
      <c r="SVO91" s="110"/>
      <c r="SVP91" s="110"/>
      <c r="SVQ91" s="110"/>
      <c r="SVR91" s="110"/>
      <c r="SVS91" s="110"/>
      <c r="SVT91" s="110"/>
      <c r="SVU91" s="110"/>
      <c r="SVV91" s="110"/>
      <c r="SVW91" s="110"/>
      <c r="SVX91" s="110"/>
      <c r="SVY91" s="110"/>
      <c r="SVZ91" s="110"/>
      <c r="SWA91" s="110"/>
      <c r="SWB91" s="110"/>
      <c r="SWC91" s="110"/>
      <c r="SWD91" s="110"/>
      <c r="SWE91" s="110"/>
      <c r="SWF91" s="110"/>
      <c r="SWG91" s="110"/>
      <c r="SWH91" s="110"/>
      <c r="SWI91" s="110"/>
      <c r="SWJ91" s="110"/>
      <c r="SWK91" s="110"/>
      <c r="SWL91" s="110"/>
      <c r="SWM91" s="110"/>
      <c r="SWN91" s="110"/>
      <c r="SWO91" s="110"/>
      <c r="SWP91" s="110"/>
      <c r="SWQ91" s="110"/>
      <c r="SWR91" s="110"/>
      <c r="SWS91" s="110"/>
      <c r="SWT91" s="110"/>
      <c r="SWU91" s="110"/>
      <c r="SWV91" s="110"/>
      <c r="SWW91" s="110"/>
      <c r="SWX91" s="110"/>
      <c r="SWY91" s="110"/>
      <c r="SWZ91" s="110"/>
      <c r="SXA91" s="110"/>
      <c r="SXB91" s="110"/>
      <c r="SXC91" s="110"/>
      <c r="SXD91" s="110"/>
      <c r="SXE91" s="110"/>
      <c r="SXF91" s="110"/>
      <c r="SXG91" s="110"/>
      <c r="SXH91" s="110"/>
      <c r="SXI91" s="110"/>
      <c r="SXJ91" s="110"/>
      <c r="SXK91" s="110"/>
      <c r="SXL91" s="110"/>
      <c r="SXM91" s="110"/>
      <c r="SXN91" s="110"/>
      <c r="SXO91" s="110"/>
      <c r="SXP91" s="110"/>
      <c r="SXQ91" s="110"/>
      <c r="SXR91" s="110"/>
      <c r="SXS91" s="110"/>
      <c r="SXT91" s="110"/>
      <c r="SXU91" s="110"/>
      <c r="SXV91" s="110"/>
      <c r="SXW91" s="110"/>
      <c r="SXX91" s="110"/>
      <c r="SXY91" s="110"/>
      <c r="SXZ91" s="110"/>
      <c r="SYA91" s="110"/>
      <c r="SYB91" s="110"/>
      <c r="SYC91" s="110"/>
      <c r="SYD91" s="110"/>
      <c r="SYE91" s="110"/>
      <c r="SYF91" s="110"/>
      <c r="SYG91" s="110"/>
      <c r="SYH91" s="110"/>
      <c r="SYI91" s="110"/>
      <c r="SYJ91" s="110"/>
      <c r="SYK91" s="110"/>
      <c r="SYL91" s="110"/>
      <c r="SYM91" s="110"/>
      <c r="SYN91" s="110"/>
      <c r="SYO91" s="110"/>
      <c r="SYP91" s="110"/>
      <c r="SYQ91" s="110"/>
      <c r="SYR91" s="110"/>
      <c r="SYS91" s="110"/>
      <c r="SYT91" s="110"/>
      <c r="SYU91" s="110"/>
      <c r="SYV91" s="110"/>
      <c r="SYW91" s="110"/>
      <c r="SYX91" s="110"/>
      <c r="SYY91" s="110"/>
      <c r="SYZ91" s="110"/>
      <c r="SZA91" s="110"/>
      <c r="SZB91" s="110"/>
      <c r="SZC91" s="110"/>
      <c r="SZD91" s="110"/>
      <c r="SZE91" s="110"/>
      <c r="SZF91" s="110"/>
      <c r="SZG91" s="110"/>
      <c r="SZH91" s="110"/>
      <c r="SZI91" s="110"/>
      <c r="SZJ91" s="110"/>
      <c r="SZK91" s="110"/>
      <c r="SZL91" s="110"/>
      <c r="SZM91" s="110"/>
      <c r="SZN91" s="110"/>
      <c r="SZO91" s="110"/>
      <c r="SZP91" s="110"/>
      <c r="SZQ91" s="110"/>
      <c r="SZR91" s="110"/>
      <c r="SZS91" s="110"/>
      <c r="SZT91" s="110"/>
      <c r="SZU91" s="110"/>
      <c r="SZV91" s="110"/>
      <c r="SZW91" s="110"/>
      <c r="SZX91" s="110"/>
      <c r="SZY91" s="110"/>
      <c r="SZZ91" s="110"/>
      <c r="TAA91" s="110"/>
      <c r="TAB91" s="110"/>
      <c r="TAC91" s="110"/>
      <c r="TAD91" s="110"/>
      <c r="TAE91" s="110"/>
      <c r="TAF91" s="110"/>
      <c r="TAG91" s="110"/>
      <c r="TAH91" s="110"/>
      <c r="TAI91" s="110"/>
      <c r="TAJ91" s="110"/>
      <c r="TAK91" s="110"/>
      <c r="TAL91" s="110"/>
      <c r="TAM91" s="110"/>
      <c r="TAN91" s="110"/>
      <c r="TAO91" s="110"/>
      <c r="TAP91" s="110"/>
      <c r="TAQ91" s="110"/>
      <c r="TAR91" s="110"/>
      <c r="TAS91" s="110"/>
      <c r="TAT91" s="110"/>
      <c r="TAU91" s="110"/>
      <c r="TAV91" s="110"/>
      <c r="TAW91" s="110"/>
      <c r="TAX91" s="110"/>
      <c r="TAY91" s="110"/>
      <c r="TAZ91" s="110"/>
      <c r="TBA91" s="110"/>
      <c r="TBB91" s="110"/>
      <c r="TBC91" s="110"/>
      <c r="TBD91" s="110"/>
      <c r="TBE91" s="110"/>
      <c r="TBF91" s="110"/>
      <c r="TBG91" s="110"/>
      <c r="TBH91" s="110"/>
      <c r="TBI91" s="110"/>
      <c r="TBJ91" s="110"/>
      <c r="TBK91" s="110"/>
      <c r="TBL91" s="110"/>
      <c r="TBM91" s="110"/>
      <c r="TBN91" s="110"/>
      <c r="TBO91" s="110"/>
      <c r="TBP91" s="110"/>
      <c r="TBQ91" s="110"/>
      <c r="TBR91" s="110"/>
      <c r="TBS91" s="110"/>
      <c r="TBT91" s="110"/>
      <c r="TBU91" s="110"/>
      <c r="TBV91" s="110"/>
      <c r="TBW91" s="110"/>
      <c r="TBX91" s="110"/>
      <c r="TBY91" s="110"/>
      <c r="TBZ91" s="110"/>
      <c r="TCA91" s="110"/>
      <c r="TCB91" s="110"/>
      <c r="TCC91" s="110"/>
      <c r="TCD91" s="110"/>
      <c r="TCE91" s="110"/>
      <c r="TCF91" s="110"/>
      <c r="TCG91" s="110"/>
      <c r="TCH91" s="110"/>
      <c r="TCI91" s="110"/>
      <c r="TCJ91" s="110"/>
      <c r="TCK91" s="110"/>
      <c r="TCL91" s="110"/>
      <c r="TCM91" s="110"/>
      <c r="TCN91" s="110"/>
      <c r="TCO91" s="110"/>
      <c r="TCP91" s="110"/>
      <c r="TCQ91" s="110"/>
      <c r="TCR91" s="110"/>
      <c r="TCS91" s="110"/>
      <c r="TCT91" s="110"/>
      <c r="TCU91" s="110"/>
      <c r="TCV91" s="110"/>
      <c r="TCW91" s="110"/>
      <c r="TCX91" s="110"/>
      <c r="TCY91" s="110"/>
      <c r="TCZ91" s="110"/>
      <c r="TDA91" s="110"/>
      <c r="TDB91" s="110"/>
      <c r="TDC91" s="110"/>
      <c r="TDD91" s="110"/>
      <c r="TDE91" s="110"/>
      <c r="TDF91" s="110"/>
      <c r="TDG91" s="110"/>
      <c r="TDH91" s="110"/>
      <c r="TDI91" s="110"/>
      <c r="TDJ91" s="110"/>
      <c r="TDK91" s="110"/>
      <c r="TDL91" s="110"/>
      <c r="TDM91" s="110"/>
      <c r="TDN91" s="110"/>
      <c r="TDO91" s="110"/>
      <c r="TDP91" s="110"/>
      <c r="TDQ91" s="110"/>
      <c r="TDR91" s="110"/>
      <c r="TDS91" s="110"/>
      <c r="TDT91" s="110"/>
      <c r="TDU91" s="110"/>
      <c r="TDV91" s="110"/>
      <c r="TDW91" s="110"/>
      <c r="TDX91" s="110"/>
      <c r="TDY91" s="110"/>
      <c r="TDZ91" s="110"/>
      <c r="TEA91" s="110"/>
      <c r="TEB91" s="110"/>
      <c r="TEC91" s="110"/>
      <c r="TED91" s="110"/>
      <c r="TEE91" s="110"/>
      <c r="TEF91" s="110"/>
      <c r="TEG91" s="110"/>
      <c r="TEH91" s="110"/>
      <c r="TEI91" s="110"/>
      <c r="TEJ91" s="110"/>
      <c r="TEK91" s="110"/>
      <c r="TEL91" s="110"/>
      <c r="TEM91" s="110"/>
      <c r="TEN91" s="110"/>
      <c r="TEO91" s="110"/>
      <c r="TEP91" s="110"/>
      <c r="TEQ91" s="110"/>
      <c r="TER91" s="110"/>
      <c r="TES91" s="110"/>
      <c r="TET91" s="110"/>
      <c r="TEU91" s="110"/>
      <c r="TEV91" s="110"/>
      <c r="TEW91" s="110"/>
      <c r="TEX91" s="110"/>
      <c r="TEY91" s="110"/>
      <c r="TEZ91" s="110"/>
      <c r="TFA91" s="110"/>
      <c r="TFB91" s="110"/>
      <c r="TFC91" s="110"/>
      <c r="TFD91" s="110"/>
      <c r="TFE91" s="110"/>
      <c r="TFF91" s="110"/>
      <c r="TFG91" s="110"/>
      <c r="TFH91" s="110"/>
      <c r="TFI91" s="110"/>
      <c r="TFJ91" s="110"/>
      <c r="TFK91" s="110"/>
      <c r="TFL91" s="110"/>
      <c r="TFM91" s="110"/>
      <c r="TFN91" s="110"/>
      <c r="TFO91" s="110"/>
      <c r="TFP91" s="110"/>
      <c r="TFQ91" s="110"/>
      <c r="TFR91" s="110"/>
      <c r="TFS91" s="110"/>
      <c r="TFT91" s="110"/>
      <c r="TFU91" s="110"/>
      <c r="TFV91" s="110"/>
      <c r="TFW91" s="110"/>
      <c r="TFX91" s="110"/>
      <c r="TFY91" s="110"/>
      <c r="TFZ91" s="110"/>
      <c r="TGA91" s="110"/>
      <c r="TGB91" s="110"/>
      <c r="TGC91" s="110"/>
      <c r="TGD91" s="110"/>
      <c r="TGE91" s="110"/>
      <c r="TGF91" s="110"/>
      <c r="TGG91" s="110"/>
      <c r="TGH91" s="110"/>
      <c r="TGI91" s="110"/>
      <c r="TGJ91" s="110"/>
      <c r="TGK91" s="110"/>
      <c r="TGL91" s="110"/>
      <c r="TGM91" s="110"/>
      <c r="TGN91" s="110"/>
      <c r="TGO91" s="110"/>
      <c r="TGP91" s="110"/>
      <c r="TGQ91" s="110"/>
      <c r="TGR91" s="110"/>
      <c r="TGS91" s="110"/>
      <c r="TGT91" s="110"/>
      <c r="TGU91" s="110"/>
      <c r="TGV91" s="110"/>
      <c r="TGW91" s="110"/>
      <c r="TGX91" s="110"/>
      <c r="TGY91" s="110"/>
      <c r="TGZ91" s="110"/>
      <c r="THA91" s="110"/>
      <c r="THB91" s="110"/>
      <c r="THC91" s="110"/>
      <c r="THD91" s="110"/>
      <c r="THE91" s="110"/>
      <c r="THF91" s="110"/>
      <c r="THG91" s="110"/>
      <c r="THH91" s="110"/>
      <c r="THI91" s="110"/>
      <c r="THJ91" s="110"/>
      <c r="THK91" s="110"/>
      <c r="THL91" s="110"/>
      <c r="THM91" s="110"/>
      <c r="THN91" s="110"/>
      <c r="THO91" s="110"/>
      <c r="THP91" s="110"/>
      <c r="THQ91" s="110"/>
      <c r="THR91" s="110"/>
      <c r="THS91" s="110"/>
      <c r="THT91" s="110"/>
      <c r="THU91" s="110"/>
      <c r="THV91" s="110"/>
      <c r="THW91" s="110"/>
      <c r="THX91" s="110"/>
      <c r="THY91" s="110"/>
      <c r="THZ91" s="110"/>
      <c r="TIA91" s="110"/>
      <c r="TIB91" s="110"/>
      <c r="TIC91" s="110"/>
      <c r="TID91" s="110"/>
      <c r="TIE91" s="110"/>
      <c r="TIF91" s="110"/>
      <c r="TIG91" s="110"/>
      <c r="TIH91" s="110"/>
      <c r="TII91" s="110"/>
      <c r="TIJ91" s="110"/>
      <c r="TIK91" s="110"/>
      <c r="TIL91" s="110"/>
      <c r="TIM91" s="110"/>
      <c r="TIN91" s="110"/>
      <c r="TIO91" s="110"/>
      <c r="TIP91" s="110"/>
      <c r="TIQ91" s="110"/>
      <c r="TIR91" s="110"/>
      <c r="TIS91" s="110"/>
      <c r="TIT91" s="110"/>
      <c r="TIU91" s="110"/>
      <c r="TIV91" s="110"/>
      <c r="TIW91" s="110"/>
      <c r="TIX91" s="110"/>
      <c r="TIY91" s="110"/>
      <c r="TIZ91" s="110"/>
      <c r="TJA91" s="110"/>
      <c r="TJB91" s="110"/>
      <c r="TJC91" s="110"/>
      <c r="TJD91" s="110"/>
      <c r="TJE91" s="110"/>
      <c r="TJF91" s="110"/>
      <c r="TJG91" s="110"/>
      <c r="TJH91" s="110"/>
      <c r="TJI91" s="110"/>
      <c r="TJJ91" s="110"/>
      <c r="TJK91" s="110"/>
      <c r="TJL91" s="110"/>
      <c r="TJM91" s="110"/>
      <c r="TJN91" s="110"/>
      <c r="TJO91" s="110"/>
      <c r="TJP91" s="110"/>
      <c r="TJQ91" s="110"/>
      <c r="TJR91" s="110"/>
      <c r="TJS91" s="110"/>
      <c r="TJT91" s="110"/>
      <c r="TJU91" s="110"/>
      <c r="TJV91" s="110"/>
      <c r="TJW91" s="110"/>
      <c r="TJX91" s="110"/>
      <c r="TJY91" s="110"/>
      <c r="TJZ91" s="110"/>
      <c r="TKA91" s="110"/>
      <c r="TKB91" s="110"/>
      <c r="TKC91" s="110"/>
      <c r="TKD91" s="110"/>
      <c r="TKE91" s="110"/>
      <c r="TKF91" s="110"/>
      <c r="TKG91" s="110"/>
      <c r="TKH91" s="110"/>
      <c r="TKI91" s="110"/>
      <c r="TKJ91" s="110"/>
      <c r="TKK91" s="110"/>
      <c r="TKL91" s="110"/>
      <c r="TKM91" s="110"/>
      <c r="TKN91" s="110"/>
      <c r="TKO91" s="110"/>
      <c r="TKP91" s="110"/>
      <c r="TKQ91" s="110"/>
      <c r="TKR91" s="110"/>
      <c r="TKS91" s="110"/>
      <c r="TKT91" s="110"/>
      <c r="TKU91" s="110"/>
      <c r="TKV91" s="110"/>
      <c r="TKW91" s="110"/>
      <c r="TKX91" s="110"/>
      <c r="TKY91" s="110"/>
      <c r="TKZ91" s="110"/>
      <c r="TLA91" s="110"/>
      <c r="TLB91" s="110"/>
      <c r="TLC91" s="110"/>
      <c r="TLD91" s="110"/>
      <c r="TLE91" s="110"/>
      <c r="TLF91" s="110"/>
      <c r="TLG91" s="110"/>
      <c r="TLH91" s="110"/>
      <c r="TLI91" s="110"/>
      <c r="TLJ91" s="110"/>
      <c r="TLK91" s="110"/>
      <c r="TLL91" s="110"/>
      <c r="TLM91" s="110"/>
      <c r="TLN91" s="110"/>
      <c r="TLO91" s="110"/>
      <c r="TLP91" s="110"/>
      <c r="TLQ91" s="110"/>
      <c r="TLR91" s="110"/>
      <c r="TLS91" s="110"/>
      <c r="TLT91" s="110"/>
      <c r="TLU91" s="110"/>
      <c r="TLV91" s="110"/>
      <c r="TLW91" s="110"/>
      <c r="TLX91" s="110"/>
      <c r="TLY91" s="110"/>
      <c r="TLZ91" s="110"/>
      <c r="TMA91" s="110"/>
      <c r="TMB91" s="110"/>
      <c r="TMC91" s="110"/>
      <c r="TMD91" s="110"/>
      <c r="TME91" s="110"/>
      <c r="TMF91" s="110"/>
      <c r="TMG91" s="110"/>
      <c r="TMH91" s="110"/>
      <c r="TMI91" s="110"/>
      <c r="TMJ91" s="110"/>
      <c r="TMK91" s="110"/>
      <c r="TML91" s="110"/>
      <c r="TMM91" s="110"/>
      <c r="TMN91" s="110"/>
      <c r="TMO91" s="110"/>
      <c r="TMP91" s="110"/>
      <c r="TMQ91" s="110"/>
      <c r="TMR91" s="110"/>
      <c r="TMS91" s="110"/>
      <c r="TMT91" s="110"/>
      <c r="TMU91" s="110"/>
      <c r="TMV91" s="110"/>
      <c r="TMW91" s="110"/>
      <c r="TMX91" s="110"/>
      <c r="TMY91" s="110"/>
      <c r="TMZ91" s="110"/>
      <c r="TNA91" s="110"/>
      <c r="TNB91" s="110"/>
      <c r="TNC91" s="110"/>
      <c r="TND91" s="110"/>
      <c r="TNE91" s="110"/>
      <c r="TNF91" s="110"/>
      <c r="TNG91" s="110"/>
      <c r="TNH91" s="110"/>
      <c r="TNI91" s="110"/>
      <c r="TNJ91" s="110"/>
      <c r="TNK91" s="110"/>
      <c r="TNL91" s="110"/>
      <c r="TNM91" s="110"/>
      <c r="TNN91" s="110"/>
      <c r="TNO91" s="110"/>
      <c r="TNP91" s="110"/>
      <c r="TNQ91" s="110"/>
      <c r="TNR91" s="110"/>
      <c r="TNS91" s="110"/>
      <c r="TNT91" s="110"/>
      <c r="TNU91" s="110"/>
      <c r="TNV91" s="110"/>
      <c r="TNW91" s="110"/>
      <c r="TNX91" s="110"/>
      <c r="TNY91" s="110"/>
      <c r="TNZ91" s="110"/>
      <c r="TOA91" s="110"/>
      <c r="TOB91" s="110"/>
      <c r="TOC91" s="110"/>
      <c r="TOD91" s="110"/>
      <c r="TOE91" s="110"/>
      <c r="TOF91" s="110"/>
      <c r="TOG91" s="110"/>
      <c r="TOH91" s="110"/>
      <c r="TOI91" s="110"/>
      <c r="TOJ91" s="110"/>
      <c r="TOK91" s="110"/>
      <c r="TOL91" s="110"/>
      <c r="TOM91" s="110"/>
      <c r="TON91" s="110"/>
      <c r="TOO91" s="110"/>
      <c r="TOP91" s="110"/>
      <c r="TOQ91" s="110"/>
      <c r="TOR91" s="110"/>
      <c r="TOS91" s="110"/>
      <c r="TOT91" s="110"/>
      <c r="TOU91" s="110"/>
      <c r="TOV91" s="110"/>
      <c r="TOW91" s="110"/>
      <c r="TOX91" s="110"/>
      <c r="TOY91" s="110"/>
      <c r="TOZ91" s="110"/>
      <c r="TPA91" s="110"/>
      <c r="TPB91" s="110"/>
      <c r="TPC91" s="110"/>
      <c r="TPD91" s="110"/>
      <c r="TPE91" s="110"/>
      <c r="TPF91" s="110"/>
      <c r="TPG91" s="110"/>
      <c r="TPH91" s="110"/>
      <c r="TPI91" s="110"/>
      <c r="TPJ91" s="110"/>
      <c r="TPK91" s="110"/>
      <c r="TPL91" s="110"/>
      <c r="TPM91" s="110"/>
      <c r="TPN91" s="110"/>
      <c r="TPO91" s="110"/>
      <c r="TPP91" s="110"/>
      <c r="TPQ91" s="110"/>
      <c r="TPR91" s="110"/>
      <c r="TPS91" s="110"/>
      <c r="TPT91" s="110"/>
      <c r="TPU91" s="110"/>
      <c r="TPV91" s="110"/>
      <c r="TPW91" s="110"/>
      <c r="TPX91" s="110"/>
      <c r="TPY91" s="110"/>
      <c r="TPZ91" s="110"/>
      <c r="TQA91" s="110"/>
      <c r="TQB91" s="110"/>
      <c r="TQC91" s="110"/>
      <c r="TQD91" s="110"/>
      <c r="TQE91" s="110"/>
      <c r="TQF91" s="110"/>
      <c r="TQG91" s="110"/>
      <c r="TQH91" s="110"/>
      <c r="TQI91" s="110"/>
      <c r="TQJ91" s="110"/>
      <c r="TQK91" s="110"/>
      <c r="TQL91" s="110"/>
      <c r="TQM91" s="110"/>
      <c r="TQN91" s="110"/>
      <c r="TQO91" s="110"/>
      <c r="TQP91" s="110"/>
      <c r="TQQ91" s="110"/>
      <c r="TQR91" s="110"/>
      <c r="TQS91" s="110"/>
      <c r="TQT91" s="110"/>
      <c r="TQU91" s="110"/>
      <c r="TQV91" s="110"/>
      <c r="TQW91" s="110"/>
      <c r="TQX91" s="110"/>
      <c r="TQY91" s="110"/>
      <c r="TQZ91" s="110"/>
      <c r="TRA91" s="110"/>
      <c r="TRB91" s="110"/>
      <c r="TRC91" s="110"/>
      <c r="TRD91" s="110"/>
      <c r="TRE91" s="110"/>
      <c r="TRF91" s="110"/>
      <c r="TRG91" s="110"/>
      <c r="TRH91" s="110"/>
      <c r="TRI91" s="110"/>
      <c r="TRJ91" s="110"/>
      <c r="TRK91" s="110"/>
      <c r="TRL91" s="110"/>
      <c r="TRM91" s="110"/>
      <c r="TRN91" s="110"/>
      <c r="TRO91" s="110"/>
      <c r="TRP91" s="110"/>
      <c r="TRQ91" s="110"/>
      <c r="TRR91" s="110"/>
      <c r="TRS91" s="110"/>
      <c r="TRT91" s="110"/>
      <c r="TRU91" s="110"/>
      <c r="TRV91" s="110"/>
      <c r="TRW91" s="110"/>
      <c r="TRX91" s="110"/>
      <c r="TRY91" s="110"/>
      <c r="TRZ91" s="110"/>
      <c r="TSA91" s="110"/>
      <c r="TSB91" s="110"/>
      <c r="TSC91" s="110"/>
      <c r="TSD91" s="110"/>
      <c r="TSE91" s="110"/>
      <c r="TSF91" s="110"/>
      <c r="TSG91" s="110"/>
      <c r="TSH91" s="110"/>
      <c r="TSI91" s="110"/>
      <c r="TSJ91" s="110"/>
      <c r="TSK91" s="110"/>
      <c r="TSL91" s="110"/>
      <c r="TSM91" s="110"/>
      <c r="TSN91" s="110"/>
      <c r="TSO91" s="110"/>
      <c r="TSP91" s="110"/>
      <c r="TSQ91" s="110"/>
      <c r="TSR91" s="110"/>
      <c r="TSS91" s="110"/>
      <c r="TST91" s="110"/>
      <c r="TSU91" s="110"/>
      <c r="TSV91" s="110"/>
      <c r="TSW91" s="110"/>
      <c r="TSX91" s="110"/>
      <c r="TSY91" s="110"/>
      <c r="TSZ91" s="110"/>
      <c r="TTA91" s="110"/>
      <c r="TTB91" s="110"/>
      <c r="TTC91" s="110"/>
      <c r="TTD91" s="110"/>
      <c r="TTE91" s="110"/>
      <c r="TTF91" s="110"/>
      <c r="TTG91" s="110"/>
      <c r="TTH91" s="110"/>
      <c r="TTI91" s="110"/>
      <c r="TTJ91" s="110"/>
      <c r="TTK91" s="110"/>
      <c r="TTL91" s="110"/>
      <c r="TTM91" s="110"/>
      <c r="TTN91" s="110"/>
      <c r="TTO91" s="110"/>
      <c r="TTP91" s="110"/>
      <c r="TTQ91" s="110"/>
      <c r="TTR91" s="110"/>
      <c r="TTS91" s="110"/>
      <c r="TTT91" s="110"/>
      <c r="TTU91" s="110"/>
      <c r="TTV91" s="110"/>
      <c r="TTW91" s="110"/>
      <c r="TTX91" s="110"/>
      <c r="TTY91" s="110"/>
      <c r="TTZ91" s="110"/>
      <c r="TUA91" s="110"/>
      <c r="TUB91" s="110"/>
      <c r="TUC91" s="110"/>
      <c r="TUD91" s="110"/>
      <c r="TUE91" s="110"/>
      <c r="TUF91" s="110"/>
      <c r="TUG91" s="110"/>
      <c r="TUH91" s="110"/>
      <c r="TUI91" s="110"/>
      <c r="TUJ91" s="110"/>
      <c r="TUK91" s="110"/>
      <c r="TUL91" s="110"/>
      <c r="TUM91" s="110"/>
      <c r="TUN91" s="110"/>
      <c r="TUO91" s="110"/>
      <c r="TUP91" s="110"/>
      <c r="TUQ91" s="110"/>
      <c r="TUR91" s="110"/>
      <c r="TUS91" s="110"/>
      <c r="TUT91" s="110"/>
      <c r="TUU91" s="110"/>
      <c r="TUV91" s="110"/>
      <c r="TUW91" s="110"/>
      <c r="TUX91" s="110"/>
      <c r="TUY91" s="110"/>
      <c r="TUZ91" s="110"/>
      <c r="TVA91" s="110"/>
      <c r="TVB91" s="110"/>
      <c r="TVC91" s="110"/>
      <c r="TVD91" s="110"/>
      <c r="TVE91" s="110"/>
      <c r="TVF91" s="110"/>
      <c r="TVG91" s="110"/>
      <c r="TVH91" s="110"/>
      <c r="TVI91" s="110"/>
      <c r="TVJ91" s="110"/>
      <c r="TVK91" s="110"/>
      <c r="TVL91" s="110"/>
      <c r="TVM91" s="110"/>
      <c r="TVN91" s="110"/>
      <c r="TVO91" s="110"/>
      <c r="TVP91" s="110"/>
      <c r="TVQ91" s="110"/>
      <c r="TVR91" s="110"/>
      <c r="TVS91" s="110"/>
      <c r="TVT91" s="110"/>
      <c r="TVU91" s="110"/>
      <c r="TVV91" s="110"/>
      <c r="TVW91" s="110"/>
      <c r="TVX91" s="110"/>
      <c r="TVY91" s="110"/>
      <c r="TVZ91" s="110"/>
      <c r="TWA91" s="110"/>
      <c r="TWB91" s="110"/>
      <c r="TWC91" s="110"/>
      <c r="TWD91" s="110"/>
      <c r="TWE91" s="110"/>
      <c r="TWF91" s="110"/>
      <c r="TWG91" s="110"/>
      <c r="TWH91" s="110"/>
      <c r="TWI91" s="110"/>
      <c r="TWJ91" s="110"/>
      <c r="TWK91" s="110"/>
      <c r="TWL91" s="110"/>
      <c r="TWM91" s="110"/>
      <c r="TWN91" s="110"/>
      <c r="TWO91" s="110"/>
      <c r="TWP91" s="110"/>
      <c r="TWQ91" s="110"/>
      <c r="TWR91" s="110"/>
      <c r="TWS91" s="110"/>
      <c r="TWT91" s="110"/>
      <c r="TWU91" s="110"/>
      <c r="TWV91" s="110"/>
      <c r="TWW91" s="110"/>
      <c r="TWX91" s="110"/>
      <c r="TWY91" s="110"/>
      <c r="TWZ91" s="110"/>
      <c r="TXA91" s="110"/>
      <c r="TXB91" s="110"/>
      <c r="TXC91" s="110"/>
      <c r="TXD91" s="110"/>
      <c r="TXE91" s="110"/>
      <c r="TXF91" s="110"/>
      <c r="TXG91" s="110"/>
      <c r="TXH91" s="110"/>
      <c r="TXI91" s="110"/>
      <c r="TXJ91" s="110"/>
      <c r="TXK91" s="110"/>
      <c r="TXL91" s="110"/>
      <c r="TXM91" s="110"/>
      <c r="TXN91" s="110"/>
      <c r="TXO91" s="110"/>
      <c r="TXP91" s="110"/>
      <c r="TXQ91" s="110"/>
      <c r="TXR91" s="110"/>
      <c r="TXS91" s="110"/>
      <c r="TXT91" s="110"/>
      <c r="TXU91" s="110"/>
      <c r="TXV91" s="110"/>
      <c r="TXW91" s="110"/>
      <c r="TXX91" s="110"/>
      <c r="TXY91" s="110"/>
      <c r="TXZ91" s="110"/>
      <c r="TYA91" s="110"/>
      <c r="TYB91" s="110"/>
      <c r="TYC91" s="110"/>
      <c r="TYD91" s="110"/>
      <c r="TYE91" s="110"/>
      <c r="TYF91" s="110"/>
      <c r="TYG91" s="110"/>
      <c r="TYH91" s="110"/>
      <c r="TYI91" s="110"/>
      <c r="TYJ91" s="110"/>
      <c r="TYK91" s="110"/>
      <c r="TYL91" s="110"/>
      <c r="TYM91" s="110"/>
      <c r="TYN91" s="110"/>
      <c r="TYO91" s="110"/>
      <c r="TYP91" s="110"/>
      <c r="TYQ91" s="110"/>
      <c r="TYR91" s="110"/>
      <c r="TYS91" s="110"/>
      <c r="TYT91" s="110"/>
      <c r="TYU91" s="110"/>
      <c r="TYV91" s="110"/>
      <c r="TYW91" s="110"/>
      <c r="TYX91" s="110"/>
      <c r="TYY91" s="110"/>
      <c r="TYZ91" s="110"/>
      <c r="TZA91" s="110"/>
      <c r="TZB91" s="110"/>
      <c r="TZC91" s="110"/>
      <c r="TZD91" s="110"/>
      <c r="TZE91" s="110"/>
      <c r="TZF91" s="110"/>
      <c r="TZG91" s="110"/>
      <c r="TZH91" s="110"/>
      <c r="TZI91" s="110"/>
      <c r="TZJ91" s="110"/>
      <c r="TZK91" s="110"/>
      <c r="TZL91" s="110"/>
      <c r="TZM91" s="110"/>
      <c r="TZN91" s="110"/>
      <c r="TZO91" s="110"/>
      <c r="TZP91" s="110"/>
      <c r="TZQ91" s="110"/>
      <c r="TZR91" s="110"/>
      <c r="TZS91" s="110"/>
      <c r="TZT91" s="110"/>
      <c r="TZU91" s="110"/>
      <c r="TZV91" s="110"/>
      <c r="TZW91" s="110"/>
      <c r="TZX91" s="110"/>
      <c r="TZY91" s="110"/>
      <c r="TZZ91" s="110"/>
      <c r="UAA91" s="110"/>
      <c r="UAB91" s="110"/>
      <c r="UAC91" s="110"/>
      <c r="UAD91" s="110"/>
      <c r="UAE91" s="110"/>
      <c r="UAF91" s="110"/>
      <c r="UAG91" s="110"/>
      <c r="UAH91" s="110"/>
      <c r="UAI91" s="110"/>
      <c r="UAJ91" s="110"/>
      <c r="UAK91" s="110"/>
      <c r="UAL91" s="110"/>
      <c r="UAM91" s="110"/>
      <c r="UAN91" s="110"/>
      <c r="UAO91" s="110"/>
      <c r="UAP91" s="110"/>
      <c r="UAQ91" s="110"/>
      <c r="UAR91" s="110"/>
      <c r="UAS91" s="110"/>
      <c r="UAT91" s="110"/>
      <c r="UAU91" s="110"/>
      <c r="UAV91" s="110"/>
      <c r="UAW91" s="110"/>
      <c r="UAX91" s="110"/>
      <c r="UAY91" s="110"/>
      <c r="UAZ91" s="110"/>
      <c r="UBA91" s="110"/>
      <c r="UBB91" s="110"/>
      <c r="UBC91" s="110"/>
      <c r="UBD91" s="110"/>
      <c r="UBE91" s="110"/>
      <c r="UBF91" s="110"/>
      <c r="UBG91" s="110"/>
      <c r="UBH91" s="110"/>
      <c r="UBI91" s="110"/>
      <c r="UBJ91" s="110"/>
      <c r="UBK91" s="110"/>
      <c r="UBL91" s="110"/>
      <c r="UBM91" s="110"/>
      <c r="UBN91" s="110"/>
      <c r="UBO91" s="110"/>
      <c r="UBP91" s="110"/>
      <c r="UBQ91" s="110"/>
      <c r="UBR91" s="110"/>
      <c r="UBS91" s="110"/>
      <c r="UBT91" s="110"/>
      <c r="UBU91" s="110"/>
      <c r="UBV91" s="110"/>
      <c r="UBW91" s="110"/>
      <c r="UBX91" s="110"/>
      <c r="UBY91" s="110"/>
      <c r="UBZ91" s="110"/>
      <c r="UCA91" s="110"/>
      <c r="UCB91" s="110"/>
      <c r="UCC91" s="110"/>
      <c r="UCD91" s="110"/>
      <c r="UCE91" s="110"/>
      <c r="UCF91" s="110"/>
      <c r="UCG91" s="110"/>
      <c r="UCH91" s="110"/>
      <c r="UCI91" s="110"/>
      <c r="UCJ91" s="110"/>
      <c r="UCK91" s="110"/>
      <c r="UCL91" s="110"/>
      <c r="UCM91" s="110"/>
      <c r="UCN91" s="110"/>
      <c r="UCO91" s="110"/>
      <c r="UCP91" s="110"/>
      <c r="UCQ91" s="110"/>
      <c r="UCR91" s="110"/>
      <c r="UCS91" s="110"/>
      <c r="UCT91" s="110"/>
      <c r="UCU91" s="110"/>
      <c r="UCV91" s="110"/>
      <c r="UCW91" s="110"/>
      <c r="UCX91" s="110"/>
      <c r="UCY91" s="110"/>
      <c r="UCZ91" s="110"/>
      <c r="UDA91" s="110"/>
      <c r="UDB91" s="110"/>
      <c r="UDC91" s="110"/>
      <c r="UDD91" s="110"/>
      <c r="UDE91" s="110"/>
      <c r="UDF91" s="110"/>
      <c r="UDG91" s="110"/>
      <c r="UDH91" s="110"/>
      <c r="UDI91" s="110"/>
      <c r="UDJ91" s="110"/>
      <c r="UDK91" s="110"/>
      <c r="UDL91" s="110"/>
      <c r="UDM91" s="110"/>
      <c r="UDN91" s="110"/>
      <c r="UDO91" s="110"/>
      <c r="UDP91" s="110"/>
      <c r="UDQ91" s="110"/>
      <c r="UDR91" s="110"/>
      <c r="UDS91" s="110"/>
      <c r="UDT91" s="110"/>
      <c r="UDU91" s="110"/>
      <c r="UDV91" s="110"/>
      <c r="UDW91" s="110"/>
      <c r="UDX91" s="110"/>
      <c r="UDY91" s="110"/>
      <c r="UDZ91" s="110"/>
      <c r="UEA91" s="110"/>
      <c r="UEB91" s="110"/>
      <c r="UEC91" s="110"/>
      <c r="UED91" s="110"/>
      <c r="UEE91" s="110"/>
      <c r="UEF91" s="110"/>
      <c r="UEG91" s="110"/>
      <c r="UEH91" s="110"/>
      <c r="UEI91" s="110"/>
      <c r="UEJ91" s="110"/>
      <c r="UEK91" s="110"/>
      <c r="UEL91" s="110"/>
      <c r="UEM91" s="110"/>
      <c r="UEN91" s="110"/>
      <c r="UEO91" s="110"/>
      <c r="UEP91" s="110"/>
      <c r="UEQ91" s="110"/>
      <c r="UER91" s="110"/>
      <c r="UES91" s="110"/>
      <c r="UET91" s="110"/>
      <c r="UEU91" s="110"/>
      <c r="UEV91" s="110"/>
      <c r="UEW91" s="110"/>
      <c r="UEX91" s="110"/>
      <c r="UEY91" s="110"/>
      <c r="UEZ91" s="110"/>
      <c r="UFA91" s="110"/>
      <c r="UFB91" s="110"/>
      <c r="UFC91" s="110"/>
      <c r="UFD91" s="110"/>
      <c r="UFE91" s="110"/>
      <c r="UFF91" s="110"/>
      <c r="UFG91" s="110"/>
      <c r="UFH91" s="110"/>
      <c r="UFI91" s="110"/>
      <c r="UFJ91" s="110"/>
      <c r="UFK91" s="110"/>
      <c r="UFL91" s="110"/>
      <c r="UFM91" s="110"/>
      <c r="UFN91" s="110"/>
      <c r="UFO91" s="110"/>
      <c r="UFP91" s="110"/>
      <c r="UFQ91" s="110"/>
      <c r="UFR91" s="110"/>
      <c r="UFS91" s="110"/>
      <c r="UFT91" s="110"/>
      <c r="UFU91" s="110"/>
      <c r="UFV91" s="110"/>
      <c r="UFW91" s="110"/>
      <c r="UFX91" s="110"/>
      <c r="UFY91" s="110"/>
      <c r="UFZ91" s="110"/>
      <c r="UGA91" s="110"/>
      <c r="UGB91" s="110"/>
      <c r="UGC91" s="110"/>
      <c r="UGD91" s="110"/>
      <c r="UGE91" s="110"/>
      <c r="UGF91" s="110"/>
      <c r="UGG91" s="110"/>
      <c r="UGH91" s="110"/>
      <c r="UGI91" s="110"/>
      <c r="UGJ91" s="110"/>
      <c r="UGK91" s="110"/>
      <c r="UGL91" s="110"/>
      <c r="UGM91" s="110"/>
      <c r="UGN91" s="110"/>
      <c r="UGO91" s="110"/>
      <c r="UGP91" s="110"/>
      <c r="UGQ91" s="110"/>
      <c r="UGR91" s="110"/>
      <c r="UGS91" s="110"/>
      <c r="UGT91" s="110"/>
      <c r="UGU91" s="110"/>
      <c r="UGV91" s="110"/>
      <c r="UGW91" s="110"/>
      <c r="UGX91" s="110"/>
      <c r="UGY91" s="110"/>
      <c r="UGZ91" s="110"/>
      <c r="UHA91" s="110"/>
      <c r="UHB91" s="110"/>
      <c r="UHC91" s="110"/>
      <c r="UHD91" s="110"/>
      <c r="UHE91" s="110"/>
      <c r="UHF91" s="110"/>
      <c r="UHG91" s="110"/>
      <c r="UHH91" s="110"/>
      <c r="UHI91" s="110"/>
      <c r="UHJ91" s="110"/>
      <c r="UHK91" s="110"/>
      <c r="UHL91" s="110"/>
      <c r="UHM91" s="110"/>
      <c r="UHN91" s="110"/>
      <c r="UHO91" s="110"/>
      <c r="UHP91" s="110"/>
      <c r="UHQ91" s="110"/>
      <c r="UHR91" s="110"/>
      <c r="UHS91" s="110"/>
      <c r="UHT91" s="110"/>
      <c r="UHU91" s="110"/>
      <c r="UHV91" s="110"/>
      <c r="UHW91" s="110"/>
      <c r="UHX91" s="110"/>
      <c r="UHY91" s="110"/>
      <c r="UHZ91" s="110"/>
      <c r="UIA91" s="110"/>
      <c r="UIB91" s="110"/>
      <c r="UIC91" s="110"/>
      <c r="UID91" s="110"/>
      <c r="UIE91" s="110"/>
      <c r="UIF91" s="110"/>
      <c r="UIG91" s="110"/>
      <c r="UIH91" s="110"/>
      <c r="UII91" s="110"/>
      <c r="UIJ91" s="110"/>
      <c r="UIK91" s="110"/>
      <c r="UIL91" s="110"/>
      <c r="UIM91" s="110"/>
      <c r="UIN91" s="110"/>
      <c r="UIO91" s="110"/>
      <c r="UIP91" s="110"/>
      <c r="UIQ91" s="110"/>
      <c r="UIR91" s="110"/>
      <c r="UIS91" s="110"/>
      <c r="UIT91" s="110"/>
      <c r="UIU91" s="110"/>
      <c r="UIV91" s="110"/>
      <c r="UIW91" s="110"/>
      <c r="UIX91" s="110"/>
      <c r="UIY91" s="110"/>
      <c r="UIZ91" s="110"/>
      <c r="UJA91" s="110"/>
      <c r="UJB91" s="110"/>
      <c r="UJC91" s="110"/>
      <c r="UJD91" s="110"/>
      <c r="UJE91" s="110"/>
      <c r="UJF91" s="110"/>
      <c r="UJG91" s="110"/>
      <c r="UJH91" s="110"/>
      <c r="UJI91" s="110"/>
      <c r="UJJ91" s="110"/>
      <c r="UJK91" s="110"/>
      <c r="UJL91" s="110"/>
      <c r="UJM91" s="110"/>
      <c r="UJN91" s="110"/>
      <c r="UJO91" s="110"/>
      <c r="UJP91" s="110"/>
      <c r="UJQ91" s="110"/>
      <c r="UJR91" s="110"/>
      <c r="UJS91" s="110"/>
      <c r="UJT91" s="110"/>
      <c r="UJU91" s="110"/>
      <c r="UJV91" s="110"/>
      <c r="UJW91" s="110"/>
      <c r="UJX91" s="110"/>
      <c r="UJY91" s="110"/>
      <c r="UJZ91" s="110"/>
      <c r="UKA91" s="110"/>
      <c r="UKB91" s="110"/>
      <c r="UKC91" s="110"/>
      <c r="UKD91" s="110"/>
      <c r="UKE91" s="110"/>
      <c r="UKF91" s="110"/>
      <c r="UKG91" s="110"/>
      <c r="UKH91" s="110"/>
      <c r="UKI91" s="110"/>
      <c r="UKJ91" s="110"/>
      <c r="UKK91" s="110"/>
      <c r="UKL91" s="110"/>
      <c r="UKM91" s="110"/>
      <c r="UKN91" s="110"/>
      <c r="UKO91" s="110"/>
      <c r="UKP91" s="110"/>
      <c r="UKQ91" s="110"/>
      <c r="UKR91" s="110"/>
      <c r="UKS91" s="110"/>
      <c r="UKT91" s="110"/>
      <c r="UKU91" s="110"/>
      <c r="UKV91" s="110"/>
      <c r="UKW91" s="110"/>
      <c r="UKX91" s="110"/>
      <c r="UKY91" s="110"/>
      <c r="UKZ91" s="110"/>
      <c r="ULA91" s="110"/>
      <c r="ULB91" s="110"/>
      <c r="ULC91" s="110"/>
      <c r="ULD91" s="110"/>
      <c r="ULE91" s="110"/>
      <c r="ULF91" s="110"/>
      <c r="ULG91" s="110"/>
      <c r="ULH91" s="110"/>
      <c r="ULI91" s="110"/>
      <c r="ULJ91" s="110"/>
      <c r="ULK91" s="110"/>
      <c r="ULL91" s="110"/>
      <c r="ULM91" s="110"/>
      <c r="ULN91" s="110"/>
      <c r="ULO91" s="110"/>
      <c r="ULP91" s="110"/>
      <c r="ULQ91" s="110"/>
      <c r="ULR91" s="110"/>
      <c r="ULS91" s="110"/>
      <c r="ULT91" s="110"/>
      <c r="ULU91" s="110"/>
      <c r="ULV91" s="110"/>
      <c r="ULW91" s="110"/>
      <c r="ULX91" s="110"/>
      <c r="ULY91" s="110"/>
      <c r="ULZ91" s="110"/>
      <c r="UMA91" s="110"/>
      <c r="UMB91" s="110"/>
      <c r="UMC91" s="110"/>
      <c r="UMD91" s="110"/>
      <c r="UME91" s="110"/>
      <c r="UMF91" s="110"/>
      <c r="UMG91" s="110"/>
      <c r="UMH91" s="110"/>
      <c r="UMI91" s="110"/>
      <c r="UMJ91" s="110"/>
      <c r="UMK91" s="110"/>
      <c r="UML91" s="110"/>
      <c r="UMM91" s="110"/>
      <c r="UMN91" s="110"/>
      <c r="UMO91" s="110"/>
      <c r="UMP91" s="110"/>
      <c r="UMQ91" s="110"/>
      <c r="UMR91" s="110"/>
      <c r="UMS91" s="110"/>
      <c r="UMT91" s="110"/>
      <c r="UMU91" s="110"/>
      <c r="UMV91" s="110"/>
      <c r="UMW91" s="110"/>
      <c r="UMX91" s="110"/>
      <c r="UMY91" s="110"/>
      <c r="UMZ91" s="110"/>
      <c r="UNA91" s="110"/>
      <c r="UNB91" s="110"/>
      <c r="UNC91" s="110"/>
      <c r="UND91" s="110"/>
      <c r="UNE91" s="110"/>
      <c r="UNF91" s="110"/>
      <c r="UNG91" s="110"/>
      <c r="UNH91" s="110"/>
      <c r="UNI91" s="110"/>
      <c r="UNJ91" s="110"/>
      <c r="UNK91" s="110"/>
      <c r="UNL91" s="110"/>
      <c r="UNM91" s="110"/>
      <c r="UNN91" s="110"/>
      <c r="UNO91" s="110"/>
      <c r="UNP91" s="110"/>
      <c r="UNQ91" s="110"/>
      <c r="UNR91" s="110"/>
      <c r="UNS91" s="110"/>
      <c r="UNT91" s="110"/>
      <c r="UNU91" s="110"/>
      <c r="UNV91" s="110"/>
      <c r="UNW91" s="110"/>
      <c r="UNX91" s="110"/>
      <c r="UNY91" s="110"/>
      <c r="UNZ91" s="110"/>
      <c r="UOA91" s="110"/>
      <c r="UOB91" s="110"/>
      <c r="UOC91" s="110"/>
      <c r="UOD91" s="110"/>
      <c r="UOE91" s="110"/>
      <c r="UOF91" s="110"/>
      <c r="UOG91" s="110"/>
      <c r="UOH91" s="110"/>
      <c r="UOI91" s="110"/>
      <c r="UOJ91" s="110"/>
      <c r="UOK91" s="110"/>
      <c r="UOL91" s="110"/>
      <c r="UOM91" s="110"/>
      <c r="UON91" s="110"/>
      <c r="UOO91" s="110"/>
      <c r="UOP91" s="110"/>
      <c r="UOQ91" s="110"/>
      <c r="UOR91" s="110"/>
      <c r="UOS91" s="110"/>
      <c r="UOT91" s="110"/>
      <c r="UOU91" s="110"/>
      <c r="UOV91" s="110"/>
      <c r="UOW91" s="110"/>
      <c r="UOX91" s="110"/>
      <c r="UOY91" s="110"/>
      <c r="UOZ91" s="110"/>
      <c r="UPA91" s="110"/>
      <c r="UPB91" s="110"/>
      <c r="UPC91" s="110"/>
      <c r="UPD91" s="110"/>
      <c r="UPE91" s="110"/>
      <c r="UPF91" s="110"/>
      <c r="UPG91" s="110"/>
      <c r="UPH91" s="110"/>
      <c r="UPI91" s="110"/>
      <c r="UPJ91" s="110"/>
      <c r="UPK91" s="110"/>
      <c r="UPL91" s="110"/>
      <c r="UPM91" s="110"/>
      <c r="UPN91" s="110"/>
      <c r="UPO91" s="110"/>
      <c r="UPP91" s="110"/>
      <c r="UPQ91" s="110"/>
      <c r="UPR91" s="110"/>
      <c r="UPS91" s="110"/>
      <c r="UPT91" s="110"/>
      <c r="UPU91" s="110"/>
      <c r="UPV91" s="110"/>
      <c r="UPW91" s="110"/>
      <c r="UPX91" s="110"/>
      <c r="UPY91" s="110"/>
      <c r="UPZ91" s="110"/>
      <c r="UQA91" s="110"/>
      <c r="UQB91" s="110"/>
      <c r="UQC91" s="110"/>
      <c r="UQD91" s="110"/>
      <c r="UQE91" s="110"/>
      <c r="UQF91" s="110"/>
      <c r="UQG91" s="110"/>
      <c r="UQH91" s="110"/>
      <c r="UQI91" s="110"/>
      <c r="UQJ91" s="110"/>
      <c r="UQK91" s="110"/>
      <c r="UQL91" s="110"/>
      <c r="UQM91" s="110"/>
      <c r="UQN91" s="110"/>
      <c r="UQO91" s="110"/>
      <c r="UQP91" s="110"/>
      <c r="UQQ91" s="110"/>
      <c r="UQR91" s="110"/>
      <c r="UQS91" s="110"/>
      <c r="UQT91" s="110"/>
      <c r="UQU91" s="110"/>
      <c r="UQV91" s="110"/>
      <c r="UQW91" s="110"/>
      <c r="UQX91" s="110"/>
      <c r="UQY91" s="110"/>
      <c r="UQZ91" s="110"/>
      <c r="URA91" s="110"/>
      <c r="URB91" s="110"/>
      <c r="URC91" s="110"/>
      <c r="URD91" s="110"/>
      <c r="URE91" s="110"/>
      <c r="URF91" s="110"/>
      <c r="URG91" s="110"/>
      <c r="URH91" s="110"/>
      <c r="URI91" s="110"/>
      <c r="URJ91" s="110"/>
      <c r="URK91" s="110"/>
      <c r="URL91" s="110"/>
      <c r="URM91" s="110"/>
      <c r="URN91" s="110"/>
      <c r="URO91" s="110"/>
      <c r="URP91" s="110"/>
      <c r="URQ91" s="110"/>
      <c r="URR91" s="110"/>
      <c r="URS91" s="110"/>
      <c r="URT91" s="110"/>
      <c r="URU91" s="110"/>
      <c r="URV91" s="110"/>
      <c r="URW91" s="110"/>
      <c r="URX91" s="110"/>
      <c r="URY91" s="110"/>
      <c r="URZ91" s="110"/>
      <c r="USA91" s="110"/>
      <c r="USB91" s="110"/>
      <c r="USC91" s="110"/>
      <c r="USD91" s="110"/>
      <c r="USE91" s="110"/>
      <c r="USF91" s="110"/>
      <c r="USG91" s="110"/>
      <c r="USH91" s="110"/>
      <c r="USI91" s="110"/>
      <c r="USJ91" s="110"/>
      <c r="USK91" s="110"/>
      <c r="USL91" s="110"/>
      <c r="USM91" s="110"/>
      <c r="USN91" s="110"/>
      <c r="USO91" s="110"/>
      <c r="USP91" s="110"/>
      <c r="USQ91" s="110"/>
      <c r="USR91" s="110"/>
      <c r="USS91" s="110"/>
      <c r="UST91" s="110"/>
      <c r="USU91" s="110"/>
      <c r="USV91" s="110"/>
      <c r="USW91" s="110"/>
      <c r="USX91" s="110"/>
      <c r="USY91" s="110"/>
      <c r="USZ91" s="110"/>
      <c r="UTA91" s="110"/>
      <c r="UTB91" s="110"/>
      <c r="UTC91" s="110"/>
      <c r="UTD91" s="110"/>
      <c r="UTE91" s="110"/>
      <c r="UTF91" s="110"/>
      <c r="UTG91" s="110"/>
      <c r="UTH91" s="110"/>
      <c r="UTI91" s="110"/>
      <c r="UTJ91" s="110"/>
      <c r="UTK91" s="110"/>
      <c r="UTL91" s="110"/>
      <c r="UTM91" s="110"/>
      <c r="UTN91" s="110"/>
      <c r="UTO91" s="110"/>
      <c r="UTP91" s="110"/>
      <c r="UTQ91" s="110"/>
      <c r="UTR91" s="110"/>
      <c r="UTS91" s="110"/>
      <c r="UTT91" s="110"/>
      <c r="UTU91" s="110"/>
      <c r="UTV91" s="110"/>
      <c r="UTW91" s="110"/>
      <c r="UTX91" s="110"/>
      <c r="UTY91" s="110"/>
      <c r="UTZ91" s="110"/>
      <c r="UUA91" s="110"/>
      <c r="UUB91" s="110"/>
      <c r="UUC91" s="110"/>
      <c r="UUD91" s="110"/>
      <c r="UUE91" s="110"/>
      <c r="UUF91" s="110"/>
      <c r="UUG91" s="110"/>
      <c r="UUH91" s="110"/>
      <c r="UUI91" s="110"/>
      <c r="UUJ91" s="110"/>
      <c r="UUK91" s="110"/>
      <c r="UUL91" s="110"/>
      <c r="UUM91" s="110"/>
      <c r="UUN91" s="110"/>
      <c r="UUO91" s="110"/>
      <c r="UUP91" s="110"/>
      <c r="UUQ91" s="110"/>
      <c r="UUR91" s="110"/>
      <c r="UUS91" s="110"/>
      <c r="UUT91" s="110"/>
      <c r="UUU91" s="110"/>
      <c r="UUV91" s="110"/>
      <c r="UUW91" s="110"/>
      <c r="UUX91" s="110"/>
      <c r="UUY91" s="110"/>
      <c r="UUZ91" s="110"/>
      <c r="UVA91" s="110"/>
      <c r="UVB91" s="110"/>
      <c r="UVC91" s="110"/>
      <c r="UVD91" s="110"/>
      <c r="UVE91" s="110"/>
      <c r="UVF91" s="110"/>
      <c r="UVG91" s="110"/>
      <c r="UVH91" s="110"/>
      <c r="UVI91" s="110"/>
      <c r="UVJ91" s="110"/>
      <c r="UVK91" s="110"/>
      <c r="UVL91" s="110"/>
      <c r="UVM91" s="110"/>
      <c r="UVN91" s="110"/>
      <c r="UVO91" s="110"/>
      <c r="UVP91" s="110"/>
      <c r="UVQ91" s="110"/>
      <c r="UVR91" s="110"/>
      <c r="UVS91" s="110"/>
      <c r="UVT91" s="110"/>
      <c r="UVU91" s="110"/>
      <c r="UVV91" s="110"/>
      <c r="UVW91" s="110"/>
      <c r="UVX91" s="110"/>
      <c r="UVY91" s="110"/>
      <c r="UVZ91" s="110"/>
      <c r="UWA91" s="110"/>
      <c r="UWB91" s="110"/>
      <c r="UWC91" s="110"/>
      <c r="UWD91" s="110"/>
      <c r="UWE91" s="110"/>
      <c r="UWF91" s="110"/>
      <c r="UWG91" s="110"/>
      <c r="UWH91" s="110"/>
      <c r="UWI91" s="110"/>
      <c r="UWJ91" s="110"/>
      <c r="UWK91" s="110"/>
      <c r="UWL91" s="110"/>
      <c r="UWM91" s="110"/>
      <c r="UWN91" s="110"/>
      <c r="UWO91" s="110"/>
      <c r="UWP91" s="110"/>
      <c r="UWQ91" s="110"/>
      <c r="UWR91" s="110"/>
      <c r="UWS91" s="110"/>
      <c r="UWT91" s="110"/>
      <c r="UWU91" s="110"/>
      <c r="UWV91" s="110"/>
      <c r="UWW91" s="110"/>
      <c r="UWX91" s="110"/>
      <c r="UWY91" s="110"/>
      <c r="UWZ91" s="110"/>
      <c r="UXA91" s="110"/>
      <c r="UXB91" s="110"/>
      <c r="UXC91" s="110"/>
      <c r="UXD91" s="110"/>
      <c r="UXE91" s="110"/>
      <c r="UXF91" s="110"/>
      <c r="UXG91" s="110"/>
      <c r="UXH91" s="110"/>
      <c r="UXI91" s="110"/>
      <c r="UXJ91" s="110"/>
      <c r="UXK91" s="110"/>
      <c r="UXL91" s="110"/>
      <c r="UXM91" s="110"/>
      <c r="UXN91" s="110"/>
      <c r="UXO91" s="110"/>
      <c r="UXP91" s="110"/>
      <c r="UXQ91" s="110"/>
      <c r="UXR91" s="110"/>
      <c r="UXS91" s="110"/>
      <c r="UXT91" s="110"/>
      <c r="UXU91" s="110"/>
      <c r="UXV91" s="110"/>
      <c r="UXW91" s="110"/>
      <c r="UXX91" s="110"/>
      <c r="UXY91" s="110"/>
      <c r="UXZ91" s="110"/>
      <c r="UYA91" s="110"/>
      <c r="UYB91" s="110"/>
      <c r="UYC91" s="110"/>
      <c r="UYD91" s="110"/>
      <c r="UYE91" s="110"/>
      <c r="UYF91" s="110"/>
      <c r="UYG91" s="110"/>
      <c r="UYH91" s="110"/>
      <c r="UYI91" s="110"/>
      <c r="UYJ91" s="110"/>
      <c r="UYK91" s="110"/>
      <c r="UYL91" s="110"/>
      <c r="UYM91" s="110"/>
      <c r="UYN91" s="110"/>
      <c r="UYO91" s="110"/>
      <c r="UYP91" s="110"/>
      <c r="UYQ91" s="110"/>
      <c r="UYR91" s="110"/>
      <c r="UYS91" s="110"/>
      <c r="UYT91" s="110"/>
      <c r="UYU91" s="110"/>
      <c r="UYV91" s="110"/>
      <c r="UYW91" s="110"/>
      <c r="UYX91" s="110"/>
      <c r="UYY91" s="110"/>
      <c r="UYZ91" s="110"/>
      <c r="UZA91" s="110"/>
      <c r="UZB91" s="110"/>
      <c r="UZC91" s="110"/>
      <c r="UZD91" s="110"/>
      <c r="UZE91" s="110"/>
      <c r="UZF91" s="110"/>
      <c r="UZG91" s="110"/>
      <c r="UZH91" s="110"/>
      <c r="UZI91" s="110"/>
      <c r="UZJ91" s="110"/>
      <c r="UZK91" s="110"/>
      <c r="UZL91" s="110"/>
      <c r="UZM91" s="110"/>
      <c r="UZN91" s="110"/>
      <c r="UZO91" s="110"/>
      <c r="UZP91" s="110"/>
      <c r="UZQ91" s="110"/>
      <c r="UZR91" s="110"/>
      <c r="UZS91" s="110"/>
      <c r="UZT91" s="110"/>
      <c r="UZU91" s="110"/>
      <c r="UZV91" s="110"/>
      <c r="UZW91" s="110"/>
      <c r="UZX91" s="110"/>
      <c r="UZY91" s="110"/>
      <c r="UZZ91" s="110"/>
      <c r="VAA91" s="110"/>
      <c r="VAB91" s="110"/>
      <c r="VAC91" s="110"/>
      <c r="VAD91" s="110"/>
      <c r="VAE91" s="110"/>
      <c r="VAF91" s="110"/>
      <c r="VAG91" s="110"/>
      <c r="VAH91" s="110"/>
      <c r="VAI91" s="110"/>
      <c r="VAJ91" s="110"/>
      <c r="VAK91" s="110"/>
      <c r="VAL91" s="110"/>
      <c r="VAM91" s="110"/>
      <c r="VAN91" s="110"/>
      <c r="VAO91" s="110"/>
      <c r="VAP91" s="110"/>
      <c r="VAQ91" s="110"/>
      <c r="VAR91" s="110"/>
      <c r="VAS91" s="110"/>
      <c r="VAT91" s="110"/>
      <c r="VAU91" s="110"/>
      <c r="VAV91" s="110"/>
      <c r="VAW91" s="110"/>
      <c r="VAX91" s="110"/>
      <c r="VAY91" s="110"/>
      <c r="VAZ91" s="110"/>
      <c r="VBA91" s="110"/>
      <c r="VBB91" s="110"/>
      <c r="VBC91" s="110"/>
      <c r="VBD91" s="110"/>
      <c r="VBE91" s="110"/>
      <c r="VBF91" s="110"/>
      <c r="VBG91" s="110"/>
      <c r="VBH91" s="110"/>
      <c r="VBI91" s="110"/>
      <c r="VBJ91" s="110"/>
      <c r="VBK91" s="110"/>
      <c r="VBL91" s="110"/>
      <c r="VBM91" s="110"/>
      <c r="VBN91" s="110"/>
      <c r="VBO91" s="110"/>
      <c r="VBP91" s="110"/>
      <c r="VBQ91" s="110"/>
      <c r="VBR91" s="110"/>
      <c r="VBS91" s="110"/>
      <c r="VBT91" s="110"/>
      <c r="VBU91" s="110"/>
      <c r="VBV91" s="110"/>
      <c r="VBW91" s="110"/>
      <c r="VBX91" s="110"/>
      <c r="VBY91" s="110"/>
      <c r="VBZ91" s="110"/>
      <c r="VCA91" s="110"/>
      <c r="VCB91" s="110"/>
      <c r="VCC91" s="110"/>
      <c r="VCD91" s="110"/>
      <c r="VCE91" s="110"/>
      <c r="VCF91" s="110"/>
      <c r="VCG91" s="110"/>
      <c r="VCH91" s="110"/>
      <c r="VCI91" s="110"/>
      <c r="VCJ91" s="110"/>
      <c r="VCK91" s="110"/>
      <c r="VCL91" s="110"/>
      <c r="VCM91" s="110"/>
      <c r="VCN91" s="110"/>
      <c r="VCO91" s="110"/>
      <c r="VCP91" s="110"/>
      <c r="VCQ91" s="110"/>
      <c r="VCR91" s="110"/>
      <c r="VCS91" s="110"/>
      <c r="VCT91" s="110"/>
      <c r="VCU91" s="110"/>
      <c r="VCV91" s="110"/>
      <c r="VCW91" s="110"/>
      <c r="VCX91" s="110"/>
      <c r="VCY91" s="110"/>
      <c r="VCZ91" s="110"/>
      <c r="VDA91" s="110"/>
      <c r="VDB91" s="110"/>
      <c r="VDC91" s="110"/>
      <c r="VDD91" s="110"/>
      <c r="VDE91" s="110"/>
      <c r="VDF91" s="110"/>
      <c r="VDG91" s="110"/>
      <c r="VDH91" s="110"/>
      <c r="VDI91" s="110"/>
      <c r="VDJ91" s="110"/>
      <c r="VDK91" s="110"/>
      <c r="VDL91" s="110"/>
      <c r="VDM91" s="110"/>
      <c r="VDN91" s="110"/>
      <c r="VDO91" s="110"/>
      <c r="VDP91" s="110"/>
      <c r="VDQ91" s="110"/>
      <c r="VDR91" s="110"/>
      <c r="VDS91" s="110"/>
      <c r="VDT91" s="110"/>
      <c r="VDU91" s="110"/>
      <c r="VDV91" s="110"/>
      <c r="VDW91" s="110"/>
      <c r="VDX91" s="110"/>
      <c r="VDY91" s="110"/>
      <c r="VDZ91" s="110"/>
      <c r="VEA91" s="110"/>
      <c r="VEB91" s="110"/>
      <c r="VEC91" s="110"/>
      <c r="VED91" s="110"/>
      <c r="VEE91" s="110"/>
      <c r="VEF91" s="110"/>
      <c r="VEG91" s="110"/>
      <c r="VEH91" s="110"/>
      <c r="VEI91" s="110"/>
      <c r="VEJ91" s="110"/>
      <c r="VEK91" s="110"/>
      <c r="VEL91" s="110"/>
      <c r="VEM91" s="110"/>
      <c r="VEN91" s="110"/>
      <c r="VEO91" s="110"/>
      <c r="VEP91" s="110"/>
      <c r="VEQ91" s="110"/>
      <c r="VER91" s="110"/>
      <c r="VES91" s="110"/>
      <c r="VET91" s="110"/>
      <c r="VEU91" s="110"/>
      <c r="VEV91" s="110"/>
      <c r="VEW91" s="110"/>
      <c r="VEX91" s="110"/>
      <c r="VEY91" s="110"/>
      <c r="VEZ91" s="110"/>
      <c r="VFA91" s="110"/>
      <c r="VFB91" s="110"/>
      <c r="VFC91" s="110"/>
      <c r="VFD91" s="110"/>
      <c r="VFE91" s="110"/>
      <c r="VFF91" s="110"/>
      <c r="VFG91" s="110"/>
      <c r="VFH91" s="110"/>
      <c r="VFI91" s="110"/>
      <c r="VFJ91" s="110"/>
      <c r="VFK91" s="110"/>
      <c r="VFL91" s="110"/>
      <c r="VFM91" s="110"/>
      <c r="VFN91" s="110"/>
      <c r="VFO91" s="110"/>
      <c r="VFP91" s="110"/>
      <c r="VFQ91" s="110"/>
      <c r="VFR91" s="110"/>
      <c r="VFS91" s="110"/>
      <c r="VFT91" s="110"/>
      <c r="VFU91" s="110"/>
      <c r="VFV91" s="110"/>
      <c r="VFW91" s="110"/>
      <c r="VFX91" s="110"/>
      <c r="VFY91" s="110"/>
      <c r="VFZ91" s="110"/>
      <c r="VGA91" s="110"/>
      <c r="VGB91" s="110"/>
      <c r="VGC91" s="110"/>
      <c r="VGD91" s="110"/>
      <c r="VGE91" s="110"/>
      <c r="VGF91" s="110"/>
      <c r="VGG91" s="110"/>
      <c r="VGH91" s="110"/>
      <c r="VGI91" s="110"/>
      <c r="VGJ91" s="110"/>
      <c r="VGK91" s="110"/>
      <c r="VGL91" s="110"/>
      <c r="VGM91" s="110"/>
      <c r="VGN91" s="110"/>
      <c r="VGO91" s="110"/>
      <c r="VGP91" s="110"/>
      <c r="VGQ91" s="110"/>
      <c r="VGR91" s="110"/>
      <c r="VGS91" s="110"/>
      <c r="VGT91" s="110"/>
      <c r="VGU91" s="110"/>
      <c r="VGV91" s="110"/>
      <c r="VGW91" s="110"/>
      <c r="VGX91" s="110"/>
      <c r="VGY91" s="110"/>
      <c r="VGZ91" s="110"/>
      <c r="VHA91" s="110"/>
      <c r="VHB91" s="110"/>
      <c r="VHC91" s="110"/>
      <c r="VHD91" s="110"/>
      <c r="VHE91" s="110"/>
      <c r="VHF91" s="110"/>
      <c r="VHG91" s="110"/>
      <c r="VHH91" s="110"/>
      <c r="VHI91" s="110"/>
      <c r="VHJ91" s="110"/>
      <c r="VHK91" s="110"/>
      <c r="VHL91" s="110"/>
      <c r="VHM91" s="110"/>
      <c r="VHN91" s="110"/>
      <c r="VHO91" s="110"/>
      <c r="VHP91" s="110"/>
      <c r="VHQ91" s="110"/>
      <c r="VHR91" s="110"/>
      <c r="VHS91" s="110"/>
      <c r="VHT91" s="110"/>
      <c r="VHU91" s="110"/>
      <c r="VHV91" s="110"/>
      <c r="VHW91" s="110"/>
      <c r="VHX91" s="110"/>
      <c r="VHY91" s="110"/>
      <c r="VHZ91" s="110"/>
      <c r="VIA91" s="110"/>
      <c r="VIB91" s="110"/>
      <c r="VIC91" s="110"/>
      <c r="VID91" s="110"/>
      <c r="VIE91" s="110"/>
      <c r="VIF91" s="110"/>
      <c r="VIG91" s="110"/>
      <c r="VIH91" s="110"/>
      <c r="VII91" s="110"/>
      <c r="VIJ91" s="110"/>
      <c r="VIK91" s="110"/>
      <c r="VIL91" s="110"/>
      <c r="VIM91" s="110"/>
      <c r="VIN91" s="110"/>
      <c r="VIO91" s="110"/>
      <c r="VIP91" s="110"/>
      <c r="VIQ91" s="110"/>
      <c r="VIR91" s="110"/>
      <c r="VIS91" s="110"/>
      <c r="VIT91" s="110"/>
      <c r="VIU91" s="110"/>
      <c r="VIV91" s="110"/>
      <c r="VIW91" s="110"/>
      <c r="VIX91" s="110"/>
      <c r="VIY91" s="110"/>
      <c r="VIZ91" s="110"/>
      <c r="VJA91" s="110"/>
      <c r="VJB91" s="110"/>
      <c r="VJC91" s="110"/>
      <c r="VJD91" s="110"/>
      <c r="VJE91" s="110"/>
      <c r="VJF91" s="110"/>
      <c r="VJG91" s="110"/>
      <c r="VJH91" s="110"/>
      <c r="VJI91" s="110"/>
      <c r="VJJ91" s="110"/>
      <c r="VJK91" s="110"/>
      <c r="VJL91" s="110"/>
      <c r="VJM91" s="110"/>
      <c r="VJN91" s="110"/>
      <c r="VJO91" s="110"/>
      <c r="VJP91" s="110"/>
      <c r="VJQ91" s="110"/>
      <c r="VJR91" s="110"/>
      <c r="VJS91" s="110"/>
      <c r="VJT91" s="110"/>
      <c r="VJU91" s="110"/>
      <c r="VJV91" s="110"/>
      <c r="VJW91" s="110"/>
      <c r="VJX91" s="110"/>
      <c r="VJY91" s="110"/>
      <c r="VJZ91" s="110"/>
      <c r="VKA91" s="110"/>
      <c r="VKB91" s="110"/>
      <c r="VKC91" s="110"/>
      <c r="VKD91" s="110"/>
      <c r="VKE91" s="110"/>
      <c r="VKF91" s="110"/>
      <c r="VKG91" s="110"/>
      <c r="VKH91" s="110"/>
      <c r="VKI91" s="110"/>
      <c r="VKJ91" s="110"/>
      <c r="VKK91" s="110"/>
      <c r="VKL91" s="110"/>
      <c r="VKM91" s="110"/>
      <c r="VKN91" s="110"/>
      <c r="VKO91" s="110"/>
      <c r="VKP91" s="110"/>
      <c r="VKQ91" s="110"/>
      <c r="VKR91" s="110"/>
      <c r="VKS91" s="110"/>
      <c r="VKT91" s="110"/>
      <c r="VKU91" s="110"/>
      <c r="VKV91" s="110"/>
      <c r="VKW91" s="110"/>
      <c r="VKX91" s="110"/>
      <c r="VKY91" s="110"/>
      <c r="VKZ91" s="110"/>
      <c r="VLA91" s="110"/>
      <c r="VLB91" s="110"/>
      <c r="VLC91" s="110"/>
      <c r="VLD91" s="110"/>
      <c r="VLE91" s="110"/>
      <c r="VLF91" s="110"/>
      <c r="VLG91" s="110"/>
      <c r="VLH91" s="110"/>
      <c r="VLI91" s="110"/>
      <c r="VLJ91" s="110"/>
      <c r="VLK91" s="110"/>
      <c r="VLL91" s="110"/>
      <c r="VLM91" s="110"/>
      <c r="VLN91" s="110"/>
      <c r="VLO91" s="110"/>
      <c r="VLP91" s="110"/>
      <c r="VLQ91" s="110"/>
      <c r="VLR91" s="110"/>
      <c r="VLS91" s="110"/>
      <c r="VLT91" s="110"/>
      <c r="VLU91" s="110"/>
      <c r="VLV91" s="110"/>
      <c r="VLW91" s="110"/>
      <c r="VLX91" s="110"/>
      <c r="VLY91" s="110"/>
      <c r="VLZ91" s="110"/>
      <c r="VMA91" s="110"/>
      <c r="VMB91" s="110"/>
      <c r="VMC91" s="110"/>
      <c r="VMD91" s="110"/>
      <c r="VME91" s="110"/>
      <c r="VMF91" s="110"/>
      <c r="VMG91" s="110"/>
      <c r="VMH91" s="110"/>
      <c r="VMI91" s="110"/>
      <c r="VMJ91" s="110"/>
      <c r="VMK91" s="110"/>
      <c r="VML91" s="110"/>
      <c r="VMM91" s="110"/>
      <c r="VMN91" s="110"/>
      <c r="VMO91" s="110"/>
      <c r="VMP91" s="110"/>
      <c r="VMQ91" s="110"/>
      <c r="VMR91" s="110"/>
      <c r="VMS91" s="110"/>
      <c r="VMT91" s="110"/>
      <c r="VMU91" s="110"/>
      <c r="VMV91" s="110"/>
      <c r="VMW91" s="110"/>
      <c r="VMX91" s="110"/>
      <c r="VMY91" s="110"/>
      <c r="VMZ91" s="110"/>
      <c r="VNA91" s="110"/>
      <c r="VNB91" s="110"/>
      <c r="VNC91" s="110"/>
      <c r="VND91" s="110"/>
      <c r="VNE91" s="110"/>
      <c r="VNF91" s="110"/>
      <c r="VNG91" s="110"/>
      <c r="VNH91" s="110"/>
      <c r="VNI91" s="110"/>
      <c r="VNJ91" s="110"/>
      <c r="VNK91" s="110"/>
      <c r="VNL91" s="110"/>
      <c r="VNM91" s="110"/>
      <c r="VNN91" s="110"/>
      <c r="VNO91" s="110"/>
      <c r="VNP91" s="110"/>
      <c r="VNQ91" s="110"/>
      <c r="VNR91" s="110"/>
      <c r="VNS91" s="110"/>
      <c r="VNT91" s="110"/>
      <c r="VNU91" s="110"/>
      <c r="VNV91" s="110"/>
      <c r="VNW91" s="110"/>
      <c r="VNX91" s="110"/>
      <c r="VNY91" s="110"/>
      <c r="VNZ91" s="110"/>
      <c r="VOA91" s="110"/>
      <c r="VOB91" s="110"/>
      <c r="VOC91" s="110"/>
      <c r="VOD91" s="110"/>
      <c r="VOE91" s="110"/>
      <c r="VOF91" s="110"/>
      <c r="VOG91" s="110"/>
      <c r="VOH91" s="110"/>
      <c r="VOI91" s="110"/>
      <c r="VOJ91" s="110"/>
      <c r="VOK91" s="110"/>
      <c r="VOL91" s="110"/>
      <c r="VOM91" s="110"/>
      <c r="VON91" s="110"/>
      <c r="VOO91" s="110"/>
      <c r="VOP91" s="110"/>
      <c r="VOQ91" s="110"/>
      <c r="VOR91" s="110"/>
      <c r="VOS91" s="110"/>
      <c r="VOT91" s="110"/>
      <c r="VOU91" s="110"/>
      <c r="VOV91" s="110"/>
      <c r="VOW91" s="110"/>
      <c r="VOX91" s="110"/>
      <c r="VOY91" s="110"/>
      <c r="VOZ91" s="110"/>
      <c r="VPA91" s="110"/>
      <c r="VPB91" s="110"/>
      <c r="VPC91" s="110"/>
      <c r="VPD91" s="110"/>
      <c r="VPE91" s="110"/>
      <c r="VPF91" s="110"/>
      <c r="VPG91" s="110"/>
      <c r="VPH91" s="110"/>
      <c r="VPI91" s="110"/>
      <c r="VPJ91" s="110"/>
      <c r="VPK91" s="110"/>
      <c r="VPL91" s="110"/>
      <c r="VPM91" s="110"/>
      <c r="VPN91" s="110"/>
      <c r="VPO91" s="110"/>
      <c r="VPP91" s="110"/>
      <c r="VPQ91" s="110"/>
      <c r="VPR91" s="110"/>
      <c r="VPS91" s="110"/>
      <c r="VPT91" s="110"/>
      <c r="VPU91" s="110"/>
      <c r="VPV91" s="110"/>
      <c r="VPW91" s="110"/>
      <c r="VPX91" s="110"/>
      <c r="VPY91" s="110"/>
      <c r="VPZ91" s="110"/>
      <c r="VQA91" s="110"/>
      <c r="VQB91" s="110"/>
      <c r="VQC91" s="110"/>
      <c r="VQD91" s="110"/>
      <c r="VQE91" s="110"/>
      <c r="VQF91" s="110"/>
      <c r="VQG91" s="110"/>
      <c r="VQH91" s="110"/>
      <c r="VQI91" s="110"/>
      <c r="VQJ91" s="110"/>
      <c r="VQK91" s="110"/>
      <c r="VQL91" s="110"/>
      <c r="VQM91" s="110"/>
      <c r="VQN91" s="110"/>
      <c r="VQO91" s="110"/>
      <c r="VQP91" s="110"/>
      <c r="VQQ91" s="110"/>
      <c r="VQR91" s="110"/>
      <c r="VQS91" s="110"/>
      <c r="VQT91" s="110"/>
      <c r="VQU91" s="110"/>
      <c r="VQV91" s="110"/>
      <c r="VQW91" s="110"/>
      <c r="VQX91" s="110"/>
      <c r="VQY91" s="110"/>
      <c r="VQZ91" s="110"/>
      <c r="VRA91" s="110"/>
      <c r="VRB91" s="110"/>
      <c r="VRC91" s="110"/>
      <c r="VRD91" s="110"/>
      <c r="VRE91" s="110"/>
      <c r="VRF91" s="110"/>
      <c r="VRG91" s="110"/>
      <c r="VRH91" s="110"/>
      <c r="VRI91" s="110"/>
      <c r="VRJ91" s="110"/>
      <c r="VRK91" s="110"/>
      <c r="VRL91" s="110"/>
      <c r="VRM91" s="110"/>
      <c r="VRN91" s="110"/>
      <c r="VRO91" s="110"/>
      <c r="VRP91" s="110"/>
      <c r="VRQ91" s="110"/>
      <c r="VRR91" s="110"/>
      <c r="VRS91" s="110"/>
      <c r="VRT91" s="110"/>
      <c r="VRU91" s="110"/>
      <c r="VRV91" s="110"/>
      <c r="VRW91" s="110"/>
      <c r="VRX91" s="110"/>
      <c r="VRY91" s="110"/>
      <c r="VRZ91" s="110"/>
      <c r="VSA91" s="110"/>
      <c r="VSB91" s="110"/>
      <c r="VSC91" s="110"/>
      <c r="VSD91" s="110"/>
      <c r="VSE91" s="110"/>
      <c r="VSF91" s="110"/>
      <c r="VSG91" s="110"/>
      <c r="VSH91" s="110"/>
      <c r="VSI91" s="110"/>
      <c r="VSJ91" s="110"/>
      <c r="VSK91" s="110"/>
      <c r="VSL91" s="110"/>
      <c r="VSM91" s="110"/>
      <c r="VSN91" s="110"/>
      <c r="VSO91" s="110"/>
      <c r="VSP91" s="110"/>
      <c r="VSQ91" s="110"/>
      <c r="VSR91" s="110"/>
      <c r="VSS91" s="110"/>
      <c r="VST91" s="110"/>
      <c r="VSU91" s="110"/>
      <c r="VSV91" s="110"/>
      <c r="VSW91" s="110"/>
      <c r="VSX91" s="110"/>
      <c r="VSY91" s="110"/>
      <c r="VSZ91" s="110"/>
      <c r="VTA91" s="110"/>
      <c r="VTB91" s="110"/>
      <c r="VTC91" s="110"/>
      <c r="VTD91" s="110"/>
      <c r="VTE91" s="110"/>
      <c r="VTF91" s="110"/>
      <c r="VTG91" s="110"/>
      <c r="VTH91" s="110"/>
      <c r="VTI91" s="110"/>
      <c r="VTJ91" s="110"/>
      <c r="VTK91" s="110"/>
      <c r="VTL91" s="110"/>
      <c r="VTM91" s="110"/>
      <c r="VTN91" s="110"/>
      <c r="VTO91" s="110"/>
      <c r="VTP91" s="110"/>
      <c r="VTQ91" s="110"/>
      <c r="VTR91" s="110"/>
      <c r="VTS91" s="110"/>
      <c r="VTT91" s="110"/>
      <c r="VTU91" s="110"/>
      <c r="VTV91" s="110"/>
      <c r="VTW91" s="110"/>
      <c r="VTX91" s="110"/>
      <c r="VTY91" s="110"/>
      <c r="VTZ91" s="110"/>
      <c r="VUA91" s="110"/>
      <c r="VUB91" s="110"/>
      <c r="VUC91" s="110"/>
      <c r="VUD91" s="110"/>
      <c r="VUE91" s="110"/>
      <c r="VUF91" s="110"/>
      <c r="VUG91" s="110"/>
      <c r="VUH91" s="110"/>
      <c r="VUI91" s="110"/>
      <c r="VUJ91" s="110"/>
      <c r="VUK91" s="110"/>
      <c r="VUL91" s="110"/>
      <c r="VUM91" s="110"/>
      <c r="VUN91" s="110"/>
      <c r="VUO91" s="110"/>
      <c r="VUP91" s="110"/>
      <c r="VUQ91" s="110"/>
      <c r="VUR91" s="110"/>
      <c r="VUS91" s="110"/>
      <c r="VUT91" s="110"/>
      <c r="VUU91" s="110"/>
      <c r="VUV91" s="110"/>
      <c r="VUW91" s="110"/>
      <c r="VUX91" s="110"/>
      <c r="VUY91" s="110"/>
      <c r="VUZ91" s="110"/>
      <c r="VVA91" s="110"/>
      <c r="VVB91" s="110"/>
      <c r="VVC91" s="110"/>
      <c r="VVD91" s="110"/>
      <c r="VVE91" s="110"/>
      <c r="VVF91" s="110"/>
      <c r="VVG91" s="110"/>
      <c r="VVH91" s="110"/>
      <c r="VVI91" s="110"/>
      <c r="VVJ91" s="110"/>
      <c r="VVK91" s="110"/>
      <c r="VVL91" s="110"/>
      <c r="VVM91" s="110"/>
      <c r="VVN91" s="110"/>
      <c r="VVO91" s="110"/>
      <c r="VVP91" s="110"/>
      <c r="VVQ91" s="110"/>
      <c r="VVR91" s="110"/>
      <c r="VVS91" s="110"/>
      <c r="VVT91" s="110"/>
      <c r="VVU91" s="110"/>
      <c r="VVV91" s="110"/>
      <c r="VVW91" s="110"/>
      <c r="VVX91" s="110"/>
      <c r="VVY91" s="110"/>
      <c r="VVZ91" s="110"/>
      <c r="VWA91" s="110"/>
      <c r="VWB91" s="110"/>
      <c r="VWC91" s="110"/>
      <c r="VWD91" s="110"/>
      <c r="VWE91" s="110"/>
      <c r="VWF91" s="110"/>
      <c r="VWG91" s="110"/>
      <c r="VWH91" s="110"/>
      <c r="VWI91" s="110"/>
      <c r="VWJ91" s="110"/>
      <c r="VWK91" s="110"/>
      <c r="VWL91" s="110"/>
      <c r="VWM91" s="110"/>
      <c r="VWN91" s="110"/>
      <c r="VWO91" s="110"/>
      <c r="VWP91" s="110"/>
      <c r="VWQ91" s="110"/>
      <c r="VWR91" s="110"/>
      <c r="VWS91" s="110"/>
      <c r="VWT91" s="110"/>
      <c r="VWU91" s="110"/>
      <c r="VWV91" s="110"/>
      <c r="VWW91" s="110"/>
      <c r="VWX91" s="110"/>
      <c r="VWY91" s="110"/>
      <c r="VWZ91" s="110"/>
      <c r="VXA91" s="110"/>
      <c r="VXB91" s="110"/>
      <c r="VXC91" s="110"/>
      <c r="VXD91" s="110"/>
      <c r="VXE91" s="110"/>
      <c r="VXF91" s="110"/>
      <c r="VXG91" s="110"/>
      <c r="VXH91" s="110"/>
      <c r="VXI91" s="110"/>
      <c r="VXJ91" s="110"/>
      <c r="VXK91" s="110"/>
      <c r="VXL91" s="110"/>
      <c r="VXM91" s="110"/>
      <c r="VXN91" s="110"/>
      <c r="VXO91" s="110"/>
      <c r="VXP91" s="110"/>
      <c r="VXQ91" s="110"/>
      <c r="VXR91" s="110"/>
      <c r="VXS91" s="110"/>
      <c r="VXT91" s="110"/>
      <c r="VXU91" s="110"/>
      <c r="VXV91" s="110"/>
      <c r="VXW91" s="110"/>
      <c r="VXX91" s="110"/>
      <c r="VXY91" s="110"/>
      <c r="VXZ91" s="110"/>
      <c r="VYA91" s="110"/>
      <c r="VYB91" s="110"/>
      <c r="VYC91" s="110"/>
      <c r="VYD91" s="110"/>
      <c r="VYE91" s="110"/>
      <c r="VYF91" s="110"/>
      <c r="VYG91" s="110"/>
      <c r="VYH91" s="110"/>
      <c r="VYI91" s="110"/>
      <c r="VYJ91" s="110"/>
      <c r="VYK91" s="110"/>
      <c r="VYL91" s="110"/>
      <c r="VYM91" s="110"/>
      <c r="VYN91" s="110"/>
      <c r="VYO91" s="110"/>
      <c r="VYP91" s="110"/>
      <c r="VYQ91" s="110"/>
      <c r="VYR91" s="110"/>
      <c r="VYS91" s="110"/>
      <c r="VYT91" s="110"/>
      <c r="VYU91" s="110"/>
      <c r="VYV91" s="110"/>
      <c r="VYW91" s="110"/>
      <c r="VYX91" s="110"/>
      <c r="VYY91" s="110"/>
      <c r="VYZ91" s="110"/>
      <c r="VZA91" s="110"/>
      <c r="VZB91" s="110"/>
      <c r="VZC91" s="110"/>
      <c r="VZD91" s="110"/>
      <c r="VZE91" s="110"/>
      <c r="VZF91" s="110"/>
      <c r="VZG91" s="110"/>
      <c r="VZH91" s="110"/>
      <c r="VZI91" s="110"/>
      <c r="VZJ91" s="110"/>
      <c r="VZK91" s="110"/>
      <c r="VZL91" s="110"/>
      <c r="VZM91" s="110"/>
      <c r="VZN91" s="110"/>
      <c r="VZO91" s="110"/>
      <c r="VZP91" s="110"/>
      <c r="VZQ91" s="110"/>
      <c r="VZR91" s="110"/>
      <c r="VZS91" s="110"/>
      <c r="VZT91" s="110"/>
      <c r="VZU91" s="110"/>
      <c r="VZV91" s="110"/>
      <c r="VZW91" s="110"/>
      <c r="VZX91" s="110"/>
      <c r="VZY91" s="110"/>
      <c r="VZZ91" s="110"/>
      <c r="WAA91" s="110"/>
      <c r="WAB91" s="110"/>
      <c r="WAC91" s="110"/>
      <c r="WAD91" s="110"/>
      <c r="WAE91" s="110"/>
      <c r="WAF91" s="110"/>
      <c r="WAG91" s="110"/>
      <c r="WAH91" s="110"/>
      <c r="WAI91" s="110"/>
      <c r="WAJ91" s="110"/>
      <c r="WAK91" s="110"/>
      <c r="WAL91" s="110"/>
      <c r="WAM91" s="110"/>
      <c r="WAN91" s="110"/>
      <c r="WAO91" s="110"/>
      <c r="WAP91" s="110"/>
      <c r="WAQ91" s="110"/>
      <c r="WAR91" s="110"/>
      <c r="WAS91" s="110"/>
      <c r="WAT91" s="110"/>
      <c r="WAU91" s="110"/>
      <c r="WAV91" s="110"/>
      <c r="WAW91" s="110"/>
      <c r="WAX91" s="110"/>
      <c r="WAY91" s="110"/>
      <c r="WAZ91" s="110"/>
      <c r="WBA91" s="110"/>
      <c r="WBB91" s="110"/>
      <c r="WBC91" s="110"/>
      <c r="WBD91" s="110"/>
      <c r="WBE91" s="110"/>
      <c r="WBF91" s="110"/>
      <c r="WBG91" s="110"/>
      <c r="WBH91" s="110"/>
      <c r="WBI91" s="110"/>
      <c r="WBJ91" s="110"/>
      <c r="WBK91" s="110"/>
      <c r="WBL91" s="110"/>
      <c r="WBM91" s="110"/>
      <c r="WBN91" s="110"/>
      <c r="WBO91" s="110"/>
      <c r="WBP91" s="110"/>
      <c r="WBQ91" s="110"/>
      <c r="WBR91" s="110"/>
      <c r="WBS91" s="110"/>
      <c r="WBT91" s="110"/>
      <c r="WBU91" s="110"/>
      <c r="WBV91" s="110"/>
      <c r="WBW91" s="110"/>
      <c r="WBX91" s="110"/>
      <c r="WBY91" s="110"/>
      <c r="WBZ91" s="110"/>
      <c r="WCA91" s="110"/>
      <c r="WCB91" s="110"/>
      <c r="WCC91" s="110"/>
      <c r="WCD91" s="110"/>
      <c r="WCE91" s="110"/>
      <c r="WCF91" s="110"/>
      <c r="WCG91" s="110"/>
      <c r="WCH91" s="110"/>
      <c r="WCI91" s="110"/>
      <c r="WCJ91" s="110"/>
      <c r="WCK91" s="110"/>
      <c r="WCL91" s="110"/>
      <c r="WCM91" s="110"/>
      <c r="WCN91" s="110"/>
      <c r="WCO91" s="110"/>
      <c r="WCP91" s="110"/>
      <c r="WCQ91" s="110"/>
      <c r="WCR91" s="110"/>
      <c r="WCS91" s="110"/>
      <c r="WCT91" s="110"/>
      <c r="WCU91" s="110"/>
      <c r="WCV91" s="110"/>
      <c r="WCW91" s="110"/>
      <c r="WCX91" s="110"/>
      <c r="WCY91" s="110"/>
      <c r="WCZ91" s="110"/>
      <c r="WDA91" s="110"/>
      <c r="WDB91" s="110"/>
      <c r="WDC91" s="110"/>
      <c r="WDD91" s="110"/>
      <c r="WDE91" s="110"/>
      <c r="WDF91" s="110"/>
      <c r="WDG91" s="110"/>
      <c r="WDH91" s="110"/>
      <c r="WDI91" s="110"/>
      <c r="WDJ91" s="110"/>
      <c r="WDK91" s="110"/>
      <c r="WDL91" s="110"/>
      <c r="WDM91" s="110"/>
      <c r="WDN91" s="110"/>
      <c r="WDO91" s="110"/>
      <c r="WDP91" s="110"/>
      <c r="WDQ91" s="110"/>
      <c r="WDR91" s="110"/>
      <c r="WDS91" s="110"/>
      <c r="WDT91" s="110"/>
      <c r="WDU91" s="110"/>
      <c r="WDV91" s="110"/>
      <c r="WDW91" s="110"/>
      <c r="WDX91" s="110"/>
      <c r="WDY91" s="110"/>
      <c r="WDZ91" s="110"/>
      <c r="WEA91" s="110"/>
      <c r="WEB91" s="110"/>
      <c r="WEC91" s="110"/>
      <c r="WED91" s="110"/>
      <c r="WEE91" s="110"/>
      <c r="WEF91" s="110"/>
      <c r="WEG91" s="110"/>
      <c r="WEH91" s="110"/>
      <c r="WEI91" s="110"/>
      <c r="WEJ91" s="110"/>
      <c r="WEK91" s="110"/>
      <c r="WEL91" s="110"/>
      <c r="WEM91" s="110"/>
      <c r="WEN91" s="110"/>
      <c r="WEO91" s="110"/>
      <c r="WEP91" s="110"/>
      <c r="WEQ91" s="110"/>
      <c r="WER91" s="110"/>
      <c r="WES91" s="110"/>
      <c r="WET91" s="110"/>
      <c r="WEU91" s="110"/>
      <c r="WEV91" s="110"/>
      <c r="WEW91" s="110"/>
      <c r="WEX91" s="110"/>
      <c r="WEY91" s="110"/>
      <c r="WEZ91" s="110"/>
      <c r="WFA91" s="110"/>
      <c r="WFB91" s="110"/>
      <c r="WFC91" s="110"/>
      <c r="WFD91" s="110"/>
      <c r="WFE91" s="110"/>
      <c r="WFF91" s="110"/>
      <c r="WFG91" s="110"/>
      <c r="WFH91" s="110"/>
      <c r="WFI91" s="110"/>
      <c r="WFJ91" s="110"/>
      <c r="WFK91" s="110"/>
      <c r="WFL91" s="110"/>
      <c r="WFM91" s="110"/>
      <c r="WFN91" s="110"/>
      <c r="WFO91" s="110"/>
      <c r="WFP91" s="110"/>
      <c r="WFQ91" s="110"/>
      <c r="WFR91" s="110"/>
      <c r="WFS91" s="110"/>
      <c r="WFT91" s="110"/>
      <c r="WFU91" s="110"/>
      <c r="WFV91" s="110"/>
      <c r="WFW91" s="110"/>
      <c r="WFX91" s="110"/>
      <c r="WFY91" s="110"/>
      <c r="WFZ91" s="110"/>
      <c r="WGA91" s="110"/>
      <c r="WGB91" s="110"/>
      <c r="WGC91" s="110"/>
      <c r="WGD91" s="110"/>
      <c r="WGE91" s="110"/>
      <c r="WGF91" s="110"/>
      <c r="WGG91" s="110"/>
      <c r="WGH91" s="110"/>
      <c r="WGI91" s="110"/>
      <c r="WGJ91" s="110"/>
      <c r="WGK91" s="110"/>
      <c r="WGL91" s="110"/>
      <c r="WGM91" s="110"/>
      <c r="WGN91" s="110"/>
      <c r="WGO91" s="110"/>
      <c r="WGP91" s="110"/>
      <c r="WGQ91" s="110"/>
      <c r="WGR91" s="110"/>
      <c r="WGS91" s="110"/>
      <c r="WGT91" s="110"/>
      <c r="WGU91" s="110"/>
      <c r="WGV91" s="110"/>
      <c r="WGW91" s="110"/>
      <c r="WGX91" s="110"/>
      <c r="WGY91" s="110"/>
      <c r="WGZ91" s="110"/>
      <c r="WHA91" s="110"/>
      <c r="WHB91" s="110"/>
      <c r="WHC91" s="110"/>
      <c r="WHD91" s="110"/>
      <c r="WHE91" s="110"/>
      <c r="WHF91" s="110"/>
      <c r="WHG91" s="110"/>
      <c r="WHH91" s="110"/>
      <c r="WHI91" s="110"/>
      <c r="WHJ91" s="110"/>
      <c r="WHK91" s="110"/>
      <c r="WHL91" s="110"/>
      <c r="WHM91" s="110"/>
      <c r="WHN91" s="110"/>
      <c r="WHO91" s="110"/>
      <c r="WHP91" s="110"/>
      <c r="WHQ91" s="110"/>
      <c r="WHR91" s="110"/>
      <c r="WHS91" s="110"/>
      <c r="WHT91" s="110"/>
      <c r="WHU91" s="110"/>
      <c r="WHV91" s="110"/>
      <c r="WHW91" s="110"/>
      <c r="WHX91" s="110"/>
      <c r="WHY91" s="110"/>
      <c r="WHZ91" s="110"/>
      <c r="WIA91" s="110"/>
      <c r="WIB91" s="110"/>
      <c r="WIC91" s="110"/>
      <c r="WID91" s="110"/>
      <c r="WIE91" s="110"/>
      <c r="WIF91" s="110"/>
      <c r="WIG91" s="110"/>
      <c r="WIH91" s="110"/>
      <c r="WII91" s="110"/>
      <c r="WIJ91" s="110"/>
      <c r="WIK91" s="110"/>
      <c r="WIL91" s="110"/>
      <c r="WIM91" s="110"/>
      <c r="WIN91" s="110"/>
      <c r="WIO91" s="110"/>
      <c r="WIP91" s="110"/>
      <c r="WIQ91" s="110"/>
      <c r="WIR91" s="110"/>
      <c r="WIS91" s="110"/>
      <c r="WIT91" s="110"/>
      <c r="WIU91" s="110"/>
      <c r="WIV91" s="110"/>
      <c r="WIW91" s="110"/>
      <c r="WIX91" s="110"/>
      <c r="WIY91" s="110"/>
      <c r="WIZ91" s="110"/>
      <c r="WJA91" s="110"/>
      <c r="WJB91" s="110"/>
      <c r="WJC91" s="110"/>
      <c r="WJD91" s="110"/>
      <c r="WJE91" s="110"/>
      <c r="WJF91" s="110"/>
      <c r="WJG91" s="110"/>
      <c r="WJH91" s="110"/>
      <c r="WJI91" s="110"/>
      <c r="WJJ91" s="110"/>
      <c r="WJK91" s="110"/>
      <c r="WJL91" s="110"/>
      <c r="WJM91" s="110"/>
      <c r="WJN91" s="110"/>
      <c r="WJO91" s="110"/>
      <c r="WJP91" s="110"/>
      <c r="WJQ91" s="110"/>
      <c r="WJR91" s="110"/>
      <c r="WJS91" s="110"/>
      <c r="WJT91" s="110"/>
      <c r="WJU91" s="110"/>
      <c r="WJV91" s="110"/>
      <c r="WJW91" s="110"/>
      <c r="WJX91" s="110"/>
      <c r="WJY91" s="110"/>
      <c r="WJZ91" s="110"/>
      <c r="WKA91" s="110"/>
      <c r="WKB91" s="110"/>
      <c r="WKC91" s="110"/>
      <c r="WKD91" s="110"/>
      <c r="WKE91" s="110"/>
      <c r="WKF91" s="110"/>
      <c r="WKG91" s="110"/>
      <c r="WKH91" s="110"/>
      <c r="WKI91" s="110"/>
      <c r="WKJ91" s="110"/>
      <c r="WKK91" s="110"/>
      <c r="WKL91" s="110"/>
      <c r="WKM91" s="110"/>
      <c r="WKN91" s="110"/>
      <c r="WKO91" s="110"/>
      <c r="WKP91" s="110"/>
      <c r="WKQ91" s="110"/>
      <c r="WKR91" s="110"/>
      <c r="WKS91" s="110"/>
      <c r="WKT91" s="110"/>
      <c r="WKU91" s="110"/>
      <c r="WKV91" s="110"/>
      <c r="WKW91" s="110"/>
      <c r="WKX91" s="110"/>
      <c r="WKY91" s="110"/>
      <c r="WKZ91" s="110"/>
      <c r="WLA91" s="110"/>
      <c r="WLB91" s="110"/>
      <c r="WLC91" s="110"/>
      <c r="WLD91" s="110"/>
      <c r="WLE91" s="110"/>
      <c r="WLF91" s="110"/>
      <c r="WLG91" s="110"/>
      <c r="WLH91" s="110"/>
      <c r="WLI91" s="110"/>
      <c r="WLJ91" s="110"/>
      <c r="WLK91" s="110"/>
      <c r="WLL91" s="110"/>
      <c r="WLM91" s="110"/>
      <c r="WLN91" s="110"/>
      <c r="WLO91" s="110"/>
      <c r="WLP91" s="110"/>
      <c r="WLQ91" s="110"/>
      <c r="WLR91" s="110"/>
      <c r="WLS91" s="110"/>
      <c r="WLT91" s="110"/>
      <c r="WLU91" s="110"/>
      <c r="WLV91" s="110"/>
      <c r="WLW91" s="110"/>
      <c r="WLX91" s="110"/>
      <c r="WLY91" s="110"/>
      <c r="WLZ91" s="110"/>
      <c r="WMA91" s="110"/>
      <c r="WMB91" s="110"/>
      <c r="WMC91" s="110"/>
      <c r="WMD91" s="110"/>
      <c r="WME91" s="110"/>
      <c r="WMF91" s="110"/>
      <c r="WMG91" s="110"/>
      <c r="WMH91" s="110"/>
      <c r="WMI91" s="110"/>
      <c r="WMJ91" s="110"/>
      <c r="WMK91" s="110"/>
      <c r="WML91" s="110"/>
      <c r="WMM91" s="110"/>
      <c r="WMN91" s="110"/>
      <c r="WMO91" s="110"/>
      <c r="WMP91" s="110"/>
      <c r="WMQ91" s="110"/>
      <c r="WMR91" s="110"/>
      <c r="WMS91" s="110"/>
      <c r="WMT91" s="110"/>
      <c r="WMU91" s="110"/>
      <c r="WMV91" s="110"/>
      <c r="WMW91" s="110"/>
      <c r="WMX91" s="110"/>
      <c r="WMY91" s="110"/>
      <c r="WMZ91" s="110"/>
      <c r="WNA91" s="110"/>
      <c r="WNB91" s="110"/>
      <c r="WNC91" s="110"/>
      <c r="WND91" s="110"/>
      <c r="WNE91" s="110"/>
      <c r="WNF91" s="110"/>
      <c r="WNG91" s="110"/>
      <c r="WNH91" s="110"/>
      <c r="WNI91" s="110"/>
      <c r="WNJ91" s="110"/>
      <c r="WNK91" s="110"/>
      <c r="WNL91" s="110"/>
      <c r="WNM91" s="110"/>
      <c r="WNN91" s="110"/>
      <c r="WNO91" s="110"/>
      <c r="WNP91" s="110"/>
      <c r="WNQ91" s="110"/>
      <c r="WNR91" s="110"/>
      <c r="WNS91" s="110"/>
      <c r="WNT91" s="110"/>
      <c r="WNU91" s="110"/>
      <c r="WNV91" s="110"/>
      <c r="WNW91" s="110"/>
      <c r="WNX91" s="110"/>
      <c r="WNY91" s="110"/>
      <c r="WNZ91" s="110"/>
      <c r="WOA91" s="110"/>
      <c r="WOB91" s="110"/>
      <c r="WOC91" s="110"/>
      <c r="WOD91" s="110"/>
      <c r="WOE91" s="110"/>
      <c r="WOF91" s="110"/>
      <c r="WOG91" s="110"/>
      <c r="WOH91" s="110"/>
      <c r="WOI91" s="110"/>
      <c r="WOJ91" s="110"/>
      <c r="WOK91" s="110"/>
      <c r="WOL91" s="110"/>
      <c r="WOM91" s="110"/>
      <c r="WON91" s="110"/>
      <c r="WOO91" s="110"/>
      <c r="WOP91" s="110"/>
      <c r="WOQ91" s="110"/>
      <c r="WOR91" s="110"/>
      <c r="WOS91" s="110"/>
      <c r="WOT91" s="110"/>
      <c r="WOU91" s="110"/>
      <c r="WOV91" s="110"/>
      <c r="WOW91" s="110"/>
      <c r="WOX91" s="110"/>
      <c r="WOY91" s="110"/>
      <c r="WOZ91" s="110"/>
      <c r="WPA91" s="110"/>
      <c r="WPB91" s="110"/>
      <c r="WPC91" s="110"/>
      <c r="WPD91" s="110"/>
      <c r="WPE91" s="110"/>
      <c r="WPF91" s="110"/>
      <c r="WPG91" s="110"/>
      <c r="WPH91" s="110"/>
      <c r="WPI91" s="110"/>
      <c r="WPJ91" s="110"/>
      <c r="WPK91" s="110"/>
      <c r="WPL91" s="110"/>
      <c r="WPM91" s="110"/>
      <c r="WPN91" s="110"/>
      <c r="WPO91" s="110"/>
      <c r="WPP91" s="110"/>
      <c r="WPQ91" s="110"/>
      <c r="WPR91" s="110"/>
      <c r="WPS91" s="110"/>
      <c r="WPT91" s="110"/>
      <c r="WPU91" s="110"/>
      <c r="WPV91" s="110"/>
      <c r="WPW91" s="110"/>
      <c r="WPX91" s="110"/>
      <c r="WPY91" s="110"/>
      <c r="WPZ91" s="110"/>
      <c r="WQA91" s="110"/>
      <c r="WQB91" s="110"/>
      <c r="WQC91" s="110"/>
      <c r="WQD91" s="110"/>
      <c r="WQE91" s="110"/>
      <c r="WQF91" s="110"/>
      <c r="WQG91" s="110"/>
      <c r="WQH91" s="110"/>
      <c r="WQI91" s="110"/>
      <c r="WQJ91" s="110"/>
      <c r="WQK91" s="110"/>
      <c r="WQL91" s="110"/>
      <c r="WQM91" s="110"/>
      <c r="WQN91" s="110"/>
      <c r="WQO91" s="110"/>
      <c r="WQP91" s="110"/>
      <c r="WQQ91" s="110"/>
      <c r="WQR91" s="110"/>
      <c r="WQS91" s="110"/>
      <c r="WQT91" s="110"/>
      <c r="WQU91" s="110"/>
      <c r="WQV91" s="110"/>
      <c r="WQW91" s="110"/>
      <c r="WQX91" s="110"/>
      <c r="WQY91" s="110"/>
      <c r="WQZ91" s="110"/>
      <c r="WRA91" s="110"/>
      <c r="WRB91" s="110"/>
      <c r="WRC91" s="110"/>
      <c r="WRD91" s="110"/>
      <c r="WRE91" s="110"/>
      <c r="WRF91" s="110"/>
      <c r="WRG91" s="110"/>
      <c r="WRH91" s="110"/>
      <c r="WRI91" s="110"/>
      <c r="WRJ91" s="110"/>
      <c r="WRK91" s="110"/>
      <c r="WRL91" s="110"/>
      <c r="WRM91" s="110"/>
      <c r="WRN91" s="110"/>
      <c r="WRO91" s="110"/>
      <c r="WRP91" s="110"/>
      <c r="WRQ91" s="110"/>
      <c r="WRR91" s="110"/>
      <c r="WRS91" s="110"/>
      <c r="WRT91" s="110"/>
      <c r="WRU91" s="110"/>
      <c r="WRV91" s="110"/>
      <c r="WRW91" s="110"/>
      <c r="WRX91" s="110"/>
      <c r="WRY91" s="110"/>
      <c r="WRZ91" s="110"/>
      <c r="WSA91" s="110"/>
      <c r="WSB91" s="110"/>
      <c r="WSC91" s="110"/>
      <c r="WSD91" s="110"/>
      <c r="WSE91" s="110"/>
      <c r="WSF91" s="110"/>
      <c r="WSG91" s="110"/>
      <c r="WSH91" s="110"/>
      <c r="WSI91" s="110"/>
      <c r="WSJ91" s="110"/>
      <c r="WSK91" s="110"/>
      <c r="WSL91" s="110"/>
      <c r="WSM91" s="110"/>
      <c r="WSN91" s="110"/>
      <c r="WSO91" s="110"/>
      <c r="WSP91" s="110"/>
      <c r="WSQ91" s="110"/>
      <c r="WSR91" s="110"/>
      <c r="WSS91" s="110"/>
      <c r="WST91" s="110"/>
      <c r="WSU91" s="110"/>
      <c r="WSV91" s="110"/>
      <c r="WSW91" s="110"/>
      <c r="WSX91" s="110"/>
      <c r="WSY91" s="110"/>
      <c r="WSZ91" s="110"/>
      <c r="WTA91" s="110"/>
      <c r="WTB91" s="110"/>
      <c r="WTC91" s="110"/>
      <c r="WTD91" s="110"/>
      <c r="WTE91" s="110"/>
      <c r="WTF91" s="110"/>
      <c r="WTG91" s="110"/>
      <c r="WTH91" s="110"/>
      <c r="WTI91" s="110"/>
      <c r="WTJ91" s="110"/>
      <c r="WTK91" s="110"/>
      <c r="WTL91" s="110"/>
      <c r="WTM91" s="110"/>
      <c r="WTN91" s="110"/>
      <c r="WTO91" s="110"/>
      <c r="WTP91" s="110"/>
      <c r="WTQ91" s="110"/>
      <c r="WTR91" s="110"/>
      <c r="WTS91" s="110"/>
      <c r="WTT91" s="110"/>
      <c r="WTU91" s="110"/>
      <c r="WTV91" s="110"/>
      <c r="WTW91" s="110"/>
      <c r="WTX91" s="110"/>
      <c r="WTY91" s="110"/>
      <c r="WTZ91" s="110"/>
      <c r="WUA91" s="110"/>
      <c r="WUB91" s="110"/>
      <c r="WUC91" s="110"/>
      <c r="WUD91" s="110"/>
      <c r="WUE91" s="110"/>
      <c r="WUF91" s="110"/>
      <c r="WUG91" s="110"/>
      <c r="WUH91" s="110"/>
      <c r="WUI91" s="110"/>
      <c r="WUJ91" s="110"/>
      <c r="WUK91" s="110"/>
      <c r="WUL91" s="110"/>
      <c r="WUM91" s="110"/>
      <c r="WUN91" s="110"/>
      <c r="WUO91" s="110"/>
      <c r="WUP91" s="110"/>
      <c r="WUQ91" s="110"/>
      <c r="WUR91" s="110"/>
      <c r="WUS91" s="110"/>
      <c r="WUT91" s="110"/>
      <c r="WUU91" s="110"/>
      <c r="WUV91" s="110"/>
      <c r="WUW91" s="110"/>
      <c r="WUX91" s="110"/>
      <c r="WUY91" s="110"/>
      <c r="WUZ91" s="110"/>
      <c r="WVA91" s="110"/>
      <c r="WVB91" s="110"/>
      <c r="WVC91" s="110"/>
      <c r="WVD91" s="110"/>
      <c r="WVE91" s="110"/>
      <c r="WVF91" s="110"/>
      <c r="WVG91" s="110"/>
      <c r="WVH91" s="110"/>
      <c r="WVI91" s="110"/>
      <c r="WVJ91" s="110"/>
      <c r="WVK91" s="110"/>
      <c r="WVL91" s="110"/>
      <c r="WVM91" s="110"/>
      <c r="WVN91" s="110"/>
      <c r="WVO91" s="110"/>
      <c r="WVP91" s="110"/>
      <c r="WVQ91" s="110"/>
      <c r="WVR91" s="110"/>
      <c r="WVS91" s="110"/>
      <c r="WVT91" s="110"/>
      <c r="WVU91" s="110"/>
      <c r="WVV91" s="110"/>
      <c r="WVW91" s="110"/>
      <c r="WVX91" s="110"/>
      <c r="WVY91" s="110"/>
      <c r="WVZ91" s="110"/>
      <c r="WWA91" s="110"/>
      <c r="WWB91" s="110"/>
      <c r="WWC91" s="110"/>
      <c r="WWD91" s="110"/>
      <c r="WWE91" s="110"/>
      <c r="WWF91" s="110"/>
      <c r="WWG91" s="110"/>
      <c r="WWH91" s="110"/>
      <c r="WWI91" s="110"/>
      <c r="WWJ91" s="110"/>
      <c r="WWK91" s="110"/>
      <c r="WWL91" s="110"/>
      <c r="WWM91" s="110"/>
      <c r="WWN91" s="110"/>
      <c r="WWO91" s="110"/>
      <c r="WWP91" s="110"/>
      <c r="WWQ91" s="110"/>
      <c r="WWR91" s="110"/>
      <c r="WWS91" s="110"/>
      <c r="WWT91" s="110"/>
      <c r="WWU91" s="110"/>
      <c r="WWV91" s="110"/>
      <c r="WWW91" s="110"/>
      <c r="WWX91" s="110"/>
      <c r="WWY91" s="110"/>
      <c r="WWZ91" s="110"/>
      <c r="WXA91" s="110"/>
      <c r="WXB91" s="110"/>
      <c r="WXC91" s="110"/>
      <c r="WXD91" s="110"/>
      <c r="WXE91" s="110"/>
      <c r="WXF91" s="110"/>
      <c r="WXG91" s="110"/>
      <c r="WXH91" s="110"/>
      <c r="WXI91" s="110"/>
      <c r="WXJ91" s="110"/>
      <c r="WXK91" s="110"/>
      <c r="WXL91" s="110"/>
      <c r="WXM91" s="110"/>
      <c r="WXN91" s="110"/>
      <c r="WXO91" s="110"/>
      <c r="WXP91" s="110"/>
      <c r="WXQ91" s="110"/>
      <c r="WXR91" s="110"/>
      <c r="WXS91" s="110"/>
      <c r="WXT91" s="110"/>
      <c r="WXU91" s="110"/>
      <c r="WXV91" s="110"/>
      <c r="WXW91" s="110"/>
      <c r="WXX91" s="110"/>
      <c r="WXY91" s="110"/>
      <c r="WXZ91" s="110"/>
      <c r="WYA91" s="110"/>
      <c r="WYB91" s="110"/>
      <c r="WYC91" s="110"/>
      <c r="WYD91" s="110"/>
      <c r="WYE91" s="110"/>
      <c r="WYF91" s="110"/>
      <c r="WYG91" s="110"/>
      <c r="WYH91" s="110"/>
      <c r="WYI91" s="110"/>
      <c r="WYJ91" s="110"/>
      <c r="WYK91" s="110"/>
      <c r="WYL91" s="110"/>
      <c r="WYM91" s="110"/>
      <c r="WYN91" s="110"/>
      <c r="WYO91" s="110"/>
      <c r="WYP91" s="110"/>
      <c r="WYQ91" s="110"/>
      <c r="WYR91" s="110"/>
      <c r="WYS91" s="110"/>
      <c r="WYT91" s="110"/>
      <c r="WYU91" s="110"/>
      <c r="WYV91" s="110"/>
      <c r="WYW91" s="110"/>
      <c r="WYX91" s="110"/>
      <c r="WYY91" s="110"/>
      <c r="WYZ91" s="110"/>
      <c r="WZA91" s="110"/>
      <c r="WZB91" s="110"/>
      <c r="WZC91" s="110"/>
      <c r="WZD91" s="110"/>
      <c r="WZE91" s="110"/>
      <c r="WZF91" s="110"/>
      <c r="WZG91" s="110"/>
      <c r="WZH91" s="110"/>
      <c r="WZI91" s="110"/>
      <c r="WZJ91" s="110"/>
      <c r="WZK91" s="110"/>
      <c r="WZL91" s="110"/>
      <c r="WZM91" s="110"/>
      <c r="WZN91" s="110"/>
      <c r="WZO91" s="110"/>
      <c r="WZP91" s="110"/>
      <c r="WZQ91" s="110"/>
      <c r="WZR91" s="110"/>
      <c r="WZS91" s="110"/>
      <c r="WZT91" s="110"/>
      <c r="WZU91" s="110"/>
      <c r="WZV91" s="110"/>
      <c r="WZW91" s="110"/>
      <c r="WZX91" s="110"/>
      <c r="WZY91" s="110"/>
      <c r="WZZ91" s="110"/>
      <c r="XAA91" s="110"/>
      <c r="XAB91" s="110"/>
      <c r="XAC91" s="110"/>
      <c r="XAD91" s="110"/>
      <c r="XAE91" s="110"/>
      <c r="XAF91" s="110"/>
      <c r="XAG91" s="110"/>
      <c r="XAH91" s="110"/>
      <c r="XAI91" s="110"/>
      <c r="XAJ91" s="110"/>
      <c r="XAK91" s="110"/>
      <c r="XAL91" s="110"/>
      <c r="XAM91" s="110"/>
      <c r="XAN91" s="110"/>
      <c r="XAO91" s="110"/>
      <c r="XAP91" s="110"/>
      <c r="XAQ91" s="110"/>
      <c r="XAR91" s="110"/>
      <c r="XAS91" s="110"/>
      <c r="XAT91" s="110"/>
      <c r="XAU91" s="110"/>
      <c r="XAV91" s="110"/>
      <c r="XAW91" s="110"/>
      <c r="XAX91" s="110"/>
      <c r="XAY91" s="110"/>
      <c r="XAZ91" s="110"/>
      <c r="XBA91" s="110"/>
      <c r="XBB91" s="110"/>
      <c r="XBC91" s="110"/>
      <c r="XBD91" s="110"/>
      <c r="XBE91" s="110"/>
      <c r="XBF91" s="110"/>
      <c r="XBG91" s="110"/>
      <c r="XBH91" s="110"/>
      <c r="XBI91" s="110"/>
      <c r="XBJ91" s="110"/>
      <c r="XBK91" s="110"/>
      <c r="XBL91" s="110"/>
      <c r="XBM91" s="110"/>
      <c r="XBN91" s="110"/>
      <c r="XBO91" s="110"/>
      <c r="XBP91" s="110"/>
      <c r="XBQ91" s="110"/>
      <c r="XBR91" s="110"/>
      <c r="XBS91" s="110"/>
      <c r="XBT91" s="110"/>
      <c r="XBU91" s="110"/>
      <c r="XBV91" s="110"/>
      <c r="XBW91" s="110"/>
      <c r="XBX91" s="110"/>
      <c r="XBY91" s="110"/>
      <c r="XBZ91" s="110"/>
      <c r="XCA91" s="110"/>
      <c r="XCB91" s="110"/>
      <c r="XCC91" s="110"/>
      <c r="XCD91" s="110"/>
      <c r="XCE91" s="110"/>
      <c r="XCF91" s="110"/>
      <c r="XCG91" s="110"/>
      <c r="XCH91" s="110"/>
      <c r="XCI91" s="110"/>
      <c r="XCJ91" s="110"/>
      <c r="XCK91" s="110"/>
      <c r="XCL91" s="110"/>
      <c r="XCM91" s="110"/>
      <c r="XCN91" s="110"/>
      <c r="XCO91" s="110"/>
      <c r="XCP91" s="110"/>
      <c r="XCQ91" s="110"/>
      <c r="XCR91" s="110"/>
      <c r="XCS91" s="110"/>
      <c r="XCT91" s="110"/>
      <c r="XCU91" s="110"/>
      <c r="XCV91" s="110"/>
      <c r="XCW91" s="110"/>
      <c r="XCX91" s="110"/>
      <c r="XCY91" s="110"/>
      <c r="XCZ91" s="110"/>
      <c r="XDA91" s="110"/>
      <c r="XDB91" s="110"/>
      <c r="XDC91" s="110"/>
      <c r="XDD91" s="110"/>
      <c r="XDE91" s="110"/>
      <c r="XDF91" s="110"/>
      <c r="XDG91" s="110"/>
      <c r="XDH91" s="110"/>
      <c r="XDI91" s="110"/>
      <c r="XDJ91" s="110"/>
      <c r="XDK91" s="110"/>
      <c r="XDL91" s="110"/>
      <c r="XDM91" s="110"/>
      <c r="XDN91" s="110"/>
      <c r="XDO91" s="110"/>
      <c r="XDP91" s="110"/>
      <c r="XDQ91" s="110"/>
      <c r="XDR91" s="110"/>
      <c r="XDS91" s="110"/>
      <c r="XDT91" s="110"/>
      <c r="XDU91" s="110"/>
      <c r="XDV91" s="110"/>
      <c r="XDW91" s="110"/>
      <c r="XDX91" s="110"/>
      <c r="XDY91" s="110"/>
      <c r="XDZ91" s="110"/>
      <c r="XEA91" s="110"/>
      <c r="XEB91" s="110"/>
      <c r="XEC91" s="110"/>
      <c r="XED91" s="110"/>
      <c r="XEE91" s="110"/>
      <c r="XEF91" s="110"/>
      <c r="XEG91" s="110"/>
      <c r="XEH91" s="110"/>
      <c r="XEI91" s="110"/>
      <c r="XEJ91" s="110"/>
      <c r="XEK91" s="110"/>
      <c r="XEL91" s="110"/>
      <c r="XEM91" s="110"/>
      <c r="XEN91" s="110"/>
      <c r="XEO91" s="110"/>
      <c r="XEP91" s="110"/>
      <c r="XEQ91" s="110"/>
      <c r="XER91" s="110"/>
      <c r="XES91" s="110"/>
      <c r="XET91" s="110"/>
      <c r="XEU91" s="110"/>
      <c r="XEV91" s="110"/>
      <c r="XEW91" s="110"/>
      <c r="XEX91" s="110"/>
      <c r="XEY91" s="110"/>
      <c r="XEZ91" s="110"/>
      <c r="XFA91" s="110"/>
      <c r="XFB91" s="110"/>
      <c r="XFC91" s="110"/>
    </row>
    <row r="92" spans="1:16383" ht="49.5" customHeight="1" x14ac:dyDescent="0.25">
      <c r="A92" s="4" t="s">
        <v>447</v>
      </c>
      <c r="B92" s="4" t="s">
        <v>99</v>
      </c>
      <c r="C92" s="9">
        <v>91</v>
      </c>
      <c r="D92" s="54" t="s">
        <v>623</v>
      </c>
      <c r="E92" s="54"/>
      <c r="F92" s="54"/>
      <c r="G92" s="54" t="s">
        <v>1656</v>
      </c>
      <c r="H92" s="54" t="s">
        <v>1650</v>
      </c>
      <c r="I92" s="54" t="s">
        <v>404</v>
      </c>
      <c r="J92" s="54" t="s">
        <v>63</v>
      </c>
      <c r="K92" s="54">
        <v>6</v>
      </c>
      <c r="L92" s="54" t="s">
        <v>64</v>
      </c>
      <c r="M92" s="54">
        <v>6</v>
      </c>
      <c r="N92" s="54" t="s">
        <v>98</v>
      </c>
      <c r="O92" s="54" t="s">
        <v>714</v>
      </c>
      <c r="P92" s="54" t="s">
        <v>44</v>
      </c>
      <c r="Q92" s="54">
        <v>0</v>
      </c>
      <c r="R92" s="54" t="s">
        <v>60</v>
      </c>
      <c r="S92" s="3">
        <v>0</v>
      </c>
      <c r="T92" s="3">
        <v>70000000</v>
      </c>
      <c r="U92" s="3">
        <f>+T92</f>
        <v>70000000</v>
      </c>
      <c r="V92" s="54" t="s">
        <v>32</v>
      </c>
      <c r="W92" s="3" t="s">
        <v>33</v>
      </c>
      <c r="X92" s="54" t="s">
        <v>415</v>
      </c>
      <c r="Y92" s="55">
        <v>3009133992</v>
      </c>
      <c r="Z92" s="54" t="s">
        <v>416</v>
      </c>
      <c r="AA92" s="54"/>
      <c r="AB92" s="54" t="s">
        <v>99</v>
      </c>
      <c r="AC92" s="54" t="s">
        <v>578</v>
      </c>
      <c r="AD92" s="54" t="s">
        <v>1942</v>
      </c>
      <c r="AE92" s="54"/>
      <c r="AF92" s="54"/>
    </row>
    <row r="93" spans="1:16383" ht="49.5" customHeight="1" x14ac:dyDescent="0.25">
      <c r="A93" s="4" t="s">
        <v>448</v>
      </c>
      <c r="B93" s="4" t="s">
        <v>99</v>
      </c>
      <c r="C93" s="9">
        <v>92</v>
      </c>
      <c r="D93" s="54" t="s">
        <v>150</v>
      </c>
      <c r="E93" s="54"/>
      <c r="F93" s="54"/>
      <c r="G93" s="54" t="s">
        <v>1606</v>
      </c>
      <c r="H93" s="54" t="s">
        <v>151</v>
      </c>
      <c r="I93" s="54" t="s">
        <v>79</v>
      </c>
      <c r="J93" s="54" t="s">
        <v>63</v>
      </c>
      <c r="K93" s="54">
        <v>6</v>
      </c>
      <c r="L93" s="54" t="s">
        <v>64</v>
      </c>
      <c r="M93" s="54">
        <v>4</v>
      </c>
      <c r="N93" s="54" t="s">
        <v>114</v>
      </c>
      <c r="O93" s="54" t="s">
        <v>719</v>
      </c>
      <c r="P93" s="54" t="s">
        <v>44</v>
      </c>
      <c r="Q93" s="54">
        <v>0</v>
      </c>
      <c r="R93" s="54" t="s">
        <v>60</v>
      </c>
      <c r="S93" s="10"/>
      <c r="T93" s="3">
        <v>500000000</v>
      </c>
      <c r="U93" s="3">
        <f>+T93</f>
        <v>500000000</v>
      </c>
      <c r="V93" s="54" t="s">
        <v>32</v>
      </c>
      <c r="W93" s="3" t="s">
        <v>33</v>
      </c>
      <c r="X93" s="54" t="s">
        <v>1478</v>
      </c>
      <c r="Y93" s="54">
        <v>3009133992</v>
      </c>
      <c r="Z93" s="54" t="s">
        <v>1479</v>
      </c>
      <c r="AA93" s="54"/>
      <c r="AB93" s="54" t="s">
        <v>99</v>
      </c>
      <c r="AC93" s="54" t="s">
        <v>578</v>
      </c>
      <c r="AD93" s="54" t="s">
        <v>1872</v>
      </c>
      <c r="AE93" s="54"/>
      <c r="AF93" s="54"/>
    </row>
    <row r="94" spans="1:16383" ht="99" x14ac:dyDescent="0.25">
      <c r="A94" s="4" t="s">
        <v>449</v>
      </c>
      <c r="B94" s="4" t="s">
        <v>99</v>
      </c>
      <c r="C94" s="9">
        <v>93</v>
      </c>
      <c r="D94" s="54" t="s">
        <v>157</v>
      </c>
      <c r="E94" s="54"/>
      <c r="F94" s="54"/>
      <c r="G94" s="54" t="s">
        <v>922</v>
      </c>
      <c r="H94" s="54" t="s">
        <v>158</v>
      </c>
      <c r="I94" s="54" t="s">
        <v>79</v>
      </c>
      <c r="J94" s="54" t="s">
        <v>55</v>
      </c>
      <c r="K94" s="54">
        <v>5</v>
      </c>
      <c r="L94" s="54" t="s">
        <v>28</v>
      </c>
      <c r="M94" s="54">
        <v>7</v>
      </c>
      <c r="N94" s="54" t="s">
        <v>98</v>
      </c>
      <c r="O94" s="54" t="s">
        <v>714</v>
      </c>
      <c r="P94" s="54" t="s">
        <v>44</v>
      </c>
      <c r="Q94" s="54">
        <v>0</v>
      </c>
      <c r="R94" s="54" t="s">
        <v>60</v>
      </c>
      <c r="S94" s="3">
        <v>0</v>
      </c>
      <c r="T94" s="3">
        <v>1850000000</v>
      </c>
      <c r="U94" s="3">
        <f>+T94</f>
        <v>1850000000</v>
      </c>
      <c r="V94" s="54" t="s">
        <v>32</v>
      </c>
      <c r="W94" s="3" t="s">
        <v>33</v>
      </c>
      <c r="X94" s="54" t="s">
        <v>100</v>
      </c>
      <c r="Y94" s="55">
        <v>3009133992</v>
      </c>
      <c r="Z94" s="54" t="s">
        <v>101</v>
      </c>
      <c r="AA94" s="54"/>
      <c r="AB94" s="54" t="s">
        <v>99</v>
      </c>
      <c r="AC94" s="54" t="s">
        <v>578</v>
      </c>
      <c r="AD94" s="54" t="s">
        <v>1671</v>
      </c>
      <c r="AE94" s="54"/>
      <c r="AF94" s="54"/>
    </row>
    <row r="95" spans="1:16383" ht="66" customHeight="1" x14ac:dyDescent="0.25">
      <c r="A95" s="4" t="s">
        <v>450</v>
      </c>
      <c r="B95" s="4" t="s">
        <v>99</v>
      </c>
      <c r="C95" s="9">
        <v>94</v>
      </c>
      <c r="D95" s="54" t="s">
        <v>625</v>
      </c>
      <c r="E95" s="54"/>
      <c r="F95" s="54"/>
      <c r="G95" s="54" t="s">
        <v>923</v>
      </c>
      <c r="H95" s="54" t="s">
        <v>146</v>
      </c>
      <c r="I95" s="54" t="s">
        <v>79</v>
      </c>
      <c r="J95" s="54" t="s">
        <v>63</v>
      </c>
      <c r="K95" s="54">
        <v>6</v>
      </c>
      <c r="L95" s="54" t="s">
        <v>65</v>
      </c>
      <c r="M95" s="54">
        <v>4</v>
      </c>
      <c r="N95" s="54" t="s">
        <v>114</v>
      </c>
      <c r="O95" s="54" t="s">
        <v>719</v>
      </c>
      <c r="P95" s="54" t="s">
        <v>44</v>
      </c>
      <c r="Q95" s="54">
        <v>0</v>
      </c>
      <c r="R95" s="54" t="s">
        <v>60</v>
      </c>
      <c r="S95" s="3">
        <v>0</v>
      </c>
      <c r="T95" s="3">
        <v>500000000</v>
      </c>
      <c r="U95" s="3">
        <f>+T95</f>
        <v>500000000</v>
      </c>
      <c r="V95" s="54" t="s">
        <v>32</v>
      </c>
      <c r="W95" s="3" t="s">
        <v>33</v>
      </c>
      <c r="X95" s="54" t="s">
        <v>148</v>
      </c>
      <c r="Y95" s="55">
        <v>3009133992</v>
      </c>
      <c r="Z95" s="54" t="s">
        <v>149</v>
      </c>
      <c r="AA95" s="54"/>
      <c r="AB95" s="54" t="s">
        <v>99</v>
      </c>
      <c r="AC95" s="54" t="s">
        <v>578</v>
      </c>
      <c r="AD95" s="54" t="s">
        <v>1873</v>
      </c>
      <c r="AE95" s="54"/>
      <c r="AF95" s="54"/>
    </row>
    <row r="96" spans="1:16383" ht="49.5" customHeight="1" x14ac:dyDescent="0.25">
      <c r="A96" s="4" t="s">
        <v>451</v>
      </c>
      <c r="B96" s="4" t="s">
        <v>99</v>
      </c>
      <c r="C96" s="9">
        <v>95</v>
      </c>
      <c r="D96" s="54">
        <v>72151600</v>
      </c>
      <c r="E96" s="54"/>
      <c r="F96" s="54"/>
      <c r="G96" s="54" t="s">
        <v>1874</v>
      </c>
      <c r="H96" s="54" t="s">
        <v>405</v>
      </c>
      <c r="I96" s="54" t="s">
        <v>79</v>
      </c>
      <c r="J96" s="54" t="s">
        <v>63</v>
      </c>
      <c r="K96" s="54">
        <v>6</v>
      </c>
      <c r="L96" s="54" t="s">
        <v>64</v>
      </c>
      <c r="M96" s="54">
        <v>6</v>
      </c>
      <c r="N96" s="54" t="s">
        <v>114</v>
      </c>
      <c r="O96" s="54" t="s">
        <v>719</v>
      </c>
      <c r="P96" s="54" t="s">
        <v>44</v>
      </c>
      <c r="Q96" s="54">
        <v>0</v>
      </c>
      <c r="R96" s="54" t="s">
        <v>60</v>
      </c>
      <c r="S96" s="3">
        <v>0</v>
      </c>
      <c r="T96" s="3">
        <v>120000000</v>
      </c>
      <c r="U96" s="3">
        <f>+T96</f>
        <v>120000000</v>
      </c>
      <c r="V96" s="54" t="s">
        <v>32</v>
      </c>
      <c r="W96" s="3" t="s">
        <v>33</v>
      </c>
      <c r="X96" s="54" t="s">
        <v>139</v>
      </c>
      <c r="Y96" s="55">
        <v>3009133992</v>
      </c>
      <c r="Z96" s="54" t="s">
        <v>140</v>
      </c>
      <c r="AA96" s="54"/>
      <c r="AB96" s="54" t="s">
        <v>99</v>
      </c>
      <c r="AC96" s="54" t="s">
        <v>578</v>
      </c>
      <c r="AD96" s="54" t="s">
        <v>1875</v>
      </c>
      <c r="AE96" s="54"/>
      <c r="AF96" s="54"/>
    </row>
    <row r="97" spans="1:32" ht="66" customHeight="1" x14ac:dyDescent="0.25">
      <c r="A97" s="4" t="s">
        <v>452</v>
      </c>
      <c r="B97" s="4" t="s">
        <v>99</v>
      </c>
      <c r="C97" s="9">
        <v>96</v>
      </c>
      <c r="D97" s="54" t="s">
        <v>155</v>
      </c>
      <c r="E97" s="54"/>
      <c r="F97" s="54"/>
      <c r="G97" s="54" t="s">
        <v>924</v>
      </c>
      <c r="H97" s="54" t="s">
        <v>156</v>
      </c>
      <c r="I97" s="54" t="s">
        <v>79</v>
      </c>
      <c r="J97" s="54" t="s">
        <v>63</v>
      </c>
      <c r="K97" s="54">
        <v>6</v>
      </c>
      <c r="L97" s="54" t="s">
        <v>64</v>
      </c>
      <c r="M97" s="54">
        <v>5</v>
      </c>
      <c r="N97" s="54" t="s">
        <v>244</v>
      </c>
      <c r="O97" s="54" t="s">
        <v>716</v>
      </c>
      <c r="P97" s="54" t="s">
        <v>44</v>
      </c>
      <c r="Q97" s="54">
        <v>0</v>
      </c>
      <c r="R97" s="54" t="s">
        <v>60</v>
      </c>
      <c r="S97" s="3">
        <v>0</v>
      </c>
      <c r="T97" s="3">
        <v>50000000</v>
      </c>
      <c r="U97" s="3">
        <f>+T97</f>
        <v>50000000</v>
      </c>
      <c r="V97" s="54" t="s">
        <v>32</v>
      </c>
      <c r="W97" s="3" t="s">
        <v>33</v>
      </c>
      <c r="X97" s="54" t="s">
        <v>1549</v>
      </c>
      <c r="Y97" s="55">
        <v>3009133992</v>
      </c>
      <c r="Z97" s="16" t="s">
        <v>1550</v>
      </c>
      <c r="AA97" s="54"/>
      <c r="AB97" s="54" t="s">
        <v>99</v>
      </c>
      <c r="AC97" s="54" t="s">
        <v>578</v>
      </c>
      <c r="AD97" s="54" t="s">
        <v>1876</v>
      </c>
      <c r="AE97" s="54"/>
      <c r="AF97" s="54"/>
    </row>
    <row r="98" spans="1:32" ht="49.5" customHeight="1" x14ac:dyDescent="0.25">
      <c r="A98" s="4" t="s">
        <v>453</v>
      </c>
      <c r="B98" s="4" t="s">
        <v>99</v>
      </c>
      <c r="C98" s="9">
        <v>97</v>
      </c>
      <c r="D98" s="54" t="s">
        <v>1551</v>
      </c>
      <c r="E98" s="54"/>
      <c r="F98" s="54"/>
      <c r="G98" s="54" t="s">
        <v>1552</v>
      </c>
      <c r="H98" s="54" t="s">
        <v>406</v>
      </c>
      <c r="I98" s="54" t="s">
        <v>79</v>
      </c>
      <c r="J98" s="54" t="s">
        <v>63</v>
      </c>
      <c r="K98" s="54">
        <v>6</v>
      </c>
      <c r="L98" s="54" t="s">
        <v>64</v>
      </c>
      <c r="M98" s="54">
        <v>5</v>
      </c>
      <c r="N98" s="54" t="s">
        <v>114</v>
      </c>
      <c r="O98" s="54" t="s">
        <v>719</v>
      </c>
      <c r="P98" s="54" t="s">
        <v>44</v>
      </c>
      <c r="Q98" s="54">
        <v>0</v>
      </c>
      <c r="R98" s="54" t="s">
        <v>60</v>
      </c>
      <c r="S98" s="3">
        <v>0</v>
      </c>
      <c r="T98" s="3">
        <v>700000000</v>
      </c>
      <c r="U98" s="3">
        <f>+T98</f>
        <v>700000000</v>
      </c>
      <c r="V98" s="54" t="s">
        <v>32</v>
      </c>
      <c r="W98" s="3" t="s">
        <v>33</v>
      </c>
      <c r="X98" s="54" t="s">
        <v>120</v>
      </c>
      <c r="Y98" s="55">
        <v>3009133992</v>
      </c>
      <c r="Z98" s="54" t="s">
        <v>140</v>
      </c>
      <c r="AA98" s="54"/>
      <c r="AB98" s="54" t="s">
        <v>99</v>
      </c>
      <c r="AC98" s="54" t="s">
        <v>578</v>
      </c>
      <c r="AD98" s="54" t="s">
        <v>1877</v>
      </c>
      <c r="AE98" s="54"/>
      <c r="AF98" s="54"/>
    </row>
    <row r="99" spans="1:32" ht="99" customHeight="1" x14ac:dyDescent="0.25">
      <c r="A99" s="4" t="s">
        <v>454</v>
      </c>
      <c r="B99" s="4" t="s">
        <v>99</v>
      </c>
      <c r="C99" s="9">
        <v>98</v>
      </c>
      <c r="D99" s="54" t="s">
        <v>666</v>
      </c>
      <c r="E99" s="54"/>
      <c r="F99" s="54"/>
      <c r="G99" s="54" t="s">
        <v>925</v>
      </c>
      <c r="H99" s="54" t="s">
        <v>131</v>
      </c>
      <c r="I99" s="54" t="s">
        <v>79</v>
      </c>
      <c r="J99" s="54" t="s">
        <v>63</v>
      </c>
      <c r="K99" s="54">
        <v>6</v>
      </c>
      <c r="L99" s="54" t="s">
        <v>85</v>
      </c>
      <c r="M99" s="54">
        <v>3</v>
      </c>
      <c r="N99" s="54" t="s">
        <v>114</v>
      </c>
      <c r="O99" s="54" t="s">
        <v>719</v>
      </c>
      <c r="P99" s="54" t="s">
        <v>44</v>
      </c>
      <c r="Q99" s="54">
        <v>0</v>
      </c>
      <c r="R99" s="54" t="s">
        <v>60</v>
      </c>
      <c r="S99" s="3">
        <v>0</v>
      </c>
      <c r="T99" s="3">
        <v>750000000</v>
      </c>
      <c r="U99" s="3">
        <f>+T99</f>
        <v>750000000</v>
      </c>
      <c r="V99" s="54" t="s">
        <v>32</v>
      </c>
      <c r="W99" s="3" t="s">
        <v>33</v>
      </c>
      <c r="X99" s="54" t="s">
        <v>417</v>
      </c>
      <c r="Y99" s="55">
        <v>3009133992</v>
      </c>
      <c r="Z99" s="54" t="s">
        <v>418</v>
      </c>
      <c r="AA99" s="54"/>
      <c r="AB99" s="54" t="s">
        <v>99</v>
      </c>
      <c r="AC99" s="54" t="s">
        <v>578</v>
      </c>
      <c r="AD99" s="54" t="s">
        <v>1878</v>
      </c>
      <c r="AE99" s="54"/>
      <c r="AF99" s="54"/>
    </row>
    <row r="100" spans="1:32" ht="66" customHeight="1" x14ac:dyDescent="0.25">
      <c r="A100" s="4" t="s">
        <v>455</v>
      </c>
      <c r="B100" s="4" t="s">
        <v>99</v>
      </c>
      <c r="C100" s="9">
        <v>99</v>
      </c>
      <c r="D100" s="54" t="s">
        <v>138</v>
      </c>
      <c r="E100" s="54"/>
      <c r="F100" s="54"/>
      <c r="G100" s="54" t="s">
        <v>926</v>
      </c>
      <c r="H100" s="54" t="s">
        <v>168</v>
      </c>
      <c r="I100" s="54" t="s">
        <v>79</v>
      </c>
      <c r="J100" s="54" t="s">
        <v>63</v>
      </c>
      <c r="K100" s="54">
        <v>6</v>
      </c>
      <c r="L100" s="54" t="s">
        <v>64</v>
      </c>
      <c r="M100" s="54">
        <v>12</v>
      </c>
      <c r="N100" s="54" t="s">
        <v>137</v>
      </c>
      <c r="O100" s="54" t="s">
        <v>718</v>
      </c>
      <c r="P100" s="54" t="s">
        <v>44</v>
      </c>
      <c r="Q100" s="54">
        <v>0</v>
      </c>
      <c r="R100" s="54" t="s">
        <v>60</v>
      </c>
      <c r="S100" s="10">
        <v>160000000</v>
      </c>
      <c r="T100" s="3">
        <v>1920000000</v>
      </c>
      <c r="U100" s="3">
        <v>800000000</v>
      </c>
      <c r="V100" s="54" t="s">
        <v>45</v>
      </c>
      <c r="W100" s="3" t="s">
        <v>1879</v>
      </c>
      <c r="X100" s="54" t="s">
        <v>121</v>
      </c>
      <c r="Y100" s="55">
        <v>3009133992</v>
      </c>
      <c r="Z100" s="54" t="s">
        <v>122</v>
      </c>
      <c r="AA100" s="54"/>
      <c r="AB100" s="54" t="s">
        <v>99</v>
      </c>
      <c r="AC100" s="54" t="s">
        <v>578</v>
      </c>
      <c r="AD100" s="54" t="s">
        <v>1880</v>
      </c>
      <c r="AE100" s="54"/>
      <c r="AF100" s="54"/>
    </row>
    <row r="101" spans="1:32" ht="66" customHeight="1" x14ac:dyDescent="0.25">
      <c r="A101" s="4" t="s">
        <v>1246</v>
      </c>
      <c r="B101" s="4" t="s">
        <v>99</v>
      </c>
      <c r="C101" s="9">
        <v>100</v>
      </c>
      <c r="D101" s="54" t="s">
        <v>1247</v>
      </c>
      <c r="E101" s="54"/>
      <c r="F101" s="54"/>
      <c r="G101" s="54" t="s">
        <v>927</v>
      </c>
      <c r="H101" s="54" t="s">
        <v>1248</v>
      </c>
      <c r="I101" s="54" t="s">
        <v>1249</v>
      </c>
      <c r="J101" s="54" t="s">
        <v>52</v>
      </c>
      <c r="K101" s="54">
        <v>2</v>
      </c>
      <c r="L101" s="54" t="s">
        <v>28</v>
      </c>
      <c r="M101" s="54">
        <v>10</v>
      </c>
      <c r="N101" s="54" t="s">
        <v>1250</v>
      </c>
      <c r="O101" s="54" t="s">
        <v>714</v>
      </c>
      <c r="P101" s="54" t="s">
        <v>44</v>
      </c>
      <c r="Q101" s="54">
        <v>0</v>
      </c>
      <c r="R101" s="54" t="s">
        <v>60</v>
      </c>
      <c r="S101" s="3">
        <v>0</v>
      </c>
      <c r="T101" s="3">
        <v>19000000</v>
      </c>
      <c r="U101" s="3">
        <v>19000000</v>
      </c>
      <c r="V101" s="54" t="s">
        <v>32</v>
      </c>
      <c r="W101" s="3" t="s">
        <v>33</v>
      </c>
      <c r="X101" s="54" t="s">
        <v>1251</v>
      </c>
      <c r="Y101" s="55">
        <v>3009133992</v>
      </c>
      <c r="Z101" s="54" t="s">
        <v>1252</v>
      </c>
      <c r="AA101" s="54"/>
      <c r="AB101" s="54" t="s">
        <v>99</v>
      </c>
      <c r="AC101" s="54" t="s">
        <v>578</v>
      </c>
      <c r="AD101" s="54" t="s">
        <v>735</v>
      </c>
      <c r="AE101" s="54"/>
      <c r="AF101" s="54"/>
    </row>
    <row r="102" spans="1:32" ht="49.5" customHeight="1" x14ac:dyDescent="0.25">
      <c r="A102" s="4" t="s">
        <v>456</v>
      </c>
      <c r="B102" s="4" t="s">
        <v>99</v>
      </c>
      <c r="C102" s="9">
        <v>101</v>
      </c>
      <c r="D102" s="54" t="s">
        <v>141</v>
      </c>
      <c r="E102" s="54"/>
      <c r="F102" s="54"/>
      <c r="G102" s="54" t="s">
        <v>928</v>
      </c>
      <c r="H102" s="54" t="s">
        <v>142</v>
      </c>
      <c r="I102" s="54" t="s">
        <v>79</v>
      </c>
      <c r="J102" s="54" t="s">
        <v>63</v>
      </c>
      <c r="K102" s="54">
        <v>6</v>
      </c>
      <c r="L102" s="54" t="s">
        <v>28</v>
      </c>
      <c r="M102" s="54">
        <v>5</v>
      </c>
      <c r="N102" s="54" t="s">
        <v>244</v>
      </c>
      <c r="O102" s="54" t="s">
        <v>716</v>
      </c>
      <c r="P102" s="54" t="s">
        <v>44</v>
      </c>
      <c r="Q102" s="54">
        <v>0</v>
      </c>
      <c r="R102" s="54" t="s">
        <v>60</v>
      </c>
      <c r="S102" s="3">
        <v>0</v>
      </c>
      <c r="T102" s="3">
        <v>50000000</v>
      </c>
      <c r="U102" s="3">
        <f>+T102</f>
        <v>50000000</v>
      </c>
      <c r="V102" s="54" t="s">
        <v>32</v>
      </c>
      <c r="W102" s="3" t="s">
        <v>33</v>
      </c>
      <c r="X102" s="54" t="s">
        <v>408</v>
      </c>
      <c r="Y102" s="55">
        <v>3009133992</v>
      </c>
      <c r="Z102" s="16" t="s">
        <v>419</v>
      </c>
      <c r="AA102" s="54"/>
      <c r="AB102" s="54" t="s">
        <v>133</v>
      </c>
      <c r="AC102" s="54" t="s">
        <v>578</v>
      </c>
      <c r="AD102" s="54" t="s">
        <v>2013</v>
      </c>
      <c r="AE102" s="54"/>
      <c r="AF102" s="54"/>
    </row>
    <row r="103" spans="1:32" ht="82.5" customHeight="1" x14ac:dyDescent="0.25">
      <c r="A103" s="4" t="s">
        <v>457</v>
      </c>
      <c r="B103" s="4" t="s">
        <v>99</v>
      </c>
      <c r="C103" s="9">
        <v>102</v>
      </c>
      <c r="D103" s="54" t="s">
        <v>169</v>
      </c>
      <c r="E103" s="54"/>
      <c r="F103" s="54"/>
      <c r="G103" s="54" t="s">
        <v>929</v>
      </c>
      <c r="H103" s="54" t="s">
        <v>407</v>
      </c>
      <c r="I103" s="54" t="s">
        <v>79</v>
      </c>
      <c r="J103" s="54" t="s">
        <v>40</v>
      </c>
      <c r="K103" s="54">
        <v>9</v>
      </c>
      <c r="L103" s="54" t="s">
        <v>28</v>
      </c>
      <c r="M103" s="54">
        <v>2</v>
      </c>
      <c r="N103" s="54" t="s">
        <v>98</v>
      </c>
      <c r="O103" s="54" t="s">
        <v>714</v>
      </c>
      <c r="P103" s="54" t="s">
        <v>44</v>
      </c>
      <c r="Q103" s="54">
        <v>0</v>
      </c>
      <c r="R103" s="54" t="s">
        <v>60</v>
      </c>
      <c r="S103" s="3">
        <v>0</v>
      </c>
      <c r="T103" s="3">
        <v>20000000</v>
      </c>
      <c r="U103" s="3">
        <f>+T103</f>
        <v>20000000</v>
      </c>
      <c r="V103" s="54" t="s">
        <v>32</v>
      </c>
      <c r="W103" s="3" t="s">
        <v>33</v>
      </c>
      <c r="X103" s="54" t="s">
        <v>264</v>
      </c>
      <c r="Y103" s="55">
        <v>3009133992</v>
      </c>
      <c r="Z103" s="54" t="s">
        <v>413</v>
      </c>
      <c r="AA103" s="54"/>
      <c r="AB103" s="54" t="s">
        <v>414</v>
      </c>
      <c r="AC103" s="54" t="s">
        <v>578</v>
      </c>
      <c r="AD103" s="54" t="s">
        <v>251</v>
      </c>
      <c r="AE103" s="54"/>
      <c r="AF103" s="54"/>
    </row>
    <row r="104" spans="1:32" ht="66" customHeight="1" x14ac:dyDescent="0.25">
      <c r="A104" s="4" t="s">
        <v>458</v>
      </c>
      <c r="B104" s="4" t="s">
        <v>99</v>
      </c>
      <c r="C104" s="9">
        <v>103</v>
      </c>
      <c r="D104" s="54" t="s">
        <v>166</v>
      </c>
      <c r="E104" s="54"/>
      <c r="F104" s="54"/>
      <c r="G104" s="54" t="s">
        <v>930</v>
      </c>
      <c r="H104" s="54" t="s">
        <v>167</v>
      </c>
      <c r="I104" s="54"/>
      <c r="J104" s="54" t="s">
        <v>40</v>
      </c>
      <c r="K104" s="54">
        <v>9</v>
      </c>
      <c r="L104" s="54" t="s">
        <v>28</v>
      </c>
      <c r="M104" s="54">
        <v>2</v>
      </c>
      <c r="N104" s="54" t="s">
        <v>244</v>
      </c>
      <c r="O104" s="54" t="s">
        <v>716</v>
      </c>
      <c r="P104" s="54" t="s">
        <v>44</v>
      </c>
      <c r="Q104" s="54">
        <v>0</v>
      </c>
      <c r="R104" s="54" t="s">
        <v>60</v>
      </c>
      <c r="S104" s="3">
        <v>0</v>
      </c>
      <c r="T104" s="3">
        <v>60000000</v>
      </c>
      <c r="U104" s="3">
        <f>+T104</f>
        <v>60000000</v>
      </c>
      <c r="V104" s="54" t="s">
        <v>32</v>
      </c>
      <c r="W104" s="3" t="s">
        <v>33</v>
      </c>
      <c r="X104" s="54" t="s">
        <v>148</v>
      </c>
      <c r="Y104" s="55">
        <v>3009133992</v>
      </c>
      <c r="Z104" s="54" t="s">
        <v>149</v>
      </c>
      <c r="AA104" s="54"/>
      <c r="AB104" s="54" t="s">
        <v>99</v>
      </c>
      <c r="AC104" s="54" t="s">
        <v>578</v>
      </c>
      <c r="AD104" s="54" t="s">
        <v>251</v>
      </c>
      <c r="AE104" s="54"/>
      <c r="AF104" s="54"/>
    </row>
    <row r="105" spans="1:32" s="8" customFormat="1" ht="66" customHeight="1" x14ac:dyDescent="0.25">
      <c r="A105" s="12" t="s">
        <v>634</v>
      </c>
      <c r="B105" s="12" t="s">
        <v>99</v>
      </c>
      <c r="C105" s="13">
        <v>104</v>
      </c>
      <c r="D105" s="13" t="s">
        <v>663</v>
      </c>
      <c r="E105" s="12"/>
      <c r="F105" s="12"/>
      <c r="G105" s="12" t="s">
        <v>931</v>
      </c>
      <c r="H105" s="12" t="s">
        <v>26</v>
      </c>
      <c r="I105" s="12"/>
      <c r="J105" s="12" t="s">
        <v>52</v>
      </c>
      <c r="K105" s="12">
        <v>2</v>
      </c>
      <c r="L105" s="12" t="s">
        <v>63</v>
      </c>
      <c r="M105" s="12">
        <v>4</v>
      </c>
      <c r="N105" s="12" t="s">
        <v>29</v>
      </c>
      <c r="O105" s="12" t="s">
        <v>714</v>
      </c>
      <c r="P105" s="12" t="s">
        <v>44</v>
      </c>
      <c r="Q105" s="12">
        <v>0</v>
      </c>
      <c r="R105" s="12" t="s">
        <v>60</v>
      </c>
      <c r="S105" s="18">
        <v>10000000</v>
      </c>
      <c r="T105" s="14">
        <v>40000000</v>
      </c>
      <c r="U105" s="14">
        <v>40000000</v>
      </c>
      <c r="V105" s="12" t="s">
        <v>32</v>
      </c>
      <c r="W105" s="12" t="s">
        <v>33</v>
      </c>
      <c r="X105" s="12" t="s">
        <v>39</v>
      </c>
      <c r="Y105" s="30">
        <v>3009133992</v>
      </c>
      <c r="Z105" s="38" t="s">
        <v>265</v>
      </c>
      <c r="AA105" s="12"/>
      <c r="AB105" s="12" t="s">
        <v>38</v>
      </c>
      <c r="AC105" s="12" t="s">
        <v>578</v>
      </c>
      <c r="AD105" s="12" t="s">
        <v>1110</v>
      </c>
      <c r="AE105" s="12"/>
      <c r="AF105" s="12"/>
    </row>
    <row r="106" spans="1:32" s="8" customFormat="1" ht="49.5" customHeight="1" x14ac:dyDescent="0.25">
      <c r="A106" s="12" t="s">
        <v>636</v>
      </c>
      <c r="B106" s="12" t="s">
        <v>99</v>
      </c>
      <c r="C106" s="13">
        <v>105</v>
      </c>
      <c r="D106" s="12" t="s">
        <v>162</v>
      </c>
      <c r="E106" s="12"/>
      <c r="F106" s="12"/>
      <c r="G106" s="12" t="s">
        <v>635</v>
      </c>
      <c r="H106" s="12" t="s">
        <v>163</v>
      </c>
      <c r="I106" s="12" t="s">
        <v>79</v>
      </c>
      <c r="J106" s="12" t="s">
        <v>37</v>
      </c>
      <c r="K106" s="12">
        <v>8</v>
      </c>
      <c r="L106" s="12" t="s">
        <v>65</v>
      </c>
      <c r="M106" s="12">
        <v>4</v>
      </c>
      <c r="N106" s="12" t="s">
        <v>98</v>
      </c>
      <c r="O106" s="12" t="s">
        <v>714</v>
      </c>
      <c r="P106" s="12" t="s">
        <v>44</v>
      </c>
      <c r="Q106" s="12">
        <v>0</v>
      </c>
      <c r="R106" s="12" t="s">
        <v>60</v>
      </c>
      <c r="S106" s="14">
        <v>0</v>
      </c>
      <c r="T106" s="14">
        <v>1000000000</v>
      </c>
      <c r="U106" s="14">
        <v>1400000000</v>
      </c>
      <c r="V106" s="12" t="s">
        <v>32</v>
      </c>
      <c r="W106" s="12" t="s">
        <v>33</v>
      </c>
      <c r="X106" s="12" t="s">
        <v>408</v>
      </c>
      <c r="Y106" s="30">
        <v>3009133992</v>
      </c>
      <c r="Z106" s="38" t="s">
        <v>419</v>
      </c>
      <c r="AA106" s="13"/>
      <c r="AB106" s="12" t="s">
        <v>133</v>
      </c>
      <c r="AC106" s="12" t="s">
        <v>578</v>
      </c>
      <c r="AD106" s="12" t="s">
        <v>251</v>
      </c>
      <c r="AE106" s="12"/>
      <c r="AF106" s="12"/>
    </row>
    <row r="107" spans="1:32" ht="49.5" customHeight="1" x14ac:dyDescent="0.25">
      <c r="A107" s="4" t="s">
        <v>1253</v>
      </c>
      <c r="B107" s="4" t="s">
        <v>109</v>
      </c>
      <c r="C107" s="9">
        <v>106</v>
      </c>
      <c r="D107" s="54" t="s">
        <v>1254</v>
      </c>
      <c r="E107" s="54"/>
      <c r="F107" s="54"/>
      <c r="G107" s="54" t="s">
        <v>682</v>
      </c>
      <c r="H107" s="54" t="s">
        <v>26</v>
      </c>
      <c r="I107" s="54" t="s">
        <v>201</v>
      </c>
      <c r="J107" s="54" t="s">
        <v>27</v>
      </c>
      <c r="K107" s="54">
        <v>1</v>
      </c>
      <c r="L107" s="54" t="s">
        <v>55</v>
      </c>
      <c r="M107" s="54">
        <v>4</v>
      </c>
      <c r="N107" s="54" t="s">
        <v>29</v>
      </c>
      <c r="O107" s="54" t="s">
        <v>714</v>
      </c>
      <c r="P107" s="54" t="s">
        <v>44</v>
      </c>
      <c r="Q107" s="54">
        <v>0</v>
      </c>
      <c r="R107" s="54" t="s">
        <v>60</v>
      </c>
      <c r="S107" s="3">
        <v>7000000</v>
      </c>
      <c r="T107" s="3">
        <v>28000000</v>
      </c>
      <c r="U107" s="3">
        <v>28000000</v>
      </c>
      <c r="V107" s="54" t="s">
        <v>32</v>
      </c>
      <c r="W107" s="54" t="s">
        <v>33</v>
      </c>
      <c r="X107" s="54" t="s">
        <v>569</v>
      </c>
      <c r="Y107" s="55">
        <v>3009133992</v>
      </c>
      <c r="Z107" s="16" t="s">
        <v>570</v>
      </c>
      <c r="AA107" s="54"/>
      <c r="AB107" s="54" t="s">
        <v>109</v>
      </c>
      <c r="AC107" s="54" t="s">
        <v>577</v>
      </c>
      <c r="AD107" s="54" t="s">
        <v>251</v>
      </c>
      <c r="AE107" s="54"/>
      <c r="AF107" s="54"/>
    </row>
    <row r="108" spans="1:32" ht="99" x14ac:dyDescent="0.25">
      <c r="A108" s="4" t="s">
        <v>1255</v>
      </c>
      <c r="B108" s="4" t="s">
        <v>109</v>
      </c>
      <c r="C108" s="9">
        <v>107</v>
      </c>
      <c r="D108" s="54" t="s">
        <v>1256</v>
      </c>
      <c r="E108" s="54"/>
      <c r="F108" s="54"/>
      <c r="G108" s="54" t="s">
        <v>683</v>
      </c>
      <c r="H108" s="54" t="s">
        <v>26</v>
      </c>
      <c r="I108" s="54" t="s">
        <v>237</v>
      </c>
      <c r="J108" s="54" t="s">
        <v>27</v>
      </c>
      <c r="K108" s="54">
        <v>1</v>
      </c>
      <c r="L108" s="54" t="s">
        <v>55</v>
      </c>
      <c r="M108" s="54">
        <v>4</v>
      </c>
      <c r="N108" s="54" t="s">
        <v>29</v>
      </c>
      <c r="O108" s="54" t="s">
        <v>714</v>
      </c>
      <c r="P108" s="54" t="s">
        <v>44</v>
      </c>
      <c r="Q108" s="54">
        <v>0</v>
      </c>
      <c r="R108" s="54" t="s">
        <v>60</v>
      </c>
      <c r="S108" s="3">
        <v>7000000</v>
      </c>
      <c r="T108" s="3">
        <v>28000000</v>
      </c>
      <c r="U108" s="3">
        <v>28000000</v>
      </c>
      <c r="V108" s="54" t="s">
        <v>32</v>
      </c>
      <c r="W108" s="54" t="s">
        <v>33</v>
      </c>
      <c r="X108" s="54" t="s">
        <v>249</v>
      </c>
      <c r="Y108" s="55">
        <v>3009133992</v>
      </c>
      <c r="Z108" s="16" t="s">
        <v>250</v>
      </c>
      <c r="AA108" s="28"/>
      <c r="AB108" s="54" t="s">
        <v>109</v>
      </c>
      <c r="AC108" s="54" t="s">
        <v>577</v>
      </c>
      <c r="AD108" s="54" t="s">
        <v>251</v>
      </c>
      <c r="AE108" s="54"/>
      <c r="AF108" s="54"/>
    </row>
    <row r="109" spans="1:32" s="8" customFormat="1" ht="82.5" x14ac:dyDescent="0.25">
      <c r="A109" s="12" t="s">
        <v>550</v>
      </c>
      <c r="B109" s="12" t="s">
        <v>109</v>
      </c>
      <c r="C109" s="13">
        <v>108</v>
      </c>
      <c r="D109" s="12" t="s">
        <v>627</v>
      </c>
      <c r="E109" s="12"/>
      <c r="F109" s="12"/>
      <c r="G109" s="12" t="s">
        <v>932</v>
      </c>
      <c r="H109" s="12" t="s">
        <v>655</v>
      </c>
      <c r="I109" s="12" t="s">
        <v>42</v>
      </c>
      <c r="J109" s="12" t="s">
        <v>43</v>
      </c>
      <c r="K109" s="12">
        <v>3</v>
      </c>
      <c r="L109" s="12" t="s">
        <v>147</v>
      </c>
      <c r="M109" s="12">
        <v>4</v>
      </c>
      <c r="N109" s="12" t="s">
        <v>29</v>
      </c>
      <c r="O109" s="12" t="s">
        <v>714</v>
      </c>
      <c r="P109" s="12" t="s">
        <v>44</v>
      </c>
      <c r="Q109" s="12">
        <v>0</v>
      </c>
      <c r="R109" s="12" t="s">
        <v>60</v>
      </c>
      <c r="S109" s="14">
        <v>2500000</v>
      </c>
      <c r="T109" s="14">
        <f>+M109*S109</f>
        <v>10000000</v>
      </c>
      <c r="U109" s="14">
        <f>+T109</f>
        <v>10000000</v>
      </c>
      <c r="V109" s="12" t="s">
        <v>32</v>
      </c>
      <c r="W109" s="12" t="s">
        <v>33</v>
      </c>
      <c r="X109" s="12" t="s">
        <v>646</v>
      </c>
      <c r="Y109" s="30">
        <v>3009133992</v>
      </c>
      <c r="Z109" s="38" t="s">
        <v>710</v>
      </c>
      <c r="AA109" s="12"/>
      <c r="AB109" s="12" t="s">
        <v>109</v>
      </c>
      <c r="AC109" s="12" t="s">
        <v>577</v>
      </c>
      <c r="AD109" s="12" t="s">
        <v>251</v>
      </c>
      <c r="AE109" s="12"/>
      <c r="AF109" s="12"/>
    </row>
    <row r="110" spans="1:32" ht="82.5" x14ac:dyDescent="0.25">
      <c r="A110" s="4" t="s">
        <v>551</v>
      </c>
      <c r="B110" s="4" t="s">
        <v>109</v>
      </c>
      <c r="C110" s="9">
        <v>109</v>
      </c>
      <c r="D110" s="54" t="s">
        <v>627</v>
      </c>
      <c r="E110" s="54"/>
      <c r="F110" s="54"/>
      <c r="G110" s="54" t="s">
        <v>933</v>
      </c>
      <c r="H110" s="54" t="s">
        <v>34</v>
      </c>
      <c r="I110" s="54" t="s">
        <v>42</v>
      </c>
      <c r="J110" s="54" t="s">
        <v>63</v>
      </c>
      <c r="K110" s="54">
        <v>6</v>
      </c>
      <c r="L110" s="54" t="s">
        <v>40</v>
      </c>
      <c r="M110" s="54">
        <v>4</v>
      </c>
      <c r="N110" s="54" t="s">
        <v>29</v>
      </c>
      <c r="O110" s="54" t="s">
        <v>714</v>
      </c>
      <c r="P110" s="54" t="s">
        <v>44</v>
      </c>
      <c r="Q110" s="54">
        <v>0</v>
      </c>
      <c r="R110" s="54" t="s">
        <v>60</v>
      </c>
      <c r="S110" s="3">
        <v>2500000</v>
      </c>
      <c r="T110" s="3">
        <f>+M110*S110</f>
        <v>10000000</v>
      </c>
      <c r="U110" s="3">
        <f>+T110</f>
        <v>10000000</v>
      </c>
      <c r="V110" s="54" t="s">
        <v>32</v>
      </c>
      <c r="W110" s="54" t="s">
        <v>33</v>
      </c>
      <c r="X110" s="54" t="s">
        <v>201</v>
      </c>
      <c r="Y110" s="55">
        <v>3009133992</v>
      </c>
      <c r="Z110" s="16" t="s">
        <v>245</v>
      </c>
      <c r="AA110" s="54"/>
      <c r="AB110" s="54" t="s">
        <v>109</v>
      </c>
      <c r="AC110" s="54" t="s">
        <v>577</v>
      </c>
      <c r="AD110" s="54" t="s">
        <v>1531</v>
      </c>
      <c r="AE110" s="54"/>
      <c r="AF110" s="54"/>
    </row>
    <row r="111" spans="1:32" ht="66" customHeight="1" x14ac:dyDescent="0.25">
      <c r="A111" s="4" t="s">
        <v>552</v>
      </c>
      <c r="B111" s="4" t="s">
        <v>109</v>
      </c>
      <c r="C111" s="9">
        <v>110</v>
      </c>
      <c r="D111" s="54" t="s">
        <v>628</v>
      </c>
      <c r="E111" s="54"/>
      <c r="F111" s="54"/>
      <c r="G111" s="54" t="s">
        <v>1103</v>
      </c>
      <c r="H111" s="54" t="s">
        <v>1102</v>
      </c>
      <c r="I111" s="54" t="s">
        <v>42</v>
      </c>
      <c r="J111" s="54" t="s">
        <v>63</v>
      </c>
      <c r="K111" s="54">
        <v>6</v>
      </c>
      <c r="L111" s="54" t="s">
        <v>28</v>
      </c>
      <c r="M111" s="54">
        <v>7</v>
      </c>
      <c r="N111" s="54" t="s">
        <v>29</v>
      </c>
      <c r="O111" s="54" t="s">
        <v>714</v>
      </c>
      <c r="P111" s="54" t="s">
        <v>44</v>
      </c>
      <c r="Q111" s="54">
        <v>0</v>
      </c>
      <c r="R111" s="54" t="s">
        <v>60</v>
      </c>
      <c r="S111" s="3">
        <v>7000000</v>
      </c>
      <c r="T111" s="3">
        <f>+M111*S111</f>
        <v>49000000</v>
      </c>
      <c r="U111" s="3">
        <f>+T111</f>
        <v>49000000</v>
      </c>
      <c r="V111" s="54" t="s">
        <v>32</v>
      </c>
      <c r="W111" s="54" t="s">
        <v>33</v>
      </c>
      <c r="X111" s="54" t="s">
        <v>646</v>
      </c>
      <c r="Y111" s="55">
        <v>3009133992</v>
      </c>
      <c r="Z111" s="16" t="s">
        <v>710</v>
      </c>
      <c r="AA111" s="54"/>
      <c r="AB111" s="54" t="s">
        <v>109</v>
      </c>
      <c r="AC111" s="54" t="s">
        <v>577</v>
      </c>
      <c r="AD111" s="54" t="s">
        <v>1923</v>
      </c>
      <c r="AE111" s="54"/>
      <c r="AF111" s="54"/>
    </row>
    <row r="112" spans="1:32" ht="99" x14ac:dyDescent="0.25">
      <c r="A112" s="4" t="s">
        <v>1257</v>
      </c>
      <c r="B112" s="4" t="s">
        <v>109</v>
      </c>
      <c r="C112" s="9">
        <v>111</v>
      </c>
      <c r="D112" s="54">
        <v>80111600</v>
      </c>
      <c r="E112" s="54"/>
      <c r="F112" s="54"/>
      <c r="G112" s="54" t="s">
        <v>301</v>
      </c>
      <c r="H112" s="54" t="s">
        <v>1258</v>
      </c>
      <c r="I112" s="54" t="s">
        <v>780</v>
      </c>
      <c r="J112" s="54" t="s">
        <v>52</v>
      </c>
      <c r="K112" s="54">
        <v>2</v>
      </c>
      <c r="L112" s="54" t="s">
        <v>63</v>
      </c>
      <c r="M112" s="54">
        <v>4</v>
      </c>
      <c r="N112" s="54" t="s">
        <v>29</v>
      </c>
      <c r="O112" s="54" t="s">
        <v>714</v>
      </c>
      <c r="P112" s="54" t="s">
        <v>44</v>
      </c>
      <c r="Q112" s="54">
        <v>0</v>
      </c>
      <c r="R112" s="54" t="s">
        <v>60</v>
      </c>
      <c r="S112" s="3">
        <v>7000000</v>
      </c>
      <c r="T112" s="3">
        <v>28000000</v>
      </c>
      <c r="U112" s="3">
        <v>28000000</v>
      </c>
      <c r="V112" s="54" t="s">
        <v>32</v>
      </c>
      <c r="W112" s="54" t="s">
        <v>33</v>
      </c>
      <c r="X112" s="54" t="s">
        <v>249</v>
      </c>
      <c r="Y112" s="55">
        <v>3009133992</v>
      </c>
      <c r="Z112" s="16" t="s">
        <v>250</v>
      </c>
      <c r="AA112" s="54"/>
      <c r="AB112" s="54" t="s">
        <v>109</v>
      </c>
      <c r="AC112" s="54" t="s">
        <v>577</v>
      </c>
      <c r="AD112" s="54" t="s">
        <v>251</v>
      </c>
      <c r="AE112" s="54"/>
      <c r="AF112" s="54"/>
    </row>
    <row r="113" spans="1:32" ht="82.5" x14ac:dyDescent="0.25">
      <c r="A113" s="4" t="s">
        <v>1259</v>
      </c>
      <c r="B113" s="4" t="s">
        <v>109</v>
      </c>
      <c r="C113" s="9">
        <v>112</v>
      </c>
      <c r="D113" s="54" t="s">
        <v>1260</v>
      </c>
      <c r="E113" s="54"/>
      <c r="F113" s="54"/>
      <c r="G113" s="54" t="s">
        <v>463</v>
      </c>
      <c r="H113" s="54" t="s">
        <v>1261</v>
      </c>
      <c r="I113" s="54" t="s">
        <v>1262</v>
      </c>
      <c r="J113" s="54" t="s">
        <v>52</v>
      </c>
      <c r="K113" s="54">
        <v>2</v>
      </c>
      <c r="L113" s="54" t="s">
        <v>63</v>
      </c>
      <c r="M113" s="54">
        <v>4</v>
      </c>
      <c r="N113" s="54" t="s">
        <v>29</v>
      </c>
      <c r="O113" s="54" t="s">
        <v>714</v>
      </c>
      <c r="P113" s="54" t="s">
        <v>44</v>
      </c>
      <c r="Q113" s="54">
        <v>0</v>
      </c>
      <c r="R113" s="54" t="s">
        <v>60</v>
      </c>
      <c r="S113" s="3">
        <v>7000000</v>
      </c>
      <c r="T113" s="3">
        <v>28000000</v>
      </c>
      <c r="U113" s="3">
        <v>28000000</v>
      </c>
      <c r="V113" s="54" t="s">
        <v>32</v>
      </c>
      <c r="W113" s="54" t="s">
        <v>33</v>
      </c>
      <c r="X113" s="54" t="s">
        <v>646</v>
      </c>
      <c r="Y113" s="55">
        <v>3009133992</v>
      </c>
      <c r="Z113" s="16" t="s">
        <v>647</v>
      </c>
      <c r="AA113" s="54"/>
      <c r="AB113" s="54" t="s">
        <v>109</v>
      </c>
      <c r="AC113" s="54" t="s">
        <v>577</v>
      </c>
      <c r="AD113" s="54" t="s">
        <v>251</v>
      </c>
      <c r="AE113" s="54"/>
      <c r="AF113" s="54"/>
    </row>
    <row r="114" spans="1:32" ht="66" x14ac:dyDescent="0.25">
      <c r="A114" s="4" t="s">
        <v>1263</v>
      </c>
      <c r="B114" s="4" t="s">
        <v>109</v>
      </c>
      <c r="C114" s="9">
        <v>113</v>
      </c>
      <c r="D114" s="54" t="s">
        <v>1260</v>
      </c>
      <c r="E114" s="54"/>
      <c r="F114" s="54"/>
      <c r="G114" s="54" t="s">
        <v>302</v>
      </c>
      <c r="H114" s="54" t="s">
        <v>26</v>
      </c>
      <c r="I114" s="54" t="s">
        <v>1264</v>
      </c>
      <c r="J114" s="54" t="s">
        <v>27</v>
      </c>
      <c r="K114" s="54">
        <v>1</v>
      </c>
      <c r="L114" s="54" t="s">
        <v>55</v>
      </c>
      <c r="M114" s="54">
        <v>4</v>
      </c>
      <c r="N114" s="54" t="s">
        <v>29</v>
      </c>
      <c r="O114" s="54" t="s">
        <v>714</v>
      </c>
      <c r="P114" s="54" t="s">
        <v>44</v>
      </c>
      <c r="Q114" s="54">
        <v>0</v>
      </c>
      <c r="R114" s="54" t="s">
        <v>60</v>
      </c>
      <c r="S114" s="3">
        <v>7000000</v>
      </c>
      <c r="T114" s="3">
        <v>28000000</v>
      </c>
      <c r="U114" s="3">
        <v>28000000</v>
      </c>
      <c r="V114" s="54" t="s">
        <v>32</v>
      </c>
      <c r="W114" s="54" t="s">
        <v>33</v>
      </c>
      <c r="X114" s="54" t="s">
        <v>1265</v>
      </c>
      <c r="Y114" s="55">
        <v>3009133992</v>
      </c>
      <c r="Z114" s="16" t="s">
        <v>1266</v>
      </c>
      <c r="AA114" s="54"/>
      <c r="AB114" s="54" t="s">
        <v>109</v>
      </c>
      <c r="AC114" s="54" t="s">
        <v>577</v>
      </c>
      <c r="AD114" s="54" t="s">
        <v>251</v>
      </c>
      <c r="AE114" s="54"/>
      <c r="AF114" s="54"/>
    </row>
    <row r="115" spans="1:32" ht="66" x14ac:dyDescent="0.25">
      <c r="A115" s="4" t="s">
        <v>1267</v>
      </c>
      <c r="B115" s="4" t="s">
        <v>109</v>
      </c>
      <c r="C115" s="9">
        <v>114</v>
      </c>
      <c r="D115" s="54" t="s">
        <v>1268</v>
      </c>
      <c r="E115" s="54"/>
      <c r="F115" s="54"/>
      <c r="G115" s="54" t="s">
        <v>1088</v>
      </c>
      <c r="H115" s="54" t="s">
        <v>26</v>
      </c>
      <c r="I115" s="54" t="s">
        <v>1269</v>
      </c>
      <c r="J115" s="54" t="s">
        <v>52</v>
      </c>
      <c r="K115" s="54">
        <v>2</v>
      </c>
      <c r="L115" s="54" t="s">
        <v>63</v>
      </c>
      <c r="M115" s="54">
        <v>4</v>
      </c>
      <c r="N115" s="54" t="s">
        <v>29</v>
      </c>
      <c r="O115" s="54" t="s">
        <v>714</v>
      </c>
      <c r="P115" s="54" t="s">
        <v>44</v>
      </c>
      <c r="Q115" s="54">
        <v>0</v>
      </c>
      <c r="R115" s="54" t="s">
        <v>60</v>
      </c>
      <c r="S115" s="3">
        <v>7000000</v>
      </c>
      <c r="T115" s="3">
        <v>28000000</v>
      </c>
      <c r="U115" s="3">
        <v>28000000</v>
      </c>
      <c r="V115" s="54" t="s">
        <v>32</v>
      </c>
      <c r="W115" s="54" t="s">
        <v>33</v>
      </c>
      <c r="X115" s="54" t="s">
        <v>646</v>
      </c>
      <c r="Y115" s="55">
        <v>3009133992</v>
      </c>
      <c r="Z115" s="16" t="s">
        <v>647</v>
      </c>
      <c r="AA115" s="54"/>
      <c r="AB115" s="54" t="s">
        <v>109</v>
      </c>
      <c r="AC115" s="54" t="s">
        <v>577</v>
      </c>
      <c r="AD115" s="54" t="s">
        <v>251</v>
      </c>
      <c r="AE115" s="54"/>
      <c r="AF115" s="54"/>
    </row>
    <row r="116" spans="1:32" ht="66" x14ac:dyDescent="0.25">
      <c r="A116" s="4" t="s">
        <v>1270</v>
      </c>
      <c r="B116" s="4" t="s">
        <v>109</v>
      </c>
      <c r="C116" s="9">
        <v>115</v>
      </c>
      <c r="D116" s="54">
        <v>80161500</v>
      </c>
      <c r="E116" s="54"/>
      <c r="F116" s="54"/>
      <c r="G116" s="54" t="s">
        <v>303</v>
      </c>
      <c r="H116" s="54" t="s">
        <v>34</v>
      </c>
      <c r="I116" s="54" t="s">
        <v>656</v>
      </c>
      <c r="J116" s="54" t="s">
        <v>27</v>
      </c>
      <c r="K116" s="54">
        <v>1</v>
      </c>
      <c r="L116" s="54" t="s">
        <v>55</v>
      </c>
      <c r="M116" s="54">
        <v>4</v>
      </c>
      <c r="N116" s="54" t="s">
        <v>29</v>
      </c>
      <c r="O116" s="54" t="s">
        <v>714</v>
      </c>
      <c r="P116" s="54" t="s">
        <v>44</v>
      </c>
      <c r="Q116" s="54">
        <v>0</v>
      </c>
      <c r="R116" s="54" t="s">
        <v>60</v>
      </c>
      <c r="S116" s="3">
        <v>5500000</v>
      </c>
      <c r="T116" s="3">
        <v>22000000</v>
      </c>
      <c r="U116" s="3">
        <v>22000000</v>
      </c>
      <c r="V116" s="54" t="s">
        <v>32</v>
      </c>
      <c r="W116" s="54" t="s">
        <v>33</v>
      </c>
      <c r="X116" s="54" t="s">
        <v>249</v>
      </c>
      <c r="Y116" s="55">
        <v>3009133992</v>
      </c>
      <c r="Z116" s="16" t="s">
        <v>250</v>
      </c>
      <c r="AA116" s="54"/>
      <c r="AB116" s="54" t="s">
        <v>109</v>
      </c>
      <c r="AC116" s="54" t="s">
        <v>577</v>
      </c>
      <c r="AD116" s="54" t="s">
        <v>251</v>
      </c>
      <c r="AE116" s="54"/>
      <c r="AF116" s="54"/>
    </row>
    <row r="117" spans="1:32" ht="82.5" x14ac:dyDescent="0.25">
      <c r="A117" s="4" t="s">
        <v>1271</v>
      </c>
      <c r="B117" s="4" t="s">
        <v>109</v>
      </c>
      <c r="C117" s="9">
        <v>116</v>
      </c>
      <c r="D117" s="54" t="s">
        <v>1260</v>
      </c>
      <c r="E117" s="54"/>
      <c r="F117" s="54"/>
      <c r="G117" s="54" t="s">
        <v>934</v>
      </c>
      <c r="H117" s="54" t="s">
        <v>26</v>
      </c>
      <c r="I117" s="54" t="s">
        <v>1272</v>
      </c>
      <c r="J117" s="54" t="s">
        <v>52</v>
      </c>
      <c r="K117" s="54">
        <v>2</v>
      </c>
      <c r="L117" s="54" t="s">
        <v>63</v>
      </c>
      <c r="M117" s="54">
        <v>4</v>
      </c>
      <c r="N117" s="54" t="s">
        <v>29</v>
      </c>
      <c r="O117" s="54" t="s">
        <v>714</v>
      </c>
      <c r="P117" s="54" t="s">
        <v>44</v>
      </c>
      <c r="Q117" s="54">
        <v>0</v>
      </c>
      <c r="R117" s="54" t="s">
        <v>60</v>
      </c>
      <c r="S117" s="3">
        <v>4000000</v>
      </c>
      <c r="T117" s="3">
        <v>16000000</v>
      </c>
      <c r="U117" s="3">
        <v>16000000</v>
      </c>
      <c r="V117" s="54" t="s">
        <v>32</v>
      </c>
      <c r="W117" s="54" t="s">
        <v>33</v>
      </c>
      <c r="X117" s="54" t="s">
        <v>569</v>
      </c>
      <c r="Y117" s="55">
        <v>3009133992</v>
      </c>
      <c r="Z117" s="16" t="s">
        <v>570</v>
      </c>
      <c r="AA117" s="54"/>
      <c r="AB117" s="54" t="s">
        <v>109</v>
      </c>
      <c r="AC117" s="54" t="s">
        <v>577</v>
      </c>
      <c r="AD117" s="54" t="s">
        <v>251</v>
      </c>
      <c r="AE117" s="54"/>
      <c r="AF117" s="54"/>
    </row>
    <row r="118" spans="1:32" ht="66" x14ac:dyDescent="0.25">
      <c r="A118" s="4" t="s">
        <v>1273</v>
      </c>
      <c r="B118" s="4" t="s">
        <v>109</v>
      </c>
      <c r="C118" s="9">
        <v>117</v>
      </c>
      <c r="D118" s="54" t="s">
        <v>1274</v>
      </c>
      <c r="E118" s="54"/>
      <c r="F118" s="54"/>
      <c r="G118" s="54" t="s">
        <v>304</v>
      </c>
      <c r="H118" s="54" t="s">
        <v>26</v>
      </c>
      <c r="I118" s="54" t="s">
        <v>238</v>
      </c>
      <c r="J118" s="54" t="s">
        <v>27</v>
      </c>
      <c r="K118" s="54">
        <v>1</v>
      </c>
      <c r="L118" s="54" t="s">
        <v>55</v>
      </c>
      <c r="M118" s="54">
        <v>4</v>
      </c>
      <c r="N118" s="54" t="s">
        <v>29</v>
      </c>
      <c r="O118" s="54" t="s">
        <v>714</v>
      </c>
      <c r="P118" s="54" t="s">
        <v>44</v>
      </c>
      <c r="Q118" s="54">
        <v>0</v>
      </c>
      <c r="R118" s="54" t="s">
        <v>60</v>
      </c>
      <c r="S118" s="3">
        <v>8000000</v>
      </c>
      <c r="T118" s="3">
        <v>32000000</v>
      </c>
      <c r="U118" s="3">
        <v>32000000</v>
      </c>
      <c r="V118" s="54" t="s">
        <v>32</v>
      </c>
      <c r="W118" s="54" t="s">
        <v>33</v>
      </c>
      <c r="X118" s="54" t="s">
        <v>569</v>
      </c>
      <c r="Y118" s="55">
        <v>3009133992</v>
      </c>
      <c r="Z118" s="16" t="s">
        <v>570</v>
      </c>
      <c r="AA118" s="54"/>
      <c r="AB118" s="54" t="s">
        <v>109</v>
      </c>
      <c r="AC118" s="54" t="s">
        <v>577</v>
      </c>
      <c r="AD118" s="54" t="s">
        <v>251</v>
      </c>
      <c r="AE118" s="54"/>
      <c r="AF118" s="54"/>
    </row>
    <row r="119" spans="1:32" ht="99" customHeight="1" x14ac:dyDescent="0.25">
      <c r="A119" s="4" t="s">
        <v>553</v>
      </c>
      <c r="B119" s="4" t="s">
        <v>109</v>
      </c>
      <c r="C119" s="9">
        <v>118</v>
      </c>
      <c r="D119" s="54" t="s">
        <v>724</v>
      </c>
      <c r="E119" s="54"/>
      <c r="F119" s="54"/>
      <c r="G119" s="54" t="s">
        <v>935</v>
      </c>
      <c r="H119" s="54" t="s">
        <v>205</v>
      </c>
      <c r="I119" s="54" t="s">
        <v>79</v>
      </c>
      <c r="J119" s="54" t="s">
        <v>40</v>
      </c>
      <c r="K119" s="54">
        <v>9</v>
      </c>
      <c r="L119" s="54" t="s">
        <v>28</v>
      </c>
      <c r="M119" s="54">
        <v>4</v>
      </c>
      <c r="N119" s="54" t="s">
        <v>244</v>
      </c>
      <c r="O119" s="54" t="s">
        <v>717</v>
      </c>
      <c r="P119" s="54" t="s">
        <v>44</v>
      </c>
      <c r="Q119" s="54">
        <v>0</v>
      </c>
      <c r="R119" s="54" t="s">
        <v>60</v>
      </c>
      <c r="S119" s="3">
        <v>0</v>
      </c>
      <c r="T119" s="3">
        <v>16275000.000000004</v>
      </c>
      <c r="U119" s="3">
        <f>+T119</f>
        <v>16275000.000000004</v>
      </c>
      <c r="V119" s="54" t="s">
        <v>32</v>
      </c>
      <c r="W119" s="54" t="s">
        <v>33</v>
      </c>
      <c r="X119" s="54" t="s">
        <v>569</v>
      </c>
      <c r="Y119" s="55">
        <v>3009133992</v>
      </c>
      <c r="Z119" s="16" t="s">
        <v>570</v>
      </c>
      <c r="AA119" s="54"/>
      <c r="AB119" s="54" t="s">
        <v>109</v>
      </c>
      <c r="AC119" s="54" t="s">
        <v>632</v>
      </c>
      <c r="AD119" s="54" t="s">
        <v>1846</v>
      </c>
      <c r="AE119" s="54"/>
      <c r="AF119" s="54"/>
    </row>
    <row r="120" spans="1:32" ht="82.5" customHeight="1" x14ac:dyDescent="0.25">
      <c r="A120" s="4" t="s">
        <v>1275</v>
      </c>
      <c r="B120" s="4" t="s">
        <v>109</v>
      </c>
      <c r="C120" s="9">
        <v>119</v>
      </c>
      <c r="D120" s="54" t="s">
        <v>1276</v>
      </c>
      <c r="E120" s="54"/>
      <c r="F120" s="54"/>
      <c r="G120" s="54" t="s">
        <v>936</v>
      </c>
      <c r="H120" s="54" t="s">
        <v>1277</v>
      </c>
      <c r="I120" s="54" t="s">
        <v>119</v>
      </c>
      <c r="J120" s="54" t="s">
        <v>52</v>
      </c>
      <c r="K120" s="54">
        <v>2</v>
      </c>
      <c r="L120" s="54" t="s">
        <v>28</v>
      </c>
      <c r="M120" s="54">
        <v>10</v>
      </c>
      <c r="N120" s="54" t="s">
        <v>196</v>
      </c>
      <c r="O120" s="54" t="s">
        <v>714</v>
      </c>
      <c r="P120" s="54" t="s">
        <v>316</v>
      </c>
      <c r="Q120" s="54">
        <v>1</v>
      </c>
      <c r="R120" s="54" t="s">
        <v>60</v>
      </c>
      <c r="S120" s="3">
        <v>0</v>
      </c>
      <c r="T120" s="3">
        <v>2103900000</v>
      </c>
      <c r="U120" s="3">
        <v>2103900000</v>
      </c>
      <c r="V120" s="54" t="s">
        <v>32</v>
      </c>
      <c r="W120" s="54" t="s">
        <v>33</v>
      </c>
      <c r="X120" s="54" t="s">
        <v>258</v>
      </c>
      <c r="Y120" s="55">
        <v>3009133992</v>
      </c>
      <c r="Z120" s="16" t="s">
        <v>571</v>
      </c>
      <c r="AA120" s="54"/>
      <c r="AB120" s="54" t="s">
        <v>109</v>
      </c>
      <c r="AC120" s="54" t="s">
        <v>1278</v>
      </c>
      <c r="AD120" s="54" t="s">
        <v>1279</v>
      </c>
      <c r="AE120" s="54"/>
      <c r="AF120" s="54"/>
    </row>
    <row r="121" spans="1:32" ht="99" customHeight="1" x14ac:dyDescent="0.25">
      <c r="A121" s="4" t="s">
        <v>557</v>
      </c>
      <c r="B121" s="4" t="s">
        <v>109</v>
      </c>
      <c r="C121" s="9">
        <v>120</v>
      </c>
      <c r="D121" s="54">
        <v>43212115</v>
      </c>
      <c r="E121" s="54"/>
      <c r="F121" s="54"/>
      <c r="G121" s="54" t="s">
        <v>937</v>
      </c>
      <c r="H121" s="54" t="s">
        <v>204</v>
      </c>
      <c r="I121" s="54" t="s">
        <v>119</v>
      </c>
      <c r="J121" s="54" t="s">
        <v>63</v>
      </c>
      <c r="K121" s="54">
        <v>6</v>
      </c>
      <c r="L121" s="54" t="s">
        <v>147</v>
      </c>
      <c r="M121" s="54">
        <v>2</v>
      </c>
      <c r="N121" s="54" t="s">
        <v>137</v>
      </c>
      <c r="O121" s="54"/>
      <c r="P121" s="54" t="s">
        <v>30</v>
      </c>
      <c r="Q121" s="54"/>
      <c r="R121" s="54" t="s">
        <v>60</v>
      </c>
      <c r="S121" s="3">
        <v>0</v>
      </c>
      <c r="T121" s="3">
        <v>12500000</v>
      </c>
      <c r="U121" s="3">
        <f>+T121</f>
        <v>12500000</v>
      </c>
      <c r="V121" s="54" t="s">
        <v>32</v>
      </c>
      <c r="W121" s="54" t="s">
        <v>33</v>
      </c>
      <c r="X121" s="54" t="s">
        <v>258</v>
      </c>
      <c r="Y121" s="55">
        <v>3009133992</v>
      </c>
      <c r="Z121" s="16" t="s">
        <v>571</v>
      </c>
      <c r="AA121" s="54"/>
      <c r="AB121" s="54" t="s">
        <v>109</v>
      </c>
      <c r="AC121" s="54" t="s">
        <v>703</v>
      </c>
      <c r="AD121" s="54" t="s">
        <v>1869</v>
      </c>
      <c r="AE121" s="54"/>
      <c r="AF121" s="54"/>
    </row>
    <row r="122" spans="1:32" ht="99" customHeight="1" x14ac:dyDescent="0.25">
      <c r="A122" s="4" t="s">
        <v>558</v>
      </c>
      <c r="B122" s="4" t="s">
        <v>109</v>
      </c>
      <c r="C122" s="9">
        <v>121</v>
      </c>
      <c r="D122" s="54" t="s">
        <v>466</v>
      </c>
      <c r="E122" s="54"/>
      <c r="F122" s="54"/>
      <c r="G122" s="54" t="s">
        <v>938</v>
      </c>
      <c r="H122" s="54" t="s">
        <v>204</v>
      </c>
      <c r="I122" s="54" t="s">
        <v>119</v>
      </c>
      <c r="J122" s="54" t="s">
        <v>55</v>
      </c>
      <c r="K122" s="54">
        <v>5</v>
      </c>
      <c r="L122" s="54" t="s">
        <v>55</v>
      </c>
      <c r="M122" s="54">
        <v>2</v>
      </c>
      <c r="N122" s="54" t="s">
        <v>137</v>
      </c>
      <c r="O122" s="54" t="s">
        <v>718</v>
      </c>
      <c r="P122" s="54" t="s">
        <v>44</v>
      </c>
      <c r="Q122" s="54">
        <v>0</v>
      </c>
      <c r="R122" s="54" t="s">
        <v>60</v>
      </c>
      <c r="S122" s="3"/>
      <c r="T122" s="3">
        <v>30000000</v>
      </c>
      <c r="U122" s="3">
        <f>+T122</f>
        <v>30000000</v>
      </c>
      <c r="V122" s="54" t="s">
        <v>32</v>
      </c>
      <c r="W122" s="54" t="s">
        <v>33</v>
      </c>
      <c r="X122" s="54" t="s">
        <v>258</v>
      </c>
      <c r="Y122" s="54">
        <v>3009133992</v>
      </c>
      <c r="Z122" s="16" t="s">
        <v>571</v>
      </c>
      <c r="AA122" s="54"/>
      <c r="AB122" s="54" t="s">
        <v>109</v>
      </c>
      <c r="AC122" s="54" t="s">
        <v>705</v>
      </c>
      <c r="AD122" s="54" t="s">
        <v>1577</v>
      </c>
      <c r="AE122" s="54"/>
      <c r="AF122" s="54"/>
    </row>
    <row r="123" spans="1:32" ht="99" customHeight="1" x14ac:dyDescent="0.25">
      <c r="A123" s="4" t="s">
        <v>1280</v>
      </c>
      <c r="B123" s="4" t="s">
        <v>109</v>
      </c>
      <c r="C123" s="9">
        <v>122</v>
      </c>
      <c r="D123" s="54">
        <v>80111600</v>
      </c>
      <c r="E123" s="54"/>
      <c r="F123" s="54"/>
      <c r="G123" s="54" t="s">
        <v>671</v>
      </c>
      <c r="H123" s="54" t="s">
        <v>26</v>
      </c>
      <c r="I123" s="54" t="s">
        <v>1281</v>
      </c>
      <c r="J123" s="54" t="s">
        <v>27</v>
      </c>
      <c r="K123" s="54">
        <v>1</v>
      </c>
      <c r="L123" s="54" t="s">
        <v>55</v>
      </c>
      <c r="M123" s="54">
        <v>4</v>
      </c>
      <c r="N123" s="54" t="s">
        <v>29</v>
      </c>
      <c r="O123" s="54" t="s">
        <v>714</v>
      </c>
      <c r="P123" s="54" t="s">
        <v>44</v>
      </c>
      <c r="Q123" s="54">
        <v>0</v>
      </c>
      <c r="R123" s="54" t="s">
        <v>60</v>
      </c>
      <c r="S123" s="3">
        <v>11000000</v>
      </c>
      <c r="T123" s="3">
        <v>44000000</v>
      </c>
      <c r="U123" s="3">
        <v>44000000</v>
      </c>
      <c r="V123" s="54" t="s">
        <v>32</v>
      </c>
      <c r="W123" s="54" t="s">
        <v>33</v>
      </c>
      <c r="X123" s="54" t="s">
        <v>646</v>
      </c>
      <c r="Y123" s="55">
        <v>3009133992</v>
      </c>
      <c r="Z123" s="16" t="s">
        <v>710</v>
      </c>
      <c r="AA123" s="28"/>
      <c r="AB123" s="54" t="s">
        <v>109</v>
      </c>
      <c r="AC123" s="54" t="s">
        <v>703</v>
      </c>
      <c r="AD123" s="54" t="s">
        <v>704</v>
      </c>
      <c r="AE123" s="54"/>
      <c r="AF123" s="54"/>
    </row>
    <row r="124" spans="1:32" ht="49.5" customHeight="1" x14ac:dyDescent="0.25">
      <c r="A124" s="4" t="s">
        <v>1282</v>
      </c>
      <c r="B124" s="4" t="s">
        <v>109</v>
      </c>
      <c r="C124" s="9">
        <v>123</v>
      </c>
      <c r="D124" s="54">
        <v>80111600</v>
      </c>
      <c r="E124" s="54"/>
      <c r="F124" s="54"/>
      <c r="G124" s="54" t="s">
        <v>939</v>
      </c>
      <c r="H124" s="54" t="s">
        <v>26</v>
      </c>
      <c r="I124" s="54" t="s">
        <v>119</v>
      </c>
      <c r="J124" s="54" t="s">
        <v>52</v>
      </c>
      <c r="K124" s="54">
        <v>2</v>
      </c>
      <c r="L124" s="54" t="s">
        <v>63</v>
      </c>
      <c r="M124" s="54">
        <v>4</v>
      </c>
      <c r="N124" s="54" t="s">
        <v>29</v>
      </c>
      <c r="O124" s="54" t="s">
        <v>714</v>
      </c>
      <c r="P124" s="54" t="s">
        <v>44</v>
      </c>
      <c r="Q124" s="54">
        <v>0</v>
      </c>
      <c r="R124" s="54" t="s">
        <v>60</v>
      </c>
      <c r="S124" s="3">
        <v>10500000</v>
      </c>
      <c r="T124" s="3">
        <v>42000000</v>
      </c>
      <c r="U124" s="3">
        <v>42000000</v>
      </c>
      <c r="V124" s="54" t="s">
        <v>32</v>
      </c>
      <c r="W124" s="54" t="s">
        <v>33</v>
      </c>
      <c r="X124" s="54" t="s">
        <v>258</v>
      </c>
      <c r="Y124" s="55">
        <v>3009133992</v>
      </c>
      <c r="Z124" s="16" t="s">
        <v>571</v>
      </c>
      <c r="AA124" s="54"/>
      <c r="AB124" s="54" t="s">
        <v>109</v>
      </c>
      <c r="AC124" s="54" t="s">
        <v>703</v>
      </c>
      <c r="AD124" s="54" t="s">
        <v>1283</v>
      </c>
      <c r="AE124" s="54"/>
      <c r="AF124" s="54"/>
    </row>
    <row r="125" spans="1:32" ht="49.5" customHeight="1" x14ac:dyDescent="0.25">
      <c r="A125" s="4" t="s">
        <v>1284</v>
      </c>
      <c r="B125" s="4" t="s">
        <v>109</v>
      </c>
      <c r="C125" s="9">
        <v>124</v>
      </c>
      <c r="D125" s="54">
        <v>80111600</v>
      </c>
      <c r="E125" s="54"/>
      <c r="F125" s="54"/>
      <c r="G125" s="54" t="s">
        <v>658</v>
      </c>
      <c r="H125" s="54" t="s">
        <v>26</v>
      </c>
      <c r="I125" s="54" t="s">
        <v>1285</v>
      </c>
      <c r="J125" s="54" t="s">
        <v>27</v>
      </c>
      <c r="K125" s="54">
        <v>1</v>
      </c>
      <c r="L125" s="54" t="s">
        <v>63</v>
      </c>
      <c r="M125" s="54">
        <v>4</v>
      </c>
      <c r="N125" s="54" t="s">
        <v>29</v>
      </c>
      <c r="O125" s="54" t="s">
        <v>714</v>
      </c>
      <c r="P125" s="54" t="s">
        <v>44</v>
      </c>
      <c r="Q125" s="54">
        <v>0</v>
      </c>
      <c r="R125" s="54" t="s">
        <v>60</v>
      </c>
      <c r="S125" s="3">
        <v>7000000</v>
      </c>
      <c r="T125" s="3">
        <v>28000000</v>
      </c>
      <c r="U125" s="3">
        <v>28000000</v>
      </c>
      <c r="V125" s="54" t="s">
        <v>32</v>
      </c>
      <c r="W125" s="54" t="s">
        <v>33</v>
      </c>
      <c r="X125" s="54" t="s">
        <v>258</v>
      </c>
      <c r="Y125" s="55">
        <v>3009133992</v>
      </c>
      <c r="Z125" s="16" t="s">
        <v>571</v>
      </c>
      <c r="AA125" s="54"/>
      <c r="AB125" s="54" t="s">
        <v>109</v>
      </c>
      <c r="AC125" s="54" t="s">
        <v>703</v>
      </c>
      <c r="AD125" s="54" t="s">
        <v>1286</v>
      </c>
      <c r="AE125" s="54"/>
      <c r="AF125" s="54"/>
    </row>
    <row r="126" spans="1:32" ht="82.5" customHeight="1" x14ac:dyDescent="0.25">
      <c r="A126" s="4" t="s">
        <v>1287</v>
      </c>
      <c r="B126" s="4" t="s">
        <v>109</v>
      </c>
      <c r="C126" s="9">
        <v>125</v>
      </c>
      <c r="D126" s="54">
        <v>80111600</v>
      </c>
      <c r="E126" s="54"/>
      <c r="F126" s="54"/>
      <c r="G126" s="54" t="s">
        <v>659</v>
      </c>
      <c r="H126" s="54" t="s">
        <v>34</v>
      </c>
      <c r="I126" s="54" t="s">
        <v>1288</v>
      </c>
      <c r="J126" s="54" t="s">
        <v>27</v>
      </c>
      <c r="K126" s="54">
        <v>1</v>
      </c>
      <c r="L126" s="54" t="s">
        <v>55</v>
      </c>
      <c r="M126" s="54">
        <v>4</v>
      </c>
      <c r="N126" s="54" t="s">
        <v>29</v>
      </c>
      <c r="O126" s="54" t="s">
        <v>714</v>
      </c>
      <c r="P126" s="54" t="s">
        <v>44</v>
      </c>
      <c r="Q126" s="54">
        <v>0</v>
      </c>
      <c r="R126" s="54" t="s">
        <v>60</v>
      </c>
      <c r="S126" s="3">
        <v>3500000</v>
      </c>
      <c r="T126" s="3">
        <v>14000000</v>
      </c>
      <c r="U126" s="3">
        <v>14000000</v>
      </c>
      <c r="V126" s="54" t="s">
        <v>32</v>
      </c>
      <c r="W126" s="54" t="s">
        <v>33</v>
      </c>
      <c r="X126" s="54" t="s">
        <v>258</v>
      </c>
      <c r="Y126" s="55">
        <v>3009133992</v>
      </c>
      <c r="Z126" s="16" t="s">
        <v>571</v>
      </c>
      <c r="AA126" s="54"/>
      <c r="AB126" s="54" t="s">
        <v>109</v>
      </c>
      <c r="AC126" s="54" t="s">
        <v>703</v>
      </c>
      <c r="AD126" s="54" t="s">
        <v>704</v>
      </c>
      <c r="AE126" s="54"/>
      <c r="AF126" s="54"/>
    </row>
    <row r="127" spans="1:32" ht="66" customHeight="1" x14ac:dyDescent="0.25">
      <c r="A127" s="4" t="s">
        <v>1289</v>
      </c>
      <c r="B127" s="4" t="s">
        <v>109</v>
      </c>
      <c r="C127" s="9">
        <v>126</v>
      </c>
      <c r="D127" s="54">
        <v>80111600</v>
      </c>
      <c r="E127" s="54"/>
      <c r="F127" s="54"/>
      <c r="G127" s="54" t="s">
        <v>672</v>
      </c>
      <c r="H127" s="54" t="s">
        <v>34</v>
      </c>
      <c r="I127" s="54" t="s">
        <v>1290</v>
      </c>
      <c r="J127" s="54" t="s">
        <v>27</v>
      </c>
      <c r="K127" s="54">
        <v>1</v>
      </c>
      <c r="L127" s="54" t="s">
        <v>55</v>
      </c>
      <c r="M127" s="54">
        <v>4</v>
      </c>
      <c r="N127" s="54" t="s">
        <v>29</v>
      </c>
      <c r="O127" s="54" t="s">
        <v>714</v>
      </c>
      <c r="P127" s="54" t="s">
        <v>44</v>
      </c>
      <c r="Q127" s="54">
        <v>0</v>
      </c>
      <c r="R127" s="54" t="s">
        <v>60</v>
      </c>
      <c r="S127" s="3">
        <v>3500000</v>
      </c>
      <c r="T127" s="3">
        <v>14000000</v>
      </c>
      <c r="U127" s="3">
        <v>14000000</v>
      </c>
      <c r="V127" s="54" t="s">
        <v>32</v>
      </c>
      <c r="W127" s="54" t="s">
        <v>33</v>
      </c>
      <c r="X127" s="54" t="s">
        <v>258</v>
      </c>
      <c r="Y127" s="55">
        <v>3009133992</v>
      </c>
      <c r="Z127" s="16" t="s">
        <v>571</v>
      </c>
      <c r="AA127" s="54"/>
      <c r="AB127" s="54" t="s">
        <v>109</v>
      </c>
      <c r="AC127" s="54" t="s">
        <v>703</v>
      </c>
      <c r="AD127" s="54" t="s">
        <v>704</v>
      </c>
      <c r="AE127" s="54"/>
      <c r="AF127" s="54"/>
    </row>
    <row r="128" spans="1:32" ht="99" x14ac:dyDescent="0.25">
      <c r="A128" s="4" t="s">
        <v>1291</v>
      </c>
      <c r="B128" s="4" t="s">
        <v>109</v>
      </c>
      <c r="C128" s="9">
        <v>127</v>
      </c>
      <c r="D128" s="54">
        <v>80111600</v>
      </c>
      <c r="E128" s="54"/>
      <c r="F128" s="54"/>
      <c r="G128" s="54" t="s">
        <v>660</v>
      </c>
      <c r="H128" s="54" t="s">
        <v>34</v>
      </c>
      <c r="I128" s="54" t="s">
        <v>1292</v>
      </c>
      <c r="J128" s="54" t="s">
        <v>27</v>
      </c>
      <c r="K128" s="54">
        <v>1</v>
      </c>
      <c r="L128" s="54" t="s">
        <v>55</v>
      </c>
      <c r="M128" s="54">
        <v>4</v>
      </c>
      <c r="N128" s="54" t="s">
        <v>29</v>
      </c>
      <c r="O128" s="54" t="s">
        <v>714</v>
      </c>
      <c r="P128" s="54" t="s">
        <v>44</v>
      </c>
      <c r="Q128" s="54">
        <v>0</v>
      </c>
      <c r="R128" s="54" t="s">
        <v>60</v>
      </c>
      <c r="S128" s="3">
        <v>5000000</v>
      </c>
      <c r="T128" s="3">
        <v>20000000</v>
      </c>
      <c r="U128" s="3">
        <v>20000000</v>
      </c>
      <c r="V128" s="54" t="s">
        <v>32</v>
      </c>
      <c r="W128" s="54" t="s">
        <v>33</v>
      </c>
      <c r="X128" s="54" t="s">
        <v>258</v>
      </c>
      <c r="Y128" s="55">
        <v>3009133992</v>
      </c>
      <c r="Z128" s="16" t="s">
        <v>571</v>
      </c>
      <c r="AA128" s="54"/>
      <c r="AB128" s="54" t="s">
        <v>109</v>
      </c>
      <c r="AC128" s="54" t="s">
        <v>703</v>
      </c>
      <c r="AD128" s="54" t="s">
        <v>704</v>
      </c>
      <c r="AE128" s="54"/>
      <c r="AF128" s="54"/>
    </row>
    <row r="129" spans="1:32" ht="49.5" customHeight="1" x14ac:dyDescent="0.25">
      <c r="A129" s="4" t="s">
        <v>559</v>
      </c>
      <c r="B129" s="4" t="s">
        <v>109</v>
      </c>
      <c r="C129" s="9">
        <v>128</v>
      </c>
      <c r="D129" s="54">
        <v>80111600</v>
      </c>
      <c r="E129" s="54"/>
      <c r="F129" s="54"/>
      <c r="G129" s="54" t="s">
        <v>940</v>
      </c>
      <c r="H129" s="54" t="s">
        <v>26</v>
      </c>
      <c r="I129" s="54" t="s">
        <v>42</v>
      </c>
      <c r="J129" s="54" t="s">
        <v>63</v>
      </c>
      <c r="K129" s="54">
        <v>6</v>
      </c>
      <c r="L129" s="54" t="s">
        <v>40</v>
      </c>
      <c r="M129" s="54">
        <v>4</v>
      </c>
      <c r="N129" s="54" t="s">
        <v>29</v>
      </c>
      <c r="O129" s="54" t="s">
        <v>714</v>
      </c>
      <c r="P129" s="54" t="s">
        <v>44</v>
      </c>
      <c r="Q129" s="54">
        <v>0</v>
      </c>
      <c r="R129" s="54" t="s">
        <v>60</v>
      </c>
      <c r="S129" s="3">
        <v>6000000</v>
      </c>
      <c r="T129" s="3">
        <f>+M129*S129</f>
        <v>24000000</v>
      </c>
      <c r="U129" s="3">
        <f>+T129</f>
        <v>24000000</v>
      </c>
      <c r="V129" s="54" t="s">
        <v>32</v>
      </c>
      <c r="W129" s="54" t="s">
        <v>33</v>
      </c>
      <c r="X129" s="54" t="s">
        <v>258</v>
      </c>
      <c r="Y129" s="55">
        <v>3009133992</v>
      </c>
      <c r="Z129" s="16" t="s">
        <v>571</v>
      </c>
      <c r="AA129" s="54"/>
      <c r="AB129" s="54" t="s">
        <v>109</v>
      </c>
      <c r="AC129" s="54" t="s">
        <v>291</v>
      </c>
      <c r="AD129" s="54" t="s">
        <v>1943</v>
      </c>
      <c r="AE129" s="54"/>
      <c r="AF129" s="54"/>
    </row>
    <row r="130" spans="1:32" ht="49.5" x14ac:dyDescent="0.25">
      <c r="A130" s="4" t="s">
        <v>1293</v>
      </c>
      <c r="B130" s="4" t="s">
        <v>109</v>
      </c>
      <c r="C130" s="9">
        <v>129</v>
      </c>
      <c r="D130" s="54">
        <v>80111600</v>
      </c>
      <c r="E130" s="54"/>
      <c r="F130" s="54"/>
      <c r="G130" s="54" t="s">
        <v>259</v>
      </c>
      <c r="H130" s="54" t="s">
        <v>34</v>
      </c>
      <c r="I130" s="54" t="s">
        <v>1294</v>
      </c>
      <c r="J130" s="54" t="s">
        <v>27</v>
      </c>
      <c r="K130" s="54">
        <v>1</v>
      </c>
      <c r="L130" s="54" t="s">
        <v>55</v>
      </c>
      <c r="M130" s="54">
        <v>4</v>
      </c>
      <c r="N130" s="54" t="s">
        <v>29</v>
      </c>
      <c r="O130" s="54" t="s">
        <v>714</v>
      </c>
      <c r="P130" s="54" t="s">
        <v>44</v>
      </c>
      <c r="Q130" s="54">
        <v>0</v>
      </c>
      <c r="R130" s="54" t="s">
        <v>60</v>
      </c>
      <c r="S130" s="3">
        <v>3000000</v>
      </c>
      <c r="T130" s="3">
        <v>12000000</v>
      </c>
      <c r="U130" s="3">
        <v>12000000</v>
      </c>
      <c r="V130" s="54" t="s">
        <v>32</v>
      </c>
      <c r="W130" s="54" t="s">
        <v>33</v>
      </c>
      <c r="X130" s="54" t="s">
        <v>258</v>
      </c>
      <c r="Y130" s="55">
        <v>3009133992</v>
      </c>
      <c r="Z130" s="16" t="s">
        <v>571</v>
      </c>
      <c r="AA130" s="54"/>
      <c r="AB130" s="54" t="s">
        <v>109</v>
      </c>
      <c r="AC130" s="54" t="s">
        <v>703</v>
      </c>
      <c r="AD130" s="54" t="s">
        <v>704</v>
      </c>
      <c r="AE130" s="54"/>
      <c r="AF130" s="54"/>
    </row>
    <row r="131" spans="1:32" s="8" customFormat="1" ht="99" x14ac:dyDescent="0.25">
      <c r="A131" s="12" t="s">
        <v>560</v>
      </c>
      <c r="B131" s="12" t="s">
        <v>109</v>
      </c>
      <c r="C131" s="13">
        <v>130</v>
      </c>
      <c r="D131" s="12">
        <v>80161500</v>
      </c>
      <c r="E131" s="12"/>
      <c r="F131" s="12"/>
      <c r="G131" s="12" t="s">
        <v>941</v>
      </c>
      <c r="H131" s="12" t="s">
        <v>204</v>
      </c>
      <c r="I131" s="12" t="s">
        <v>119</v>
      </c>
      <c r="J131" s="12" t="s">
        <v>55</v>
      </c>
      <c r="K131" s="12">
        <v>5</v>
      </c>
      <c r="L131" s="12" t="s">
        <v>28</v>
      </c>
      <c r="M131" s="12">
        <v>8</v>
      </c>
      <c r="N131" s="12" t="s">
        <v>196</v>
      </c>
      <c r="O131" s="12" t="s">
        <v>714</v>
      </c>
      <c r="P131" s="12" t="s">
        <v>30</v>
      </c>
      <c r="Q131" s="12">
        <v>1</v>
      </c>
      <c r="R131" s="12" t="s">
        <v>60</v>
      </c>
      <c r="S131" s="14">
        <v>0</v>
      </c>
      <c r="T131" s="14">
        <v>322100000</v>
      </c>
      <c r="U131" s="14">
        <f>+T131</f>
        <v>322100000</v>
      </c>
      <c r="V131" s="12" t="s">
        <v>32</v>
      </c>
      <c r="W131" s="12" t="s">
        <v>33</v>
      </c>
      <c r="X131" s="12" t="s">
        <v>258</v>
      </c>
      <c r="Y131" s="30">
        <v>3009133992</v>
      </c>
      <c r="Z131" s="38" t="s">
        <v>641</v>
      </c>
      <c r="AA131" s="12"/>
      <c r="AB131" s="12" t="s">
        <v>109</v>
      </c>
      <c r="AC131" s="12" t="s">
        <v>703</v>
      </c>
      <c r="AD131" s="12" t="s">
        <v>1870</v>
      </c>
      <c r="AE131" s="12"/>
      <c r="AF131" s="12"/>
    </row>
    <row r="132" spans="1:32" s="8" customFormat="1" ht="82.5" x14ac:dyDescent="0.25">
      <c r="A132" s="12" t="s">
        <v>561</v>
      </c>
      <c r="B132" s="12" t="s">
        <v>109</v>
      </c>
      <c r="C132" s="13">
        <v>131</v>
      </c>
      <c r="D132" s="12" t="s">
        <v>724</v>
      </c>
      <c r="E132" s="12"/>
      <c r="F132" s="12"/>
      <c r="G132" s="12" t="s">
        <v>942</v>
      </c>
      <c r="H132" s="12" t="s">
        <v>205</v>
      </c>
      <c r="I132" s="12"/>
      <c r="J132" s="12" t="s">
        <v>43</v>
      </c>
      <c r="K132" s="12">
        <v>3</v>
      </c>
      <c r="L132" s="12" t="s">
        <v>85</v>
      </c>
      <c r="M132" s="12">
        <v>4</v>
      </c>
      <c r="N132" s="12" t="s">
        <v>211</v>
      </c>
      <c r="O132" s="12" t="s">
        <v>717</v>
      </c>
      <c r="P132" s="12" t="s">
        <v>44</v>
      </c>
      <c r="Q132" s="12">
        <v>0</v>
      </c>
      <c r="R132" s="12" t="s">
        <v>60</v>
      </c>
      <c r="S132" s="14">
        <v>0</v>
      </c>
      <c r="T132" s="14">
        <v>269425000</v>
      </c>
      <c r="U132" s="14">
        <f>+T132</f>
        <v>269425000</v>
      </c>
      <c r="V132" s="12" t="s">
        <v>32</v>
      </c>
      <c r="W132" s="12" t="s">
        <v>33</v>
      </c>
      <c r="X132" s="12" t="s">
        <v>708</v>
      </c>
      <c r="Y132" s="30">
        <v>3009133992</v>
      </c>
      <c r="Z132" s="38" t="s">
        <v>242</v>
      </c>
      <c r="AA132" s="12"/>
      <c r="AB132" s="12" t="s">
        <v>109</v>
      </c>
      <c r="AC132" s="12" t="s">
        <v>577</v>
      </c>
      <c r="AD132" s="12" t="s">
        <v>1566</v>
      </c>
      <c r="AE132" s="12"/>
      <c r="AF132" s="12"/>
    </row>
    <row r="133" spans="1:32" ht="66" x14ac:dyDescent="0.25">
      <c r="A133" s="4" t="s">
        <v>562</v>
      </c>
      <c r="B133" s="4" t="s">
        <v>109</v>
      </c>
      <c r="C133" s="9">
        <v>132</v>
      </c>
      <c r="D133" s="54" t="s">
        <v>1587</v>
      </c>
      <c r="E133" s="54"/>
      <c r="F133" s="54"/>
      <c r="G133" s="54" t="s">
        <v>1575</v>
      </c>
      <c r="H133" s="54" t="s">
        <v>205</v>
      </c>
      <c r="I133" s="54"/>
      <c r="J133" s="54" t="s">
        <v>55</v>
      </c>
      <c r="K133" s="54">
        <v>5</v>
      </c>
      <c r="L133" s="54" t="s">
        <v>40</v>
      </c>
      <c r="M133" s="54">
        <v>2</v>
      </c>
      <c r="N133" s="54" t="s">
        <v>244</v>
      </c>
      <c r="O133" s="54" t="s">
        <v>716</v>
      </c>
      <c r="P133" s="54" t="s">
        <v>44</v>
      </c>
      <c r="Q133" s="54">
        <v>0</v>
      </c>
      <c r="R133" s="54" t="s">
        <v>60</v>
      </c>
      <c r="S133" s="3">
        <v>0</v>
      </c>
      <c r="T133" s="3">
        <v>58000000</v>
      </c>
      <c r="U133" s="3">
        <f>+T133</f>
        <v>58000000</v>
      </c>
      <c r="V133" s="54" t="s">
        <v>32</v>
      </c>
      <c r="W133" s="54" t="s">
        <v>33</v>
      </c>
      <c r="X133" s="54" t="s">
        <v>781</v>
      </c>
      <c r="Y133" s="55">
        <v>3009133992</v>
      </c>
      <c r="Z133" s="16" t="s">
        <v>782</v>
      </c>
      <c r="AA133" s="54"/>
      <c r="AB133" s="54" t="s">
        <v>109</v>
      </c>
      <c r="AC133" s="54" t="s">
        <v>577</v>
      </c>
      <c r="AD133" s="54" t="s">
        <v>251</v>
      </c>
      <c r="AE133" s="54"/>
      <c r="AF133" s="54"/>
    </row>
    <row r="134" spans="1:32" ht="66" customHeight="1" x14ac:dyDescent="0.25">
      <c r="A134" s="4" t="s">
        <v>563</v>
      </c>
      <c r="B134" s="4" t="s">
        <v>109</v>
      </c>
      <c r="C134" s="9">
        <v>133</v>
      </c>
      <c r="D134" s="54" t="s">
        <v>724</v>
      </c>
      <c r="E134" s="54"/>
      <c r="F134" s="54"/>
      <c r="G134" s="54" t="s">
        <v>1586</v>
      </c>
      <c r="H134" s="54" t="s">
        <v>205</v>
      </c>
      <c r="I134" s="54"/>
      <c r="J134" s="54" t="s">
        <v>63</v>
      </c>
      <c r="K134" s="54">
        <v>6</v>
      </c>
      <c r="L134" s="54" t="s">
        <v>85</v>
      </c>
      <c r="M134" s="54">
        <v>3</v>
      </c>
      <c r="N134" s="54" t="s">
        <v>211</v>
      </c>
      <c r="O134" s="54" t="s">
        <v>717</v>
      </c>
      <c r="P134" s="54" t="s">
        <v>44</v>
      </c>
      <c r="Q134" s="54">
        <v>0</v>
      </c>
      <c r="R134" s="54" t="s">
        <v>60</v>
      </c>
      <c r="S134" s="3">
        <v>0</v>
      </c>
      <c r="T134" s="3">
        <v>218000000</v>
      </c>
      <c r="U134" s="3">
        <f>+T134</f>
        <v>218000000</v>
      </c>
      <c r="V134" s="54" t="s">
        <v>32</v>
      </c>
      <c r="W134" s="54" t="s">
        <v>33</v>
      </c>
      <c r="X134" s="54" t="s">
        <v>708</v>
      </c>
      <c r="Y134" s="55">
        <v>3009133992</v>
      </c>
      <c r="Z134" s="16" t="s">
        <v>242</v>
      </c>
      <c r="AA134" s="54"/>
      <c r="AB134" s="54" t="s">
        <v>109</v>
      </c>
      <c r="AC134" s="54" t="s">
        <v>577</v>
      </c>
      <c r="AD134" s="54" t="s">
        <v>1971</v>
      </c>
      <c r="AE134" s="54"/>
      <c r="AF134" s="54"/>
    </row>
    <row r="135" spans="1:32" ht="66" customHeight="1" x14ac:dyDescent="0.25">
      <c r="A135" s="4" t="s">
        <v>564</v>
      </c>
      <c r="B135" s="4" t="s">
        <v>109</v>
      </c>
      <c r="C135" s="9">
        <v>134</v>
      </c>
      <c r="D135" s="54" t="s">
        <v>724</v>
      </c>
      <c r="E135" s="54"/>
      <c r="F135" s="54"/>
      <c r="G135" s="54" t="s">
        <v>1585</v>
      </c>
      <c r="H135" s="54" t="s">
        <v>205</v>
      </c>
      <c r="I135" s="54"/>
      <c r="J135" s="54" t="s">
        <v>55</v>
      </c>
      <c r="K135" s="54">
        <v>5</v>
      </c>
      <c r="L135" s="54" t="s">
        <v>85</v>
      </c>
      <c r="M135" s="54">
        <v>3</v>
      </c>
      <c r="N135" s="54" t="s">
        <v>211</v>
      </c>
      <c r="O135" s="54" t="s">
        <v>717</v>
      </c>
      <c r="P135" s="54" t="s">
        <v>44</v>
      </c>
      <c r="Q135" s="54">
        <v>0</v>
      </c>
      <c r="R135" s="54" t="s">
        <v>60</v>
      </c>
      <c r="S135" s="3">
        <v>0</v>
      </c>
      <c r="T135" s="3">
        <v>148600000</v>
      </c>
      <c r="U135" s="3">
        <f>+T135</f>
        <v>148600000</v>
      </c>
      <c r="V135" s="54" t="s">
        <v>32</v>
      </c>
      <c r="W135" s="54" t="s">
        <v>33</v>
      </c>
      <c r="X135" s="54" t="s">
        <v>708</v>
      </c>
      <c r="Y135" s="55">
        <v>3009133992</v>
      </c>
      <c r="Z135" s="16" t="s">
        <v>242</v>
      </c>
      <c r="AA135" s="54"/>
      <c r="AB135" s="54" t="s">
        <v>109</v>
      </c>
      <c r="AC135" s="54" t="s">
        <v>305</v>
      </c>
      <c r="AD135" s="54" t="s">
        <v>1565</v>
      </c>
      <c r="AE135" s="54"/>
      <c r="AF135" s="54"/>
    </row>
    <row r="136" spans="1:32" ht="66" customHeight="1" x14ac:dyDescent="0.25">
      <c r="A136" s="4" t="s">
        <v>565</v>
      </c>
      <c r="B136" s="4" t="s">
        <v>109</v>
      </c>
      <c r="C136" s="9">
        <v>135</v>
      </c>
      <c r="D136" s="54" t="s">
        <v>631</v>
      </c>
      <c r="E136" s="54"/>
      <c r="F136" s="54"/>
      <c r="G136" s="54" t="s">
        <v>943</v>
      </c>
      <c r="H136" s="54" t="s">
        <v>205</v>
      </c>
      <c r="I136" s="54"/>
      <c r="J136" s="54" t="s">
        <v>40</v>
      </c>
      <c r="K136" s="54">
        <v>9</v>
      </c>
      <c r="L136" s="54" t="s">
        <v>28</v>
      </c>
      <c r="M136" s="54">
        <v>4</v>
      </c>
      <c r="N136" s="54" t="s">
        <v>244</v>
      </c>
      <c r="O136" s="54" t="s">
        <v>716</v>
      </c>
      <c r="P136" s="54" t="s">
        <v>44</v>
      </c>
      <c r="Q136" s="54">
        <v>0</v>
      </c>
      <c r="R136" s="54" t="s">
        <v>60</v>
      </c>
      <c r="S136" s="3">
        <v>0</v>
      </c>
      <c r="T136" s="3">
        <v>10000000</v>
      </c>
      <c r="U136" s="3">
        <v>10000000</v>
      </c>
      <c r="V136" s="54" t="s">
        <v>32</v>
      </c>
      <c r="W136" s="54" t="s">
        <v>33</v>
      </c>
      <c r="X136" s="54" t="s">
        <v>569</v>
      </c>
      <c r="Y136" s="55">
        <v>3009133992</v>
      </c>
      <c r="Z136" s="16" t="s">
        <v>570</v>
      </c>
      <c r="AA136" s="54"/>
      <c r="AB136" s="54" t="s">
        <v>109</v>
      </c>
      <c r="AC136" s="54" t="s">
        <v>305</v>
      </c>
      <c r="AD136" s="54" t="s">
        <v>1995</v>
      </c>
      <c r="AE136" s="54"/>
      <c r="AF136" s="54"/>
    </row>
    <row r="137" spans="1:32" ht="66" customHeight="1" x14ac:dyDescent="0.25">
      <c r="A137" s="4" t="s">
        <v>566</v>
      </c>
      <c r="B137" s="4" t="s">
        <v>109</v>
      </c>
      <c r="C137" s="9">
        <v>136</v>
      </c>
      <c r="D137" s="54" t="s">
        <v>724</v>
      </c>
      <c r="E137" s="54"/>
      <c r="F137" s="54"/>
      <c r="G137" s="54" t="s">
        <v>944</v>
      </c>
      <c r="H137" s="54" t="s">
        <v>205</v>
      </c>
      <c r="I137" s="54"/>
      <c r="J137" s="54" t="s">
        <v>63</v>
      </c>
      <c r="K137" s="54">
        <v>6</v>
      </c>
      <c r="L137" s="54" t="s">
        <v>85</v>
      </c>
      <c r="M137" s="54">
        <v>5</v>
      </c>
      <c r="N137" s="54" t="s">
        <v>306</v>
      </c>
      <c r="O137" s="54" t="s">
        <v>720</v>
      </c>
      <c r="P137" s="54" t="s">
        <v>44</v>
      </c>
      <c r="Q137" s="54">
        <v>0</v>
      </c>
      <c r="R137" s="54" t="s">
        <v>60</v>
      </c>
      <c r="S137" s="3">
        <v>0</v>
      </c>
      <c r="T137" s="3">
        <v>180000000</v>
      </c>
      <c r="U137" s="3">
        <f>+T137</f>
        <v>180000000</v>
      </c>
      <c r="V137" s="54" t="s">
        <v>32</v>
      </c>
      <c r="W137" s="54" t="s">
        <v>33</v>
      </c>
      <c r="X137" s="54" t="s">
        <v>708</v>
      </c>
      <c r="Y137" s="55">
        <v>3009133992</v>
      </c>
      <c r="Z137" s="16" t="s">
        <v>242</v>
      </c>
      <c r="AA137" s="54"/>
      <c r="AB137" s="54" t="s">
        <v>109</v>
      </c>
      <c r="AC137" s="54" t="s">
        <v>305</v>
      </c>
      <c r="AD137" s="54" t="s">
        <v>1972</v>
      </c>
      <c r="AE137" s="54"/>
      <c r="AF137" s="54"/>
    </row>
    <row r="138" spans="1:32" ht="66" x14ac:dyDescent="0.25">
      <c r="A138" s="4" t="s">
        <v>567</v>
      </c>
      <c r="B138" s="4" t="s">
        <v>109</v>
      </c>
      <c r="C138" s="9">
        <v>137</v>
      </c>
      <c r="D138" s="54" t="s">
        <v>725</v>
      </c>
      <c r="E138" s="54"/>
      <c r="F138" s="54"/>
      <c r="G138" s="54" t="s">
        <v>945</v>
      </c>
      <c r="H138" s="54" t="s">
        <v>205</v>
      </c>
      <c r="I138" s="54"/>
      <c r="J138" s="54" t="s">
        <v>147</v>
      </c>
      <c r="K138" s="54">
        <v>7</v>
      </c>
      <c r="L138" s="54" t="s">
        <v>65</v>
      </c>
      <c r="M138" s="54">
        <v>5</v>
      </c>
      <c r="N138" s="54" t="s">
        <v>244</v>
      </c>
      <c r="O138" s="54" t="s">
        <v>716</v>
      </c>
      <c r="P138" s="54" t="s">
        <v>44</v>
      </c>
      <c r="Q138" s="54">
        <v>0</v>
      </c>
      <c r="R138" s="54" t="s">
        <v>60</v>
      </c>
      <c r="S138" s="3">
        <v>0</v>
      </c>
      <c r="T138" s="3">
        <v>50000000</v>
      </c>
      <c r="U138" s="3">
        <f>+T138</f>
        <v>50000000</v>
      </c>
      <c r="V138" s="54" t="s">
        <v>32</v>
      </c>
      <c r="W138" s="54" t="s">
        <v>33</v>
      </c>
      <c r="X138" s="54" t="s">
        <v>781</v>
      </c>
      <c r="Y138" s="55">
        <v>3009133992</v>
      </c>
      <c r="Z138" s="16" t="s">
        <v>782</v>
      </c>
      <c r="AA138" s="54"/>
      <c r="AB138" s="54" t="s">
        <v>109</v>
      </c>
      <c r="AC138" s="54" t="s">
        <v>305</v>
      </c>
      <c r="AD138" s="54" t="s">
        <v>1919</v>
      </c>
      <c r="AE138" s="54"/>
      <c r="AF138" s="54"/>
    </row>
    <row r="139" spans="1:32" s="8" customFormat="1" ht="115.5" x14ac:dyDescent="0.25">
      <c r="A139" s="12" t="s">
        <v>633</v>
      </c>
      <c r="B139" s="12" t="s">
        <v>109</v>
      </c>
      <c r="C139" s="13">
        <v>138</v>
      </c>
      <c r="D139" s="12" t="s">
        <v>724</v>
      </c>
      <c r="E139" s="12"/>
      <c r="F139" s="12"/>
      <c r="G139" s="12" t="s">
        <v>1584</v>
      </c>
      <c r="H139" s="12" t="s">
        <v>205</v>
      </c>
      <c r="I139" s="12"/>
      <c r="J139" s="12" t="s">
        <v>63</v>
      </c>
      <c r="K139" s="12">
        <v>6</v>
      </c>
      <c r="L139" s="12" t="s">
        <v>65</v>
      </c>
      <c r="M139" s="12">
        <v>3</v>
      </c>
      <c r="N139" s="12" t="s">
        <v>211</v>
      </c>
      <c r="O139" s="12" t="s">
        <v>717</v>
      </c>
      <c r="P139" s="12" t="s">
        <v>44</v>
      </c>
      <c r="Q139" s="12">
        <v>0</v>
      </c>
      <c r="R139" s="12" t="s">
        <v>60</v>
      </c>
      <c r="S139" s="14"/>
      <c r="T139" s="14">
        <f>220000000+74602030</f>
        <v>294602030</v>
      </c>
      <c r="U139" s="14">
        <f>+T139</f>
        <v>294602030</v>
      </c>
      <c r="V139" s="12" t="s">
        <v>32</v>
      </c>
      <c r="W139" s="12" t="s">
        <v>33</v>
      </c>
      <c r="X139" s="12" t="s">
        <v>708</v>
      </c>
      <c r="Y139" s="12">
        <v>3009133992</v>
      </c>
      <c r="Z139" s="38" t="s">
        <v>242</v>
      </c>
      <c r="AA139" s="12"/>
      <c r="AB139" s="12" t="s">
        <v>109</v>
      </c>
      <c r="AC139" s="12" t="s">
        <v>305</v>
      </c>
      <c r="AD139" s="12" t="s">
        <v>1996</v>
      </c>
      <c r="AE139" s="12"/>
      <c r="AF139" s="12"/>
    </row>
    <row r="140" spans="1:32" ht="165" x14ac:dyDescent="0.25">
      <c r="A140" s="4" t="s">
        <v>642</v>
      </c>
      <c r="B140" s="4" t="s">
        <v>109</v>
      </c>
      <c r="C140" s="9">
        <v>139</v>
      </c>
      <c r="D140" s="54" t="s">
        <v>629</v>
      </c>
      <c r="E140" s="54"/>
      <c r="F140" s="54"/>
      <c r="G140" s="54" t="s">
        <v>946</v>
      </c>
      <c r="H140" s="54" t="s">
        <v>205</v>
      </c>
      <c r="I140" s="54"/>
      <c r="J140" s="54" t="s">
        <v>63</v>
      </c>
      <c r="K140" s="54">
        <v>6</v>
      </c>
      <c r="L140" s="54" t="s">
        <v>37</v>
      </c>
      <c r="M140" s="54">
        <v>2</v>
      </c>
      <c r="N140" s="54" t="s">
        <v>196</v>
      </c>
      <c r="O140" s="54" t="s">
        <v>716</v>
      </c>
      <c r="P140" s="54" t="s">
        <v>44</v>
      </c>
      <c r="Q140" s="54">
        <v>0</v>
      </c>
      <c r="R140" s="54" t="s">
        <v>60</v>
      </c>
      <c r="S140" s="3">
        <v>0</v>
      </c>
      <c r="T140" s="3">
        <v>85397970</v>
      </c>
      <c r="U140" s="3">
        <f>+T140</f>
        <v>85397970</v>
      </c>
      <c r="V140" s="54" t="s">
        <v>32</v>
      </c>
      <c r="W140" s="54" t="s">
        <v>33</v>
      </c>
      <c r="X140" s="54" t="s">
        <v>781</v>
      </c>
      <c r="Y140" s="55">
        <v>3009133992</v>
      </c>
      <c r="Z140" s="16" t="s">
        <v>782</v>
      </c>
      <c r="AA140" s="54"/>
      <c r="AB140" s="54" t="s">
        <v>109</v>
      </c>
      <c r="AC140" s="54" t="s">
        <v>305</v>
      </c>
      <c r="AD140" s="54" t="s">
        <v>1920</v>
      </c>
      <c r="AE140" s="54"/>
      <c r="AF140" s="54"/>
    </row>
    <row r="141" spans="1:32" ht="66" x14ac:dyDescent="0.25">
      <c r="A141" s="4" t="s">
        <v>1295</v>
      </c>
      <c r="B141" s="4" t="s">
        <v>175</v>
      </c>
      <c r="C141" s="9">
        <v>140</v>
      </c>
      <c r="D141" s="54">
        <v>80161500</v>
      </c>
      <c r="E141" s="54"/>
      <c r="F141" s="54"/>
      <c r="G141" s="54" t="s">
        <v>584</v>
      </c>
      <c r="H141" s="54" t="s">
        <v>26</v>
      </c>
      <c r="I141" s="54" t="s">
        <v>1296</v>
      </c>
      <c r="J141" s="54" t="s">
        <v>27</v>
      </c>
      <c r="K141" s="54">
        <v>1</v>
      </c>
      <c r="L141" s="54" t="s">
        <v>55</v>
      </c>
      <c r="M141" s="54">
        <v>4</v>
      </c>
      <c r="N141" s="54" t="s">
        <v>29</v>
      </c>
      <c r="O141" s="54" t="s">
        <v>714</v>
      </c>
      <c r="P141" s="54" t="s">
        <v>44</v>
      </c>
      <c r="Q141" s="54">
        <v>0</v>
      </c>
      <c r="R141" s="54" t="s">
        <v>60</v>
      </c>
      <c r="S141" s="3">
        <v>11000000</v>
      </c>
      <c r="T141" s="3">
        <v>44000000</v>
      </c>
      <c r="U141" s="3">
        <v>44000000</v>
      </c>
      <c r="V141" s="54" t="s">
        <v>32</v>
      </c>
      <c r="W141" s="54" t="s">
        <v>33</v>
      </c>
      <c r="X141" s="54" t="s">
        <v>1297</v>
      </c>
      <c r="Y141" s="55">
        <v>3009133992</v>
      </c>
      <c r="Z141" s="16" t="s">
        <v>1298</v>
      </c>
      <c r="AA141" s="54"/>
      <c r="AB141" s="54" t="s">
        <v>175</v>
      </c>
      <c r="AC141" s="54" t="s">
        <v>272</v>
      </c>
      <c r="AD141" s="54" t="s">
        <v>251</v>
      </c>
      <c r="AE141" s="54"/>
      <c r="AF141" s="54"/>
    </row>
    <row r="142" spans="1:32" ht="66" customHeight="1" x14ac:dyDescent="0.25">
      <c r="A142" s="4" t="s">
        <v>1299</v>
      </c>
      <c r="B142" s="4" t="s">
        <v>175</v>
      </c>
      <c r="C142" s="9">
        <v>141</v>
      </c>
      <c r="D142" s="54">
        <v>80161500</v>
      </c>
      <c r="E142" s="54"/>
      <c r="F142" s="54"/>
      <c r="G142" s="54" t="s">
        <v>947</v>
      </c>
      <c r="H142" s="54" t="s">
        <v>34</v>
      </c>
      <c r="I142" s="54" t="s">
        <v>1300</v>
      </c>
      <c r="J142" s="54" t="s">
        <v>52</v>
      </c>
      <c r="K142" s="54">
        <v>2</v>
      </c>
      <c r="L142" s="54" t="s">
        <v>63</v>
      </c>
      <c r="M142" s="54">
        <v>4</v>
      </c>
      <c r="N142" s="54" t="s">
        <v>29</v>
      </c>
      <c r="O142" s="54" t="s">
        <v>714</v>
      </c>
      <c r="P142" s="54" t="s">
        <v>44</v>
      </c>
      <c r="Q142" s="54">
        <v>0</v>
      </c>
      <c r="R142" s="54" t="s">
        <v>60</v>
      </c>
      <c r="S142" s="3">
        <v>5500000</v>
      </c>
      <c r="T142" s="3">
        <v>22000000</v>
      </c>
      <c r="U142" s="3">
        <v>22000000</v>
      </c>
      <c r="V142" s="54" t="s">
        <v>32</v>
      </c>
      <c r="W142" s="54" t="s">
        <v>33</v>
      </c>
      <c r="X142" s="54" t="s">
        <v>580</v>
      </c>
      <c r="Y142" s="55">
        <v>3009133992</v>
      </c>
      <c r="Z142" s="16" t="s">
        <v>581</v>
      </c>
      <c r="AA142" s="54"/>
      <c r="AB142" s="54" t="s">
        <v>175</v>
      </c>
      <c r="AC142" s="54" t="s">
        <v>272</v>
      </c>
      <c r="AD142" s="54" t="s">
        <v>251</v>
      </c>
      <c r="AE142" s="54"/>
      <c r="AF142" s="54"/>
    </row>
    <row r="143" spans="1:32" ht="66" customHeight="1" x14ac:dyDescent="0.25">
      <c r="A143" s="4" t="s">
        <v>1301</v>
      </c>
      <c r="B143" s="4" t="s">
        <v>175</v>
      </c>
      <c r="C143" s="9">
        <v>142</v>
      </c>
      <c r="D143" s="54">
        <v>80161500</v>
      </c>
      <c r="E143" s="54"/>
      <c r="F143" s="54"/>
      <c r="G143" s="54" t="s">
        <v>585</v>
      </c>
      <c r="H143" s="54" t="s">
        <v>26</v>
      </c>
      <c r="I143" s="54" t="s">
        <v>1302</v>
      </c>
      <c r="J143" s="7" t="s">
        <v>27</v>
      </c>
      <c r="K143" s="54">
        <v>1</v>
      </c>
      <c r="L143" s="54" t="s">
        <v>55</v>
      </c>
      <c r="M143" s="54">
        <v>4</v>
      </c>
      <c r="N143" s="54" t="s">
        <v>29</v>
      </c>
      <c r="O143" s="54" t="s">
        <v>714</v>
      </c>
      <c r="P143" s="54" t="s">
        <v>44</v>
      </c>
      <c r="Q143" s="54">
        <v>0</v>
      </c>
      <c r="R143" s="54" t="s">
        <v>60</v>
      </c>
      <c r="S143" s="3">
        <v>6000000</v>
      </c>
      <c r="T143" s="3">
        <v>24000000</v>
      </c>
      <c r="U143" s="3">
        <v>24000000</v>
      </c>
      <c r="V143" s="54" t="s">
        <v>32</v>
      </c>
      <c r="W143" s="54" t="s">
        <v>33</v>
      </c>
      <c r="X143" s="54" t="s">
        <v>580</v>
      </c>
      <c r="Y143" s="55">
        <v>3009133992</v>
      </c>
      <c r="Z143" s="16" t="s">
        <v>581</v>
      </c>
      <c r="AA143" s="54"/>
      <c r="AB143" s="54" t="s">
        <v>175</v>
      </c>
      <c r="AC143" s="54" t="s">
        <v>272</v>
      </c>
      <c r="AD143" s="54" t="s">
        <v>251</v>
      </c>
      <c r="AE143" s="54"/>
      <c r="AF143" s="54"/>
    </row>
    <row r="144" spans="1:32" ht="66" customHeight="1" x14ac:dyDescent="0.25">
      <c r="A144" s="4" t="s">
        <v>1303</v>
      </c>
      <c r="B144" s="4" t="s">
        <v>175</v>
      </c>
      <c r="C144" s="9">
        <v>143</v>
      </c>
      <c r="D144" s="54">
        <v>80161500</v>
      </c>
      <c r="E144" s="54"/>
      <c r="F144" s="54"/>
      <c r="G144" s="54" t="s">
        <v>948</v>
      </c>
      <c r="H144" s="54" t="s">
        <v>26</v>
      </c>
      <c r="I144" s="54" t="s">
        <v>1304</v>
      </c>
      <c r="J144" s="7" t="s">
        <v>52</v>
      </c>
      <c r="K144" s="54">
        <v>2</v>
      </c>
      <c r="L144" s="54" t="s">
        <v>63</v>
      </c>
      <c r="M144" s="54">
        <v>4</v>
      </c>
      <c r="N144" s="54" t="s">
        <v>29</v>
      </c>
      <c r="O144" s="54" t="s">
        <v>714</v>
      </c>
      <c r="P144" s="54" t="s">
        <v>44</v>
      </c>
      <c r="Q144" s="54">
        <v>0</v>
      </c>
      <c r="R144" s="54" t="s">
        <v>60</v>
      </c>
      <c r="S144" s="3">
        <v>7000000</v>
      </c>
      <c r="T144" s="3">
        <v>28000000</v>
      </c>
      <c r="U144" s="3">
        <v>28000000</v>
      </c>
      <c r="V144" s="54" t="s">
        <v>32</v>
      </c>
      <c r="W144" s="54" t="s">
        <v>33</v>
      </c>
      <c r="X144" s="54" t="s">
        <v>580</v>
      </c>
      <c r="Y144" s="55">
        <v>3009133992</v>
      </c>
      <c r="Z144" s="16" t="s">
        <v>581</v>
      </c>
      <c r="AA144" s="54"/>
      <c r="AB144" s="54" t="s">
        <v>175</v>
      </c>
      <c r="AC144" s="54" t="s">
        <v>272</v>
      </c>
      <c r="AD144" s="54" t="s">
        <v>251</v>
      </c>
      <c r="AE144" s="54"/>
      <c r="AF144" s="54"/>
    </row>
    <row r="145" spans="1:32" ht="49.5" x14ac:dyDescent="0.25">
      <c r="A145" s="4" t="s">
        <v>223</v>
      </c>
      <c r="B145" s="4" t="s">
        <v>175</v>
      </c>
      <c r="C145" s="9">
        <v>144</v>
      </c>
      <c r="D145" s="54">
        <v>80161500</v>
      </c>
      <c r="E145" s="54"/>
      <c r="F145" s="54"/>
      <c r="G145" s="54" t="s">
        <v>949</v>
      </c>
      <c r="H145" s="54" t="s">
        <v>26</v>
      </c>
      <c r="I145" s="54" t="s">
        <v>42</v>
      </c>
      <c r="J145" s="54" t="s">
        <v>43</v>
      </c>
      <c r="K145" s="54">
        <v>3</v>
      </c>
      <c r="L145" s="54" t="s">
        <v>147</v>
      </c>
      <c r="M145" s="54">
        <v>4</v>
      </c>
      <c r="N145" s="54" t="s">
        <v>29</v>
      </c>
      <c r="O145" s="54" t="s">
        <v>714</v>
      </c>
      <c r="P145" s="54" t="s">
        <v>44</v>
      </c>
      <c r="Q145" s="54">
        <v>0</v>
      </c>
      <c r="R145" s="54" t="s">
        <v>60</v>
      </c>
      <c r="S145" s="3">
        <v>8000000</v>
      </c>
      <c r="T145" s="3">
        <v>32000000</v>
      </c>
      <c r="U145" s="3">
        <v>32000000</v>
      </c>
      <c r="V145" s="54" t="s">
        <v>32</v>
      </c>
      <c r="W145" s="54" t="s">
        <v>33</v>
      </c>
      <c r="X145" s="54" t="s">
        <v>580</v>
      </c>
      <c r="Y145" s="55">
        <v>3009133992</v>
      </c>
      <c r="Z145" s="16" t="s">
        <v>581</v>
      </c>
      <c r="AA145" s="54"/>
      <c r="AB145" s="54" t="s">
        <v>175</v>
      </c>
      <c r="AC145" s="54" t="s">
        <v>272</v>
      </c>
      <c r="AD145" s="54" t="s">
        <v>251</v>
      </c>
      <c r="AE145" s="54"/>
      <c r="AF145" s="54"/>
    </row>
    <row r="146" spans="1:32" ht="66" customHeight="1" x14ac:dyDescent="0.25">
      <c r="A146" s="4" t="s">
        <v>224</v>
      </c>
      <c r="B146" s="4" t="s">
        <v>175</v>
      </c>
      <c r="C146" s="9">
        <v>145</v>
      </c>
      <c r="D146" s="54">
        <v>80161500</v>
      </c>
      <c r="E146" s="54"/>
      <c r="F146" s="54"/>
      <c r="G146" s="54" t="s">
        <v>1613</v>
      </c>
      <c r="H146" s="54" t="s">
        <v>26</v>
      </c>
      <c r="I146" s="54" t="s">
        <v>1674</v>
      </c>
      <c r="J146" s="54" t="s">
        <v>55</v>
      </c>
      <c r="K146" s="54">
        <v>5</v>
      </c>
      <c r="L146" s="54" t="s">
        <v>28</v>
      </c>
      <c r="M146" s="54">
        <v>7.7</v>
      </c>
      <c r="N146" s="54" t="s">
        <v>29</v>
      </c>
      <c r="O146" s="54" t="s">
        <v>714</v>
      </c>
      <c r="P146" s="54" t="s">
        <v>44</v>
      </c>
      <c r="Q146" s="54">
        <v>0</v>
      </c>
      <c r="R146" s="54" t="s">
        <v>60</v>
      </c>
      <c r="S146" s="3">
        <v>7000000</v>
      </c>
      <c r="T146" s="3">
        <f>+M146*S146</f>
        <v>53900000</v>
      </c>
      <c r="U146" s="3">
        <f>+T146</f>
        <v>53900000</v>
      </c>
      <c r="V146" s="54" t="s">
        <v>32</v>
      </c>
      <c r="W146" s="54" t="s">
        <v>33</v>
      </c>
      <c r="X146" s="54" t="s">
        <v>580</v>
      </c>
      <c r="Y146" s="55">
        <v>3009133992</v>
      </c>
      <c r="Z146" s="16" t="s">
        <v>581</v>
      </c>
      <c r="AA146" s="54"/>
      <c r="AB146" s="54" t="s">
        <v>175</v>
      </c>
      <c r="AC146" s="54" t="s">
        <v>272</v>
      </c>
      <c r="AD146" s="54" t="s">
        <v>1615</v>
      </c>
      <c r="AE146" s="54"/>
      <c r="AF146" s="54"/>
    </row>
    <row r="147" spans="1:32" ht="82.5" x14ac:dyDescent="0.25">
      <c r="A147" s="4" t="s">
        <v>1305</v>
      </c>
      <c r="B147" s="4" t="s">
        <v>175</v>
      </c>
      <c r="C147" s="9">
        <v>146</v>
      </c>
      <c r="D147" s="54">
        <v>80161500</v>
      </c>
      <c r="E147" s="54"/>
      <c r="F147" s="54"/>
      <c r="G147" s="54" t="s">
        <v>745</v>
      </c>
      <c r="H147" s="54" t="s">
        <v>26</v>
      </c>
      <c r="I147" s="54" t="s">
        <v>1306</v>
      </c>
      <c r="J147" s="54" t="s">
        <v>52</v>
      </c>
      <c r="K147" s="54">
        <v>2</v>
      </c>
      <c r="L147" s="54" t="s">
        <v>63</v>
      </c>
      <c r="M147" s="54">
        <v>4</v>
      </c>
      <c r="N147" s="54" t="s">
        <v>29</v>
      </c>
      <c r="O147" s="54" t="s">
        <v>714</v>
      </c>
      <c r="P147" s="54" t="s">
        <v>44</v>
      </c>
      <c r="Q147" s="54">
        <v>0</v>
      </c>
      <c r="R147" s="54" t="s">
        <v>60</v>
      </c>
      <c r="S147" s="3">
        <v>8000000</v>
      </c>
      <c r="T147" s="3">
        <v>32000000</v>
      </c>
      <c r="U147" s="3">
        <v>32000000</v>
      </c>
      <c r="V147" s="54" t="s">
        <v>32</v>
      </c>
      <c r="W147" s="54" t="s">
        <v>33</v>
      </c>
      <c r="X147" s="54" t="s">
        <v>580</v>
      </c>
      <c r="Y147" s="55">
        <v>3009133992</v>
      </c>
      <c r="Z147" s="16" t="s">
        <v>581</v>
      </c>
      <c r="AA147" s="54"/>
      <c r="AB147" s="54" t="s">
        <v>175</v>
      </c>
      <c r="AC147" s="54" t="s">
        <v>272</v>
      </c>
      <c r="AD147" s="54" t="s">
        <v>251</v>
      </c>
      <c r="AE147" s="54"/>
      <c r="AF147" s="54"/>
    </row>
    <row r="148" spans="1:32" ht="214.5" x14ac:dyDescent="0.25">
      <c r="A148" s="4" t="s">
        <v>226</v>
      </c>
      <c r="B148" s="4" t="s">
        <v>175</v>
      </c>
      <c r="C148" s="9">
        <v>147</v>
      </c>
      <c r="D148" s="54">
        <v>80161500</v>
      </c>
      <c r="E148" s="54"/>
      <c r="F148" s="54"/>
      <c r="G148" s="54" t="s">
        <v>950</v>
      </c>
      <c r="H148" s="54" t="s">
        <v>681</v>
      </c>
      <c r="I148" s="54" t="s">
        <v>737</v>
      </c>
      <c r="J148" s="54" t="s">
        <v>63</v>
      </c>
      <c r="K148" s="54">
        <v>6</v>
      </c>
      <c r="L148" s="54" t="s">
        <v>28</v>
      </c>
      <c r="M148" s="54">
        <v>6.5</v>
      </c>
      <c r="N148" s="54" t="s">
        <v>29</v>
      </c>
      <c r="O148" s="54" t="s">
        <v>714</v>
      </c>
      <c r="P148" s="54" t="s">
        <v>44</v>
      </c>
      <c r="Q148" s="54">
        <v>0</v>
      </c>
      <c r="R148" s="54" t="s">
        <v>60</v>
      </c>
      <c r="S148" s="3">
        <v>7000000</v>
      </c>
      <c r="T148" s="3">
        <f>+M148*S148</f>
        <v>45500000</v>
      </c>
      <c r="U148" s="3">
        <f>+T148</f>
        <v>45500000</v>
      </c>
      <c r="V148" s="54" t="s">
        <v>32</v>
      </c>
      <c r="W148" s="54" t="s">
        <v>33</v>
      </c>
      <c r="X148" s="54" t="s">
        <v>580</v>
      </c>
      <c r="Y148" s="55">
        <v>3009133992</v>
      </c>
      <c r="Z148" s="16" t="s">
        <v>581</v>
      </c>
      <c r="AA148" s="54"/>
      <c r="AB148" s="54" t="s">
        <v>175</v>
      </c>
      <c r="AC148" s="54" t="s">
        <v>272</v>
      </c>
      <c r="AD148" s="54" t="s">
        <v>1944</v>
      </c>
      <c r="AE148" s="54"/>
      <c r="AF148" s="54"/>
    </row>
    <row r="149" spans="1:32" ht="99" x14ac:dyDescent="0.25">
      <c r="A149" s="4" t="s">
        <v>603</v>
      </c>
      <c r="B149" s="4" t="s">
        <v>175</v>
      </c>
      <c r="C149" s="9">
        <v>148</v>
      </c>
      <c r="D149" s="54">
        <v>80161500</v>
      </c>
      <c r="E149" s="54"/>
      <c r="F149" s="54"/>
      <c r="G149" s="54" t="s">
        <v>1492</v>
      </c>
      <c r="H149" s="54" t="s">
        <v>26</v>
      </c>
      <c r="I149" s="54" t="s">
        <v>586</v>
      </c>
      <c r="J149" s="54" t="s">
        <v>43</v>
      </c>
      <c r="K149" s="54">
        <v>3</v>
      </c>
      <c r="L149" s="54" t="s">
        <v>28</v>
      </c>
      <c r="M149" s="54">
        <v>9.5</v>
      </c>
      <c r="N149" s="54" t="s">
        <v>29</v>
      </c>
      <c r="O149" s="54" t="s">
        <v>714</v>
      </c>
      <c r="P149" s="54" t="s">
        <v>44</v>
      </c>
      <c r="Q149" s="54">
        <v>0</v>
      </c>
      <c r="R149" s="54" t="s">
        <v>60</v>
      </c>
      <c r="S149" s="3">
        <v>7000000</v>
      </c>
      <c r="T149" s="3">
        <f>+M149*S149</f>
        <v>66500000</v>
      </c>
      <c r="U149" s="3">
        <f>+T149</f>
        <v>66500000</v>
      </c>
      <c r="V149" s="54" t="s">
        <v>32</v>
      </c>
      <c r="W149" s="54" t="s">
        <v>33</v>
      </c>
      <c r="X149" s="54" t="s">
        <v>580</v>
      </c>
      <c r="Y149" s="54">
        <v>3009133992</v>
      </c>
      <c r="Z149" s="16" t="s">
        <v>581</v>
      </c>
      <c r="AA149" s="54"/>
      <c r="AB149" s="54" t="s">
        <v>175</v>
      </c>
      <c r="AC149" s="54" t="s">
        <v>272</v>
      </c>
      <c r="AD149" s="54" t="s">
        <v>1516</v>
      </c>
      <c r="AE149" s="54"/>
      <c r="AF149" s="54"/>
    </row>
    <row r="150" spans="1:32" ht="165" x14ac:dyDescent="0.25">
      <c r="A150" s="4" t="s">
        <v>604</v>
      </c>
      <c r="B150" s="4" t="s">
        <v>175</v>
      </c>
      <c r="C150" s="9">
        <v>149</v>
      </c>
      <c r="D150" s="54">
        <v>80161500</v>
      </c>
      <c r="E150" s="54"/>
      <c r="F150" s="54"/>
      <c r="G150" s="54" t="s">
        <v>951</v>
      </c>
      <c r="H150" s="54" t="s">
        <v>34</v>
      </c>
      <c r="I150" s="54" t="s">
        <v>587</v>
      </c>
      <c r="J150" s="54" t="s">
        <v>63</v>
      </c>
      <c r="K150" s="54">
        <v>6</v>
      </c>
      <c r="L150" s="54" t="s">
        <v>28</v>
      </c>
      <c r="M150" s="54">
        <v>6.5</v>
      </c>
      <c r="N150" s="54" t="s">
        <v>29</v>
      </c>
      <c r="O150" s="54" t="s">
        <v>714</v>
      </c>
      <c r="P150" s="54" t="s">
        <v>44</v>
      </c>
      <c r="Q150" s="54">
        <v>0</v>
      </c>
      <c r="R150" s="54" t="s">
        <v>60</v>
      </c>
      <c r="S150" s="3">
        <v>4500000</v>
      </c>
      <c r="T150" s="3">
        <f>+M150*S150</f>
        <v>29250000</v>
      </c>
      <c r="U150" s="3">
        <f>+T150</f>
        <v>29250000</v>
      </c>
      <c r="V150" s="54" t="s">
        <v>32</v>
      </c>
      <c r="W150" s="54" t="s">
        <v>33</v>
      </c>
      <c r="X150" s="54" t="s">
        <v>580</v>
      </c>
      <c r="Y150" s="55">
        <v>3009133992</v>
      </c>
      <c r="Z150" s="16" t="s">
        <v>581</v>
      </c>
      <c r="AA150" s="54"/>
      <c r="AB150" s="54" t="s">
        <v>175</v>
      </c>
      <c r="AC150" s="54" t="s">
        <v>272</v>
      </c>
      <c r="AD150" s="54" t="s">
        <v>1945</v>
      </c>
      <c r="AE150" s="54"/>
      <c r="AF150" s="54"/>
    </row>
    <row r="151" spans="1:32" ht="66" customHeight="1" x14ac:dyDescent="0.25">
      <c r="A151" s="4" t="s">
        <v>227</v>
      </c>
      <c r="B151" s="4" t="s">
        <v>175</v>
      </c>
      <c r="C151" s="9">
        <v>150</v>
      </c>
      <c r="D151" s="54">
        <v>80161500</v>
      </c>
      <c r="E151" s="54"/>
      <c r="F151" s="54"/>
      <c r="G151" s="54" t="s">
        <v>2030</v>
      </c>
      <c r="H151" s="54" t="s">
        <v>750</v>
      </c>
      <c r="I151" s="54" t="s">
        <v>2006</v>
      </c>
      <c r="J151" s="54" t="s">
        <v>63</v>
      </c>
      <c r="K151" s="54">
        <v>6</v>
      </c>
      <c r="L151" s="54" t="s">
        <v>28</v>
      </c>
      <c r="M151" s="54">
        <v>6.5</v>
      </c>
      <c r="N151" s="54" t="s">
        <v>29</v>
      </c>
      <c r="O151" s="54" t="s">
        <v>714</v>
      </c>
      <c r="P151" s="54" t="s">
        <v>44</v>
      </c>
      <c r="Q151" s="54">
        <v>0</v>
      </c>
      <c r="R151" s="54" t="s">
        <v>60</v>
      </c>
      <c r="S151" s="3">
        <v>4000000</v>
      </c>
      <c r="T151" s="3">
        <f>+M151*S151</f>
        <v>26000000</v>
      </c>
      <c r="U151" s="3">
        <f>+T151</f>
        <v>26000000</v>
      </c>
      <c r="V151" s="54" t="s">
        <v>32</v>
      </c>
      <c r="W151" s="54" t="s">
        <v>33</v>
      </c>
      <c r="X151" s="54" t="s">
        <v>580</v>
      </c>
      <c r="Y151" s="55">
        <v>3009133992</v>
      </c>
      <c r="Z151" s="16" t="s">
        <v>581</v>
      </c>
      <c r="AA151" s="54"/>
      <c r="AB151" s="54" t="s">
        <v>175</v>
      </c>
      <c r="AC151" s="54" t="s">
        <v>272</v>
      </c>
      <c r="AD151" s="54" t="s">
        <v>2007</v>
      </c>
      <c r="AE151" s="54"/>
      <c r="AF151" s="54"/>
    </row>
    <row r="152" spans="1:32" ht="49.5" x14ac:dyDescent="0.25">
      <c r="A152" s="4" t="s">
        <v>1307</v>
      </c>
      <c r="B152" s="4" t="s">
        <v>175</v>
      </c>
      <c r="C152" s="9">
        <v>151</v>
      </c>
      <c r="D152" s="54">
        <v>80161500</v>
      </c>
      <c r="E152" s="54"/>
      <c r="F152" s="54"/>
      <c r="G152" s="54" t="s">
        <v>952</v>
      </c>
      <c r="H152" s="54" t="s">
        <v>26</v>
      </c>
      <c r="I152" s="54" t="s">
        <v>1308</v>
      </c>
      <c r="J152" s="7" t="s">
        <v>52</v>
      </c>
      <c r="K152" s="54">
        <v>2</v>
      </c>
      <c r="L152" s="54" t="s">
        <v>63</v>
      </c>
      <c r="M152" s="54">
        <v>4</v>
      </c>
      <c r="N152" s="54" t="s">
        <v>29</v>
      </c>
      <c r="O152" s="54" t="s">
        <v>714</v>
      </c>
      <c r="P152" s="54" t="s">
        <v>44</v>
      </c>
      <c r="Q152" s="54">
        <v>0</v>
      </c>
      <c r="R152" s="54" t="s">
        <v>60</v>
      </c>
      <c r="S152" s="3">
        <v>5500000</v>
      </c>
      <c r="T152" s="3">
        <v>22000000</v>
      </c>
      <c r="U152" s="3">
        <v>22000000</v>
      </c>
      <c r="V152" s="54" t="s">
        <v>32</v>
      </c>
      <c r="W152" s="54" t="s">
        <v>33</v>
      </c>
      <c r="X152" s="54" t="s">
        <v>580</v>
      </c>
      <c r="Y152" s="55">
        <v>3009133992</v>
      </c>
      <c r="Z152" s="16" t="s">
        <v>581</v>
      </c>
      <c r="AA152" s="54"/>
      <c r="AB152" s="54" t="s">
        <v>175</v>
      </c>
      <c r="AC152" s="54" t="s">
        <v>272</v>
      </c>
      <c r="AD152" s="54" t="s">
        <v>251</v>
      </c>
      <c r="AE152" s="54"/>
      <c r="AF152" s="54"/>
    </row>
    <row r="153" spans="1:32" ht="132" x14ac:dyDescent="0.25">
      <c r="A153" s="4" t="s">
        <v>228</v>
      </c>
      <c r="B153" s="4" t="s">
        <v>175</v>
      </c>
      <c r="C153" s="9">
        <v>152</v>
      </c>
      <c r="D153" s="54">
        <v>80161500</v>
      </c>
      <c r="E153" s="54"/>
      <c r="F153" s="54"/>
      <c r="G153" s="54" t="s">
        <v>1505</v>
      </c>
      <c r="H153" s="54" t="s">
        <v>34</v>
      </c>
      <c r="I153" s="54" t="s">
        <v>1470</v>
      </c>
      <c r="J153" s="54" t="s">
        <v>61</v>
      </c>
      <c r="K153" s="54">
        <v>4</v>
      </c>
      <c r="L153" s="54" t="s">
        <v>28</v>
      </c>
      <c r="M153" s="54">
        <v>9</v>
      </c>
      <c r="N153" s="54" t="s">
        <v>29</v>
      </c>
      <c r="O153" s="54" t="s">
        <v>714</v>
      </c>
      <c r="P153" s="54" t="s">
        <v>44</v>
      </c>
      <c r="Q153" s="54">
        <v>0</v>
      </c>
      <c r="R153" s="54" t="s">
        <v>60</v>
      </c>
      <c r="S153" s="3">
        <v>3500000</v>
      </c>
      <c r="T153" s="22">
        <f>+M153*S153</f>
        <v>31500000</v>
      </c>
      <c r="U153" s="10">
        <f>+T153</f>
        <v>31500000</v>
      </c>
      <c r="V153" s="54" t="s">
        <v>32</v>
      </c>
      <c r="W153" s="54" t="s">
        <v>33</v>
      </c>
      <c r="X153" s="54" t="s">
        <v>580</v>
      </c>
      <c r="Y153" s="54">
        <v>3009133992</v>
      </c>
      <c r="Z153" s="16" t="s">
        <v>581</v>
      </c>
      <c r="AA153" s="54"/>
      <c r="AB153" s="54" t="s">
        <v>175</v>
      </c>
      <c r="AC153" s="54" t="s">
        <v>272</v>
      </c>
      <c r="AD153" s="54" t="s">
        <v>1576</v>
      </c>
      <c r="AE153" s="54"/>
      <c r="AF153" s="54"/>
    </row>
    <row r="154" spans="1:32" ht="132" x14ac:dyDescent="0.25">
      <c r="A154" s="4" t="s">
        <v>229</v>
      </c>
      <c r="B154" s="4" t="s">
        <v>175</v>
      </c>
      <c r="C154" s="9">
        <v>153</v>
      </c>
      <c r="D154" s="54">
        <v>80161500</v>
      </c>
      <c r="E154" s="54"/>
      <c r="F154" s="54"/>
      <c r="G154" s="54" t="s">
        <v>1503</v>
      </c>
      <c r="H154" s="54" t="s">
        <v>26</v>
      </c>
      <c r="I154" s="54" t="s">
        <v>1678</v>
      </c>
      <c r="J154" s="54" t="s">
        <v>55</v>
      </c>
      <c r="K154" s="54">
        <v>5</v>
      </c>
      <c r="L154" s="54" t="s">
        <v>28</v>
      </c>
      <c r="M154" s="54">
        <v>8</v>
      </c>
      <c r="N154" s="54" t="s">
        <v>29</v>
      </c>
      <c r="O154" s="54" t="s">
        <v>714</v>
      </c>
      <c r="P154" s="54" t="s">
        <v>44</v>
      </c>
      <c r="Q154" s="54">
        <v>0</v>
      </c>
      <c r="R154" s="54" t="s">
        <v>60</v>
      </c>
      <c r="S154" s="3">
        <v>7000000</v>
      </c>
      <c r="T154" s="3">
        <f>+S154*M154</f>
        <v>56000000</v>
      </c>
      <c r="U154" s="3">
        <f>+T154</f>
        <v>56000000</v>
      </c>
      <c r="V154" s="54" t="s">
        <v>32</v>
      </c>
      <c r="W154" s="54" t="s">
        <v>33</v>
      </c>
      <c r="X154" s="54" t="s">
        <v>580</v>
      </c>
      <c r="Y154" s="54">
        <v>3009133992</v>
      </c>
      <c r="Z154" s="16" t="s">
        <v>581</v>
      </c>
      <c r="AA154" s="54"/>
      <c r="AB154" s="54" t="s">
        <v>175</v>
      </c>
      <c r="AC154" s="54" t="s">
        <v>272</v>
      </c>
      <c r="AD154" s="54" t="s">
        <v>1556</v>
      </c>
      <c r="AE154" s="54"/>
      <c r="AF154" s="54"/>
    </row>
    <row r="155" spans="1:32" ht="132" x14ac:dyDescent="0.25">
      <c r="A155" s="4" t="s">
        <v>230</v>
      </c>
      <c r="B155" s="4" t="s">
        <v>175</v>
      </c>
      <c r="C155" s="9">
        <v>154</v>
      </c>
      <c r="D155" s="54">
        <v>80161500</v>
      </c>
      <c r="E155" s="54"/>
      <c r="F155" s="54"/>
      <c r="G155" s="54" t="s">
        <v>1504</v>
      </c>
      <c r="H155" s="54" t="s">
        <v>26</v>
      </c>
      <c r="I155" s="54" t="s">
        <v>42</v>
      </c>
      <c r="J155" s="54" t="s">
        <v>61</v>
      </c>
      <c r="K155" s="54">
        <v>4</v>
      </c>
      <c r="L155" s="54" t="s">
        <v>28</v>
      </c>
      <c r="M155" s="54">
        <v>8.5</v>
      </c>
      <c r="N155" s="54" t="s">
        <v>29</v>
      </c>
      <c r="O155" s="54" t="s">
        <v>714</v>
      </c>
      <c r="P155" s="54" t="s">
        <v>44</v>
      </c>
      <c r="Q155" s="54">
        <v>0</v>
      </c>
      <c r="R155" s="54" t="s">
        <v>60</v>
      </c>
      <c r="S155" s="3">
        <v>7000000</v>
      </c>
      <c r="T155" s="3">
        <f>+S155*M155</f>
        <v>59500000</v>
      </c>
      <c r="U155" s="3">
        <f>+T155</f>
        <v>59500000</v>
      </c>
      <c r="V155" s="54" t="s">
        <v>32</v>
      </c>
      <c r="W155" s="54" t="s">
        <v>33</v>
      </c>
      <c r="X155" s="54" t="s">
        <v>580</v>
      </c>
      <c r="Y155" s="54">
        <v>3009133992</v>
      </c>
      <c r="Z155" s="16" t="s">
        <v>581</v>
      </c>
      <c r="AA155" s="54"/>
      <c r="AB155" s="54" t="s">
        <v>175</v>
      </c>
      <c r="AC155" s="54" t="s">
        <v>272</v>
      </c>
      <c r="AD155" s="54" t="s">
        <v>1557</v>
      </c>
      <c r="AE155" s="54"/>
      <c r="AF155" s="54"/>
    </row>
    <row r="156" spans="1:32" s="34" customFormat="1" ht="82.5" x14ac:dyDescent="0.25">
      <c r="A156" s="12" t="s">
        <v>231</v>
      </c>
      <c r="B156" s="12" t="s">
        <v>175</v>
      </c>
      <c r="C156" s="13">
        <v>155</v>
      </c>
      <c r="D156" s="12" t="s">
        <v>213</v>
      </c>
      <c r="E156" s="12"/>
      <c r="F156" s="12"/>
      <c r="G156" s="12" t="s">
        <v>953</v>
      </c>
      <c r="H156" s="12" t="s">
        <v>216</v>
      </c>
      <c r="I156" s="12"/>
      <c r="J156" s="12" t="s">
        <v>61</v>
      </c>
      <c r="K156" s="12">
        <v>4</v>
      </c>
      <c r="L156" s="12" t="s">
        <v>28</v>
      </c>
      <c r="M156" s="12">
        <v>9</v>
      </c>
      <c r="N156" s="12" t="s">
        <v>196</v>
      </c>
      <c r="O156" s="12" t="s">
        <v>714</v>
      </c>
      <c r="P156" s="12" t="s">
        <v>44</v>
      </c>
      <c r="Q156" s="12">
        <v>0</v>
      </c>
      <c r="R156" s="12" t="s">
        <v>60</v>
      </c>
      <c r="S156" s="14">
        <v>0</v>
      </c>
      <c r="T156" s="14">
        <v>130000000</v>
      </c>
      <c r="U156" s="14">
        <f>+T156</f>
        <v>130000000</v>
      </c>
      <c r="V156" s="12" t="s">
        <v>32</v>
      </c>
      <c r="W156" s="12" t="s">
        <v>33</v>
      </c>
      <c r="X156" s="12" t="s">
        <v>580</v>
      </c>
      <c r="Y156" s="30">
        <v>3009133992</v>
      </c>
      <c r="Z156" s="38" t="s">
        <v>581</v>
      </c>
      <c r="AA156" s="12"/>
      <c r="AB156" s="12" t="s">
        <v>175</v>
      </c>
      <c r="AC156" s="12" t="s">
        <v>612</v>
      </c>
      <c r="AD156" s="12" t="s">
        <v>1573</v>
      </c>
      <c r="AE156" s="12"/>
      <c r="AF156" s="12"/>
    </row>
    <row r="157" spans="1:32" ht="132" x14ac:dyDescent="0.25">
      <c r="A157" s="4" t="s">
        <v>232</v>
      </c>
      <c r="B157" s="4" t="s">
        <v>175</v>
      </c>
      <c r="C157" s="9">
        <v>156</v>
      </c>
      <c r="D157" s="54" t="s">
        <v>217</v>
      </c>
      <c r="E157" s="54"/>
      <c r="F157" s="54"/>
      <c r="G157" s="54" t="s">
        <v>954</v>
      </c>
      <c r="H157" s="54" t="s">
        <v>218</v>
      </c>
      <c r="I157" s="54"/>
      <c r="J157" s="54" t="s">
        <v>63</v>
      </c>
      <c r="K157" s="54">
        <v>6</v>
      </c>
      <c r="L157" s="54" t="s">
        <v>28</v>
      </c>
      <c r="M157" s="54">
        <v>5</v>
      </c>
      <c r="N157" s="54" t="s">
        <v>211</v>
      </c>
      <c r="O157" s="54" t="s">
        <v>717</v>
      </c>
      <c r="P157" s="54" t="s">
        <v>44</v>
      </c>
      <c r="Q157" s="54">
        <v>0</v>
      </c>
      <c r="R157" s="54" t="s">
        <v>60</v>
      </c>
      <c r="S157" s="3">
        <v>0</v>
      </c>
      <c r="T157" s="3">
        <v>400000000</v>
      </c>
      <c r="U157" s="3">
        <f>+T157</f>
        <v>400000000</v>
      </c>
      <c r="V157" s="54" t="s">
        <v>32</v>
      </c>
      <c r="W157" s="54" t="s">
        <v>33</v>
      </c>
      <c r="X157" s="54" t="s">
        <v>580</v>
      </c>
      <c r="Y157" s="55">
        <v>3009133992</v>
      </c>
      <c r="Z157" s="16" t="s">
        <v>581</v>
      </c>
      <c r="AA157" s="54"/>
      <c r="AB157" s="54" t="s">
        <v>175</v>
      </c>
      <c r="AC157" s="54" t="s">
        <v>612</v>
      </c>
      <c r="AD157" s="54" t="s">
        <v>1890</v>
      </c>
      <c r="AE157" s="54"/>
      <c r="AF157" s="54"/>
    </row>
    <row r="158" spans="1:32" ht="187.5" customHeight="1" x14ac:dyDescent="0.25">
      <c r="A158" s="4" t="s">
        <v>233</v>
      </c>
      <c r="B158" s="4" t="s">
        <v>175</v>
      </c>
      <c r="C158" s="9">
        <v>157</v>
      </c>
      <c r="D158" s="54" t="s">
        <v>217</v>
      </c>
      <c r="E158" s="54"/>
      <c r="F158" s="54"/>
      <c r="G158" s="54" t="s">
        <v>955</v>
      </c>
      <c r="H158" s="54" t="s">
        <v>588</v>
      </c>
      <c r="I158" s="54" t="s">
        <v>222</v>
      </c>
      <c r="J158" s="54" t="s">
        <v>55</v>
      </c>
      <c r="K158" s="54">
        <v>5</v>
      </c>
      <c r="L158" s="54" t="s">
        <v>28</v>
      </c>
      <c r="M158" s="54">
        <v>7</v>
      </c>
      <c r="N158" s="54" t="s">
        <v>29</v>
      </c>
      <c r="O158" s="54" t="s">
        <v>714</v>
      </c>
      <c r="P158" s="54" t="s">
        <v>44</v>
      </c>
      <c r="Q158" s="54">
        <v>0</v>
      </c>
      <c r="R158" s="54" t="s">
        <v>60</v>
      </c>
      <c r="S158" s="3">
        <v>0</v>
      </c>
      <c r="T158" s="3">
        <v>100000000</v>
      </c>
      <c r="U158" s="3">
        <v>100000000</v>
      </c>
      <c r="V158" s="54" t="s">
        <v>32</v>
      </c>
      <c r="W158" s="54" t="s">
        <v>33</v>
      </c>
      <c r="X158" s="54" t="s">
        <v>580</v>
      </c>
      <c r="Y158" s="55">
        <v>3009133992</v>
      </c>
      <c r="Z158" s="16" t="s">
        <v>581</v>
      </c>
      <c r="AA158" s="54"/>
      <c r="AB158" s="54" t="s">
        <v>175</v>
      </c>
      <c r="AC158" s="54" t="s">
        <v>612</v>
      </c>
      <c r="AD158" s="54" t="s">
        <v>1558</v>
      </c>
      <c r="AE158" s="54"/>
      <c r="AF158" s="54"/>
    </row>
    <row r="159" spans="1:32" ht="231.75" customHeight="1" x14ac:dyDescent="0.25">
      <c r="A159" s="4" t="s">
        <v>605</v>
      </c>
      <c r="B159" s="4" t="s">
        <v>175</v>
      </c>
      <c r="C159" s="9">
        <v>158</v>
      </c>
      <c r="D159" s="54" t="s">
        <v>213</v>
      </c>
      <c r="E159" s="54"/>
      <c r="F159" s="54"/>
      <c r="G159" s="54" t="s">
        <v>956</v>
      </c>
      <c r="H159" s="54" t="s">
        <v>588</v>
      </c>
      <c r="I159" s="54" t="s">
        <v>589</v>
      </c>
      <c r="J159" s="7" t="s">
        <v>63</v>
      </c>
      <c r="K159" s="54">
        <v>6</v>
      </c>
      <c r="L159" s="54" t="s">
        <v>28</v>
      </c>
      <c r="M159" s="54">
        <v>6</v>
      </c>
      <c r="N159" s="54" t="s">
        <v>196</v>
      </c>
      <c r="O159" s="54" t="s">
        <v>714</v>
      </c>
      <c r="P159" s="54" t="s">
        <v>44</v>
      </c>
      <c r="Q159" s="54">
        <v>0</v>
      </c>
      <c r="R159" s="54" t="s">
        <v>60</v>
      </c>
      <c r="S159" s="3">
        <v>0</v>
      </c>
      <c r="T159" s="3">
        <v>120000000</v>
      </c>
      <c r="U159" s="3">
        <f>+T159</f>
        <v>120000000</v>
      </c>
      <c r="V159" s="54" t="s">
        <v>32</v>
      </c>
      <c r="W159" s="54" t="s">
        <v>33</v>
      </c>
      <c r="X159" s="54" t="s">
        <v>580</v>
      </c>
      <c r="Y159" s="55">
        <v>3009133992</v>
      </c>
      <c r="Z159" s="16" t="s">
        <v>581</v>
      </c>
      <c r="AA159" s="54"/>
      <c r="AB159" s="54" t="s">
        <v>175</v>
      </c>
      <c r="AC159" s="54" t="s">
        <v>612</v>
      </c>
      <c r="AD159" s="54" t="s">
        <v>251</v>
      </c>
      <c r="AE159" s="54"/>
      <c r="AF159" s="54"/>
    </row>
    <row r="160" spans="1:32" s="8" customFormat="1" ht="66" customHeight="1" x14ac:dyDescent="0.25">
      <c r="A160" s="12" t="s">
        <v>606</v>
      </c>
      <c r="B160" s="12" t="s">
        <v>175</v>
      </c>
      <c r="C160" s="13">
        <v>159</v>
      </c>
      <c r="D160" s="12">
        <v>86111600</v>
      </c>
      <c r="E160" s="12"/>
      <c r="F160" s="12"/>
      <c r="G160" s="12" t="s">
        <v>957</v>
      </c>
      <c r="H160" s="12" t="s">
        <v>221</v>
      </c>
      <c r="I160" s="12"/>
      <c r="J160" s="36" t="s">
        <v>61</v>
      </c>
      <c r="K160" s="12">
        <v>4</v>
      </c>
      <c r="L160" s="12" t="s">
        <v>28</v>
      </c>
      <c r="M160" s="12">
        <v>8</v>
      </c>
      <c r="N160" s="12" t="s">
        <v>196</v>
      </c>
      <c r="O160" s="12" t="s">
        <v>714</v>
      </c>
      <c r="P160" s="12" t="s">
        <v>44</v>
      </c>
      <c r="Q160" s="12">
        <v>0</v>
      </c>
      <c r="R160" s="12" t="s">
        <v>60</v>
      </c>
      <c r="S160" s="14">
        <v>0</v>
      </c>
      <c r="T160" s="14">
        <v>30000000</v>
      </c>
      <c r="U160" s="14">
        <f>+T160</f>
        <v>30000000</v>
      </c>
      <c r="V160" s="12" t="s">
        <v>32</v>
      </c>
      <c r="W160" s="12" t="s">
        <v>33</v>
      </c>
      <c r="X160" s="12" t="s">
        <v>580</v>
      </c>
      <c r="Y160" s="30">
        <v>3009133992</v>
      </c>
      <c r="Z160" s="38" t="s">
        <v>581</v>
      </c>
      <c r="AA160" s="12"/>
      <c r="AB160" s="12" t="s">
        <v>175</v>
      </c>
      <c r="AC160" s="12" t="s">
        <v>612</v>
      </c>
      <c r="AD160" s="12" t="s">
        <v>1571</v>
      </c>
      <c r="AE160" s="12"/>
      <c r="AF160" s="12"/>
    </row>
    <row r="161" spans="1:32" ht="66" customHeight="1" x14ac:dyDescent="0.25">
      <c r="A161" s="4" t="s">
        <v>607</v>
      </c>
      <c r="B161" s="4" t="s">
        <v>175</v>
      </c>
      <c r="C161" s="9">
        <v>160</v>
      </c>
      <c r="D161" s="54">
        <v>86111600</v>
      </c>
      <c r="E161" s="54"/>
      <c r="F161" s="54"/>
      <c r="G161" s="54" t="s">
        <v>958</v>
      </c>
      <c r="H161" s="54" t="s">
        <v>221</v>
      </c>
      <c r="I161" s="54" t="s">
        <v>590</v>
      </c>
      <c r="J161" s="54" t="s">
        <v>61</v>
      </c>
      <c r="K161" s="54">
        <v>4</v>
      </c>
      <c r="L161" s="54" t="s">
        <v>28</v>
      </c>
      <c r="M161" s="54">
        <v>8</v>
      </c>
      <c r="N161" s="54" t="s">
        <v>196</v>
      </c>
      <c r="O161" s="54" t="s">
        <v>714</v>
      </c>
      <c r="P161" s="54" t="s">
        <v>44</v>
      </c>
      <c r="Q161" s="54">
        <v>0</v>
      </c>
      <c r="R161" s="54" t="s">
        <v>60</v>
      </c>
      <c r="S161" s="3">
        <v>0</v>
      </c>
      <c r="T161" s="3">
        <v>1000000000</v>
      </c>
      <c r="U161" s="3">
        <f>+T161</f>
        <v>1000000000</v>
      </c>
      <c r="V161" s="54" t="s">
        <v>32</v>
      </c>
      <c r="W161" s="54" t="s">
        <v>33</v>
      </c>
      <c r="X161" s="54" t="s">
        <v>580</v>
      </c>
      <c r="Y161" s="55">
        <v>3009133992</v>
      </c>
      <c r="Z161" s="16" t="s">
        <v>581</v>
      </c>
      <c r="AA161" s="54"/>
      <c r="AB161" s="54" t="s">
        <v>175</v>
      </c>
      <c r="AC161" s="54" t="s">
        <v>612</v>
      </c>
      <c r="AD161" s="54" t="s">
        <v>251</v>
      </c>
      <c r="AE161" s="54"/>
      <c r="AF161" s="54"/>
    </row>
    <row r="162" spans="1:32" ht="100.5" customHeight="1" x14ac:dyDescent="0.25">
      <c r="A162" s="4" t="s">
        <v>608</v>
      </c>
      <c r="B162" s="4" t="s">
        <v>175</v>
      </c>
      <c r="C162" s="9">
        <v>161</v>
      </c>
      <c r="D162" s="54" t="s">
        <v>667</v>
      </c>
      <c r="E162" s="54"/>
      <c r="F162" s="54"/>
      <c r="G162" s="54" t="s">
        <v>1675</v>
      </c>
      <c r="H162" s="54" t="s">
        <v>591</v>
      </c>
      <c r="I162" s="54"/>
      <c r="J162" s="54" t="s">
        <v>55</v>
      </c>
      <c r="K162" s="54">
        <v>5</v>
      </c>
      <c r="L162" s="54" t="s">
        <v>28</v>
      </c>
      <c r="M162" s="54">
        <v>6</v>
      </c>
      <c r="N162" s="54" t="s">
        <v>137</v>
      </c>
      <c r="O162" s="54" t="s">
        <v>714</v>
      </c>
      <c r="P162" s="54" t="s">
        <v>44</v>
      </c>
      <c r="Q162" s="54">
        <v>0</v>
      </c>
      <c r="R162" s="54" t="s">
        <v>60</v>
      </c>
      <c r="S162" s="3">
        <v>0</v>
      </c>
      <c r="T162" s="3">
        <v>140000000</v>
      </c>
      <c r="U162" s="3">
        <f>+T162</f>
        <v>140000000</v>
      </c>
      <c r="V162" s="54" t="s">
        <v>32</v>
      </c>
      <c r="W162" s="54" t="s">
        <v>33</v>
      </c>
      <c r="X162" s="54" t="s">
        <v>580</v>
      </c>
      <c r="Y162" s="55">
        <v>3009133992</v>
      </c>
      <c r="Z162" s="16" t="s">
        <v>581</v>
      </c>
      <c r="AA162" s="54"/>
      <c r="AB162" s="54" t="s">
        <v>175</v>
      </c>
      <c r="AC162" s="54" t="s">
        <v>612</v>
      </c>
      <c r="AD162" s="54" t="s">
        <v>1559</v>
      </c>
      <c r="AE162" s="54"/>
      <c r="AF162" s="54"/>
    </row>
    <row r="163" spans="1:32" ht="205.5" customHeight="1" x14ac:dyDescent="0.25">
      <c r="A163" s="4" t="s">
        <v>609</v>
      </c>
      <c r="B163" s="4" t="s">
        <v>175</v>
      </c>
      <c r="C163" s="9">
        <v>162</v>
      </c>
      <c r="D163" s="54" t="s">
        <v>217</v>
      </c>
      <c r="E163" s="54"/>
      <c r="F163" s="54"/>
      <c r="G163" s="54" t="s">
        <v>1560</v>
      </c>
      <c r="H163" s="54" t="s">
        <v>592</v>
      </c>
      <c r="I163" s="54"/>
      <c r="J163" s="54" t="s">
        <v>63</v>
      </c>
      <c r="K163" s="54">
        <v>6</v>
      </c>
      <c r="L163" s="54" t="s">
        <v>28</v>
      </c>
      <c r="M163" s="54">
        <v>5</v>
      </c>
      <c r="N163" s="54" t="s">
        <v>211</v>
      </c>
      <c r="O163" s="54" t="s">
        <v>717</v>
      </c>
      <c r="P163" s="54" t="s">
        <v>44</v>
      </c>
      <c r="Q163" s="54">
        <v>0</v>
      </c>
      <c r="R163" s="54" t="s">
        <v>60</v>
      </c>
      <c r="S163" s="3">
        <v>0</v>
      </c>
      <c r="T163" s="3">
        <v>200000000</v>
      </c>
      <c r="U163" s="3">
        <f>+T163</f>
        <v>200000000</v>
      </c>
      <c r="V163" s="54" t="s">
        <v>32</v>
      </c>
      <c r="W163" s="54" t="s">
        <v>33</v>
      </c>
      <c r="X163" s="54" t="s">
        <v>580</v>
      </c>
      <c r="Y163" s="55">
        <v>3009133992</v>
      </c>
      <c r="Z163" s="16" t="s">
        <v>581</v>
      </c>
      <c r="AA163" s="54"/>
      <c r="AB163" s="54" t="s">
        <v>175</v>
      </c>
      <c r="AC163" s="54" t="s">
        <v>612</v>
      </c>
      <c r="AD163" s="54" t="s">
        <v>1891</v>
      </c>
      <c r="AE163" s="54"/>
      <c r="AF163" s="54"/>
    </row>
    <row r="164" spans="1:32" ht="139.5" customHeight="1" x14ac:dyDescent="0.25">
      <c r="A164" s="4" t="s">
        <v>610</v>
      </c>
      <c r="B164" s="4" t="s">
        <v>175</v>
      </c>
      <c r="C164" s="9">
        <v>163</v>
      </c>
      <c r="D164" s="54">
        <v>86111600</v>
      </c>
      <c r="E164" s="54"/>
      <c r="F164" s="54"/>
      <c r="G164" s="54" t="s">
        <v>959</v>
      </c>
      <c r="H164" s="54" t="s">
        <v>221</v>
      </c>
      <c r="I164" s="54" t="s">
        <v>225</v>
      </c>
      <c r="J164" s="54" t="s">
        <v>63</v>
      </c>
      <c r="K164" s="54">
        <v>6</v>
      </c>
      <c r="L164" s="54" t="s">
        <v>28</v>
      </c>
      <c r="M164" s="54">
        <v>5</v>
      </c>
      <c r="N164" s="54" t="s">
        <v>196</v>
      </c>
      <c r="O164" s="54" t="s">
        <v>714</v>
      </c>
      <c r="P164" s="54" t="s">
        <v>44</v>
      </c>
      <c r="Q164" s="54">
        <v>0</v>
      </c>
      <c r="R164" s="54" t="s">
        <v>60</v>
      </c>
      <c r="S164" s="3">
        <v>0</v>
      </c>
      <c r="T164" s="3">
        <v>110000000</v>
      </c>
      <c r="U164" s="3">
        <f>+T164</f>
        <v>110000000</v>
      </c>
      <c r="V164" s="54" t="s">
        <v>32</v>
      </c>
      <c r="W164" s="54" t="s">
        <v>33</v>
      </c>
      <c r="X164" s="54" t="s">
        <v>580</v>
      </c>
      <c r="Y164" s="55">
        <v>3009133992</v>
      </c>
      <c r="Z164" s="16" t="s">
        <v>581</v>
      </c>
      <c r="AA164" s="54"/>
      <c r="AB164" s="54" t="s">
        <v>175</v>
      </c>
      <c r="AC164" s="54" t="s">
        <v>612</v>
      </c>
      <c r="AD164" s="54" t="s">
        <v>1892</v>
      </c>
      <c r="AE164" s="54"/>
      <c r="AF164" s="54"/>
    </row>
    <row r="165" spans="1:32" ht="144" customHeight="1" x14ac:dyDescent="0.25">
      <c r="A165" s="4" t="s">
        <v>1309</v>
      </c>
      <c r="B165" s="4" t="s">
        <v>24</v>
      </c>
      <c r="C165" s="9">
        <v>164</v>
      </c>
      <c r="D165" s="54">
        <v>80111607</v>
      </c>
      <c r="E165" s="54"/>
      <c r="F165" s="54"/>
      <c r="G165" s="54" t="s">
        <v>320</v>
      </c>
      <c r="H165" s="54" t="s">
        <v>26</v>
      </c>
      <c r="I165" s="54" t="s">
        <v>1310</v>
      </c>
      <c r="J165" s="58" t="s">
        <v>27</v>
      </c>
      <c r="K165" s="54">
        <v>1</v>
      </c>
      <c r="L165" s="58" t="s">
        <v>55</v>
      </c>
      <c r="M165" s="54">
        <v>4</v>
      </c>
      <c r="N165" s="54" t="s">
        <v>29</v>
      </c>
      <c r="O165" s="54" t="s">
        <v>714</v>
      </c>
      <c r="P165" s="54" t="s">
        <v>44</v>
      </c>
      <c r="Q165" s="54">
        <v>0</v>
      </c>
      <c r="R165" s="54" t="s">
        <v>31</v>
      </c>
      <c r="S165" s="3">
        <v>11000000</v>
      </c>
      <c r="T165" s="3">
        <v>44000000</v>
      </c>
      <c r="U165" s="3">
        <v>44000000</v>
      </c>
      <c r="V165" s="54" t="s">
        <v>32</v>
      </c>
      <c r="W165" s="54" t="s">
        <v>33</v>
      </c>
      <c r="X165" s="54" t="s">
        <v>321</v>
      </c>
      <c r="Y165" s="55">
        <v>3009133992</v>
      </c>
      <c r="Z165" s="16" t="s">
        <v>322</v>
      </c>
      <c r="AA165" s="54"/>
      <c r="AB165" s="54" t="s">
        <v>24</v>
      </c>
      <c r="AC165" s="59" t="s">
        <v>257</v>
      </c>
      <c r="AD165" s="54" t="s">
        <v>251</v>
      </c>
      <c r="AE165" s="54"/>
      <c r="AF165" s="54"/>
    </row>
    <row r="166" spans="1:32" ht="109.5" customHeight="1" x14ac:dyDescent="0.25">
      <c r="A166" s="4" t="s">
        <v>1311</v>
      </c>
      <c r="B166" s="4" t="s">
        <v>24</v>
      </c>
      <c r="C166" s="9">
        <v>165</v>
      </c>
      <c r="D166" s="54">
        <v>80111607</v>
      </c>
      <c r="E166" s="54"/>
      <c r="F166" s="54"/>
      <c r="G166" s="54" t="s">
        <v>960</v>
      </c>
      <c r="H166" s="54" t="s">
        <v>26</v>
      </c>
      <c r="I166" s="54" t="s">
        <v>1312</v>
      </c>
      <c r="J166" s="58" t="s">
        <v>52</v>
      </c>
      <c r="K166" s="54">
        <v>2</v>
      </c>
      <c r="L166" s="58" t="s">
        <v>63</v>
      </c>
      <c r="M166" s="54">
        <v>4</v>
      </c>
      <c r="N166" s="54" t="s">
        <v>29</v>
      </c>
      <c r="O166" s="54" t="s">
        <v>714</v>
      </c>
      <c r="P166" s="54" t="s">
        <v>44</v>
      </c>
      <c r="Q166" s="54">
        <v>0</v>
      </c>
      <c r="R166" s="54" t="s">
        <v>31</v>
      </c>
      <c r="S166" s="3">
        <v>10500000</v>
      </c>
      <c r="T166" s="3">
        <v>42000000</v>
      </c>
      <c r="U166" s="3">
        <v>42000000</v>
      </c>
      <c r="V166" s="54" t="s">
        <v>32</v>
      </c>
      <c r="W166" s="54" t="s">
        <v>33</v>
      </c>
      <c r="X166" s="54" t="s">
        <v>321</v>
      </c>
      <c r="Y166" s="55">
        <v>3009133992</v>
      </c>
      <c r="Z166" s="16" t="s">
        <v>322</v>
      </c>
      <c r="AA166" s="54"/>
      <c r="AB166" s="54" t="s">
        <v>24</v>
      </c>
      <c r="AC166" s="59" t="s">
        <v>257</v>
      </c>
      <c r="AD166" s="54" t="s">
        <v>251</v>
      </c>
      <c r="AE166" s="54"/>
      <c r="AF166" s="54"/>
    </row>
    <row r="167" spans="1:32" s="111" customFormat="1" ht="147" customHeight="1" x14ac:dyDescent="0.25">
      <c r="A167" s="4" t="s">
        <v>1313</v>
      </c>
      <c r="B167" s="4" t="s">
        <v>24</v>
      </c>
      <c r="C167" s="9">
        <v>166</v>
      </c>
      <c r="D167" s="54">
        <v>80111607</v>
      </c>
      <c r="E167" s="54"/>
      <c r="F167" s="54"/>
      <c r="G167" s="54" t="s">
        <v>25</v>
      </c>
      <c r="H167" s="54" t="s">
        <v>26</v>
      </c>
      <c r="I167" s="54" t="s">
        <v>1314</v>
      </c>
      <c r="J167" s="58" t="s">
        <v>27</v>
      </c>
      <c r="K167" s="54">
        <v>1</v>
      </c>
      <c r="L167" s="58" t="s">
        <v>55</v>
      </c>
      <c r="M167" s="54">
        <v>4</v>
      </c>
      <c r="N167" s="54" t="s">
        <v>29</v>
      </c>
      <c r="O167" s="54" t="s">
        <v>714</v>
      </c>
      <c r="P167" s="54" t="s">
        <v>44</v>
      </c>
      <c r="Q167" s="54">
        <v>0</v>
      </c>
      <c r="R167" s="54" t="s">
        <v>31</v>
      </c>
      <c r="S167" s="3">
        <v>7000000</v>
      </c>
      <c r="T167" s="3">
        <v>28000000</v>
      </c>
      <c r="U167" s="3">
        <v>28000000</v>
      </c>
      <c r="V167" s="54" t="s">
        <v>32</v>
      </c>
      <c r="W167" s="54" t="s">
        <v>33</v>
      </c>
      <c r="X167" s="54" t="s">
        <v>321</v>
      </c>
      <c r="Y167" s="55">
        <v>3009133992</v>
      </c>
      <c r="Z167" s="16" t="s">
        <v>322</v>
      </c>
      <c r="AA167" s="54"/>
      <c r="AB167" s="54" t="s">
        <v>24</v>
      </c>
      <c r="AC167" s="59" t="s">
        <v>257</v>
      </c>
      <c r="AD167" s="54" t="s">
        <v>251</v>
      </c>
      <c r="AE167" s="54"/>
      <c r="AF167" s="54"/>
    </row>
    <row r="168" spans="1:32" s="111" customFormat="1" ht="102.75" customHeight="1" x14ac:dyDescent="0.25">
      <c r="A168" s="4" t="s">
        <v>323</v>
      </c>
      <c r="B168" s="4" t="s">
        <v>24</v>
      </c>
      <c r="C168" s="9">
        <v>167</v>
      </c>
      <c r="D168" s="54">
        <v>80111607</v>
      </c>
      <c r="E168" s="54"/>
      <c r="F168" s="54"/>
      <c r="G168" s="54" t="s">
        <v>961</v>
      </c>
      <c r="H168" s="54" t="s">
        <v>34</v>
      </c>
      <c r="I168" s="54" t="s">
        <v>35</v>
      </c>
      <c r="J168" s="54" t="s">
        <v>63</v>
      </c>
      <c r="K168" s="54">
        <v>6</v>
      </c>
      <c r="L168" s="54" t="s">
        <v>40</v>
      </c>
      <c r="M168" s="54">
        <v>4</v>
      </c>
      <c r="N168" s="54" t="s">
        <v>29</v>
      </c>
      <c r="O168" s="54" t="s">
        <v>714</v>
      </c>
      <c r="P168" s="54" t="s">
        <v>44</v>
      </c>
      <c r="Q168" s="54">
        <v>0</v>
      </c>
      <c r="R168" s="54" t="s">
        <v>31</v>
      </c>
      <c r="S168" s="3">
        <v>4000000</v>
      </c>
      <c r="T168" s="3">
        <f>+S168*M168</f>
        <v>16000000</v>
      </c>
      <c r="U168" s="3">
        <f>+T168</f>
        <v>16000000</v>
      </c>
      <c r="V168" s="54" t="s">
        <v>32</v>
      </c>
      <c r="W168" s="54" t="s">
        <v>33</v>
      </c>
      <c r="X168" s="54" t="s">
        <v>321</v>
      </c>
      <c r="Y168" s="55">
        <v>3009133992</v>
      </c>
      <c r="Z168" s="16" t="s">
        <v>322</v>
      </c>
      <c r="AA168" s="54"/>
      <c r="AB168" s="54" t="s">
        <v>24</v>
      </c>
      <c r="AC168" s="54" t="s">
        <v>276</v>
      </c>
      <c r="AD168" s="54" t="s">
        <v>1946</v>
      </c>
      <c r="AE168" s="54"/>
      <c r="AF168" s="54"/>
    </row>
    <row r="169" spans="1:32" s="111" customFormat="1" ht="100.5" customHeight="1" x14ac:dyDescent="0.25">
      <c r="A169" s="4" t="s">
        <v>1315</v>
      </c>
      <c r="B169" s="4" t="s">
        <v>36</v>
      </c>
      <c r="C169" s="9">
        <v>168</v>
      </c>
      <c r="D169" s="54" t="s">
        <v>1316</v>
      </c>
      <c r="E169" s="54"/>
      <c r="F169" s="54"/>
      <c r="G169" s="54" t="s">
        <v>462</v>
      </c>
      <c r="H169" s="54" t="s">
        <v>26</v>
      </c>
      <c r="I169" s="54" t="s">
        <v>1317</v>
      </c>
      <c r="J169" s="58" t="s">
        <v>27</v>
      </c>
      <c r="K169" s="54">
        <v>1</v>
      </c>
      <c r="L169" s="58" t="s">
        <v>55</v>
      </c>
      <c r="M169" s="54">
        <v>4</v>
      </c>
      <c r="N169" s="54" t="s">
        <v>29</v>
      </c>
      <c r="O169" s="54" t="s">
        <v>714</v>
      </c>
      <c r="P169" s="54" t="s">
        <v>44</v>
      </c>
      <c r="Q169" s="54">
        <v>0</v>
      </c>
      <c r="R169" s="54" t="s">
        <v>31</v>
      </c>
      <c r="S169" s="3">
        <v>7500000</v>
      </c>
      <c r="T169" s="3">
        <v>30000000</v>
      </c>
      <c r="U169" s="3">
        <v>30000000</v>
      </c>
      <c r="V169" s="54" t="s">
        <v>32</v>
      </c>
      <c r="W169" s="54" t="s">
        <v>33</v>
      </c>
      <c r="X169" s="54" t="s">
        <v>1318</v>
      </c>
      <c r="Y169" s="55">
        <v>3009133992</v>
      </c>
      <c r="Z169" s="16" t="s">
        <v>1319</v>
      </c>
      <c r="AA169" s="54"/>
      <c r="AB169" s="54" t="s">
        <v>680</v>
      </c>
      <c r="AC169" s="54" t="s">
        <v>276</v>
      </c>
      <c r="AD169" s="54" t="s">
        <v>251</v>
      </c>
      <c r="AE169" s="54"/>
      <c r="AF169" s="54"/>
    </row>
    <row r="170" spans="1:32" s="111" customFormat="1" ht="66" customHeight="1" x14ac:dyDescent="0.25">
      <c r="A170" s="4" t="s">
        <v>292</v>
      </c>
      <c r="B170" s="4" t="s">
        <v>36</v>
      </c>
      <c r="C170" s="9">
        <v>169</v>
      </c>
      <c r="D170" s="54">
        <v>80111600</v>
      </c>
      <c r="E170" s="54"/>
      <c r="F170" s="54"/>
      <c r="G170" s="54" t="s">
        <v>962</v>
      </c>
      <c r="H170" s="54" t="s">
        <v>26</v>
      </c>
      <c r="I170" s="54" t="s">
        <v>42</v>
      </c>
      <c r="J170" s="54" t="s">
        <v>63</v>
      </c>
      <c r="K170" s="54">
        <v>6</v>
      </c>
      <c r="L170" s="54" t="s">
        <v>40</v>
      </c>
      <c r="M170" s="54">
        <v>4</v>
      </c>
      <c r="N170" s="54" t="s">
        <v>29</v>
      </c>
      <c r="O170" s="54" t="s">
        <v>714</v>
      </c>
      <c r="P170" s="54" t="s">
        <v>44</v>
      </c>
      <c r="Q170" s="54">
        <v>0</v>
      </c>
      <c r="R170" s="54" t="s">
        <v>31</v>
      </c>
      <c r="S170" s="3">
        <v>5500000</v>
      </c>
      <c r="T170" s="3">
        <f>+S170*M170</f>
        <v>22000000</v>
      </c>
      <c r="U170" s="3">
        <f>+T170</f>
        <v>22000000</v>
      </c>
      <c r="V170" s="54" t="s">
        <v>32</v>
      </c>
      <c r="W170" s="54" t="s">
        <v>33</v>
      </c>
      <c r="X170" s="54" t="s">
        <v>661</v>
      </c>
      <c r="Y170" s="55">
        <v>3009133992</v>
      </c>
      <c r="Z170" s="16" t="s">
        <v>662</v>
      </c>
      <c r="AA170" s="54"/>
      <c r="AB170" s="54" t="s">
        <v>680</v>
      </c>
      <c r="AC170" s="54" t="s">
        <v>276</v>
      </c>
      <c r="AD170" s="54" t="s">
        <v>1947</v>
      </c>
      <c r="AE170" s="54"/>
      <c r="AF170" s="54"/>
    </row>
    <row r="171" spans="1:32" s="111" customFormat="1" ht="60" customHeight="1" x14ac:dyDescent="0.25">
      <c r="A171" s="4" t="s">
        <v>1320</v>
      </c>
      <c r="B171" s="4" t="s">
        <v>38</v>
      </c>
      <c r="C171" s="9">
        <v>170</v>
      </c>
      <c r="D171" s="28" t="s">
        <v>663</v>
      </c>
      <c r="E171" s="54"/>
      <c r="F171" s="54"/>
      <c r="G171" s="54" t="s">
        <v>332</v>
      </c>
      <c r="H171" s="54" t="s">
        <v>26</v>
      </c>
      <c r="I171" s="54" t="s">
        <v>1321</v>
      </c>
      <c r="J171" s="54" t="s">
        <v>27</v>
      </c>
      <c r="K171" s="54">
        <v>1</v>
      </c>
      <c r="L171" s="54" t="s">
        <v>55</v>
      </c>
      <c r="M171" s="54">
        <v>4</v>
      </c>
      <c r="N171" s="54" t="s">
        <v>29</v>
      </c>
      <c r="O171" s="54" t="s">
        <v>714</v>
      </c>
      <c r="P171" s="54" t="s">
        <v>44</v>
      </c>
      <c r="Q171" s="54">
        <v>0</v>
      </c>
      <c r="R171" s="54" t="s">
        <v>31</v>
      </c>
      <c r="S171" s="10">
        <v>11000000</v>
      </c>
      <c r="T171" s="3">
        <v>44000000</v>
      </c>
      <c r="U171" s="3">
        <v>44000000</v>
      </c>
      <c r="V171" s="54" t="s">
        <v>32</v>
      </c>
      <c r="W171" s="54" t="s">
        <v>33</v>
      </c>
      <c r="X171" s="54" t="s">
        <v>39</v>
      </c>
      <c r="Y171" s="55">
        <v>3009133992</v>
      </c>
      <c r="Z171" s="16" t="s">
        <v>265</v>
      </c>
      <c r="AA171" s="16"/>
      <c r="AB171" s="54" t="s">
        <v>38</v>
      </c>
      <c r="AC171" s="54" t="s">
        <v>276</v>
      </c>
      <c r="AD171" s="54" t="s">
        <v>251</v>
      </c>
      <c r="AE171" s="54"/>
      <c r="AF171" s="54"/>
    </row>
    <row r="172" spans="1:32" s="111" customFormat="1" ht="49.5" x14ac:dyDescent="0.25">
      <c r="A172" s="4" t="s">
        <v>1322</v>
      </c>
      <c r="B172" s="4" t="s">
        <v>38</v>
      </c>
      <c r="C172" s="9">
        <v>171</v>
      </c>
      <c r="D172" s="28" t="s">
        <v>663</v>
      </c>
      <c r="E172" s="54"/>
      <c r="F172" s="54"/>
      <c r="G172" s="54" t="s">
        <v>643</v>
      </c>
      <c r="H172" s="54" t="s">
        <v>26</v>
      </c>
      <c r="I172" s="54" t="s">
        <v>1323</v>
      </c>
      <c r="J172" s="54" t="s">
        <v>27</v>
      </c>
      <c r="K172" s="54">
        <v>1</v>
      </c>
      <c r="L172" s="54" t="s">
        <v>55</v>
      </c>
      <c r="M172" s="54">
        <v>4</v>
      </c>
      <c r="N172" s="54" t="s">
        <v>29</v>
      </c>
      <c r="O172" s="54" t="s">
        <v>714</v>
      </c>
      <c r="P172" s="54" t="s">
        <v>44</v>
      </c>
      <c r="Q172" s="54">
        <v>0</v>
      </c>
      <c r="R172" s="54" t="s">
        <v>31</v>
      </c>
      <c r="S172" s="10">
        <v>11000000</v>
      </c>
      <c r="T172" s="3">
        <v>44000000</v>
      </c>
      <c r="U172" s="3">
        <v>44000000</v>
      </c>
      <c r="V172" s="54" t="s">
        <v>32</v>
      </c>
      <c r="W172" s="54" t="s">
        <v>33</v>
      </c>
      <c r="X172" s="54" t="s">
        <v>39</v>
      </c>
      <c r="Y172" s="55">
        <v>3009133992</v>
      </c>
      <c r="Z172" s="16" t="s">
        <v>265</v>
      </c>
      <c r="AA172" s="16"/>
      <c r="AB172" s="54" t="s">
        <v>38</v>
      </c>
      <c r="AC172" s="54" t="s">
        <v>257</v>
      </c>
      <c r="AD172" s="54" t="s">
        <v>251</v>
      </c>
      <c r="AE172" s="54"/>
      <c r="AF172" s="54"/>
    </row>
    <row r="173" spans="1:32" s="111" customFormat="1" ht="99" customHeight="1" x14ac:dyDescent="0.25">
      <c r="A173" s="4" t="s">
        <v>1324</v>
      </c>
      <c r="B173" s="4" t="s">
        <v>38</v>
      </c>
      <c r="C173" s="9">
        <v>172</v>
      </c>
      <c r="D173" s="28" t="s">
        <v>663</v>
      </c>
      <c r="E173" s="54"/>
      <c r="F173" s="54"/>
      <c r="G173" s="54" t="s">
        <v>328</v>
      </c>
      <c r="H173" s="54" t="s">
        <v>34</v>
      </c>
      <c r="I173" s="54" t="s">
        <v>1325</v>
      </c>
      <c r="J173" s="54" t="s">
        <v>27</v>
      </c>
      <c r="K173" s="54">
        <v>1</v>
      </c>
      <c r="L173" s="54" t="s">
        <v>55</v>
      </c>
      <c r="M173" s="54">
        <v>4</v>
      </c>
      <c r="N173" s="54" t="s">
        <v>29</v>
      </c>
      <c r="O173" s="54" t="s">
        <v>714</v>
      </c>
      <c r="P173" s="54" t="s">
        <v>44</v>
      </c>
      <c r="Q173" s="54">
        <v>0</v>
      </c>
      <c r="R173" s="54" t="s">
        <v>31</v>
      </c>
      <c r="S173" s="10">
        <v>3500000</v>
      </c>
      <c r="T173" s="3">
        <v>14000000</v>
      </c>
      <c r="U173" s="3">
        <v>14000000</v>
      </c>
      <c r="V173" s="54" t="s">
        <v>32</v>
      </c>
      <c r="W173" s="54" t="s">
        <v>33</v>
      </c>
      <c r="X173" s="54" t="s">
        <v>39</v>
      </c>
      <c r="Y173" s="55">
        <v>3009133992</v>
      </c>
      <c r="Z173" s="16" t="s">
        <v>265</v>
      </c>
      <c r="AA173" s="16"/>
      <c r="AB173" s="54" t="s">
        <v>38</v>
      </c>
      <c r="AC173" s="54" t="s">
        <v>276</v>
      </c>
      <c r="AD173" s="54" t="s">
        <v>251</v>
      </c>
      <c r="AE173" s="54"/>
      <c r="AF173" s="54"/>
    </row>
    <row r="174" spans="1:32" s="111" customFormat="1" ht="148.5" x14ac:dyDescent="0.25">
      <c r="A174" s="4" t="s">
        <v>331</v>
      </c>
      <c r="B174" s="4" t="s">
        <v>38</v>
      </c>
      <c r="C174" s="9">
        <v>173</v>
      </c>
      <c r="D174" s="54" t="s">
        <v>46</v>
      </c>
      <c r="E174" s="54"/>
      <c r="F174" s="54"/>
      <c r="G174" s="54" t="s">
        <v>963</v>
      </c>
      <c r="H174" s="54" t="s">
        <v>41</v>
      </c>
      <c r="I174" s="54" t="s">
        <v>47</v>
      </c>
      <c r="J174" s="54" t="s">
        <v>63</v>
      </c>
      <c r="K174" s="54">
        <v>6</v>
      </c>
      <c r="L174" s="54" t="s">
        <v>28</v>
      </c>
      <c r="M174" s="54">
        <v>6</v>
      </c>
      <c r="N174" s="54" t="s">
        <v>29</v>
      </c>
      <c r="O174" s="54" t="s">
        <v>714</v>
      </c>
      <c r="P174" s="54" t="s">
        <v>44</v>
      </c>
      <c r="Q174" s="54">
        <v>0</v>
      </c>
      <c r="R174" s="54" t="s">
        <v>31</v>
      </c>
      <c r="S174" s="3">
        <v>0</v>
      </c>
      <c r="T174" s="3">
        <v>50000000</v>
      </c>
      <c r="U174" s="3">
        <f>+T174</f>
        <v>50000000</v>
      </c>
      <c r="V174" s="54" t="s">
        <v>45</v>
      </c>
      <c r="W174" s="3" t="s">
        <v>154</v>
      </c>
      <c r="X174" s="54" t="s">
        <v>329</v>
      </c>
      <c r="Y174" s="55">
        <v>3009133992</v>
      </c>
      <c r="Z174" s="16" t="s">
        <v>330</v>
      </c>
      <c r="AA174" s="54"/>
      <c r="AB174" s="54" t="s">
        <v>38</v>
      </c>
      <c r="AC174" s="54" t="s">
        <v>276</v>
      </c>
      <c r="AD174" s="54" t="s">
        <v>1948</v>
      </c>
      <c r="AE174" s="54"/>
      <c r="AF174" s="54"/>
    </row>
    <row r="175" spans="1:32" s="111" customFormat="1" ht="66" customHeight="1" x14ac:dyDescent="0.25">
      <c r="A175" s="4" t="s">
        <v>324</v>
      </c>
      <c r="B175" s="4" t="s">
        <v>77</v>
      </c>
      <c r="C175" s="9">
        <v>174</v>
      </c>
      <c r="D175" s="54">
        <v>82121506</v>
      </c>
      <c r="E175" s="54"/>
      <c r="F175" s="54"/>
      <c r="G175" s="54" t="s">
        <v>964</v>
      </c>
      <c r="H175" s="54" t="s">
        <v>78</v>
      </c>
      <c r="I175" s="54" t="s">
        <v>286</v>
      </c>
      <c r="J175" s="54" t="s">
        <v>43</v>
      </c>
      <c r="K175" s="54">
        <v>3</v>
      </c>
      <c r="L175" s="54" t="s">
        <v>28</v>
      </c>
      <c r="M175" s="54">
        <v>9.5</v>
      </c>
      <c r="N175" s="54" t="s">
        <v>29</v>
      </c>
      <c r="O175" s="54" t="s">
        <v>714</v>
      </c>
      <c r="P175" s="54" t="s">
        <v>44</v>
      </c>
      <c r="Q175" s="54">
        <v>0</v>
      </c>
      <c r="R175" s="54" t="s">
        <v>31</v>
      </c>
      <c r="S175" s="3">
        <v>0</v>
      </c>
      <c r="T175" s="3">
        <v>6000000</v>
      </c>
      <c r="U175" s="3">
        <v>6000000</v>
      </c>
      <c r="V175" s="54" t="s">
        <v>32</v>
      </c>
      <c r="W175" s="54" t="s">
        <v>33</v>
      </c>
      <c r="X175" s="54" t="s">
        <v>778</v>
      </c>
      <c r="Y175" s="55">
        <v>3009133992</v>
      </c>
      <c r="Z175" s="16" t="s">
        <v>779</v>
      </c>
      <c r="AA175" s="54"/>
      <c r="AB175" s="54" t="s">
        <v>77</v>
      </c>
      <c r="AC175" s="54" t="s">
        <v>276</v>
      </c>
      <c r="AD175" s="54" t="s">
        <v>1111</v>
      </c>
      <c r="AE175" s="54"/>
      <c r="AF175" s="54"/>
    </row>
    <row r="176" spans="1:32" s="8" customFormat="1" ht="55.15" customHeight="1" x14ac:dyDescent="0.25">
      <c r="A176" s="12" t="s">
        <v>82</v>
      </c>
      <c r="B176" s="12" t="s">
        <v>77</v>
      </c>
      <c r="C176" s="13">
        <v>175</v>
      </c>
      <c r="D176" s="12" t="s">
        <v>80</v>
      </c>
      <c r="E176" s="12"/>
      <c r="F176" s="12"/>
      <c r="G176" s="12" t="s">
        <v>965</v>
      </c>
      <c r="H176" s="12" t="s">
        <v>81</v>
      </c>
      <c r="I176" s="12" t="s">
        <v>79</v>
      </c>
      <c r="J176" s="12" t="s">
        <v>43</v>
      </c>
      <c r="K176" s="12">
        <v>3</v>
      </c>
      <c r="L176" s="12" t="s">
        <v>28</v>
      </c>
      <c r="M176" s="12">
        <v>9</v>
      </c>
      <c r="N176" s="12" t="s">
        <v>244</v>
      </c>
      <c r="O176" s="12" t="s">
        <v>716</v>
      </c>
      <c r="P176" s="12" t="s">
        <v>44</v>
      </c>
      <c r="Q176" s="12">
        <v>0</v>
      </c>
      <c r="R176" s="12" t="s">
        <v>31</v>
      </c>
      <c r="S176" s="14">
        <v>0</v>
      </c>
      <c r="T176" s="14">
        <v>8746500</v>
      </c>
      <c r="U176" s="14">
        <f>T176</f>
        <v>8746500</v>
      </c>
      <c r="V176" s="12" t="s">
        <v>32</v>
      </c>
      <c r="W176" s="12" t="s">
        <v>33</v>
      </c>
      <c r="X176" s="12" t="s">
        <v>568</v>
      </c>
      <c r="Y176" s="30">
        <v>3009133992</v>
      </c>
      <c r="Z176" s="38" t="s">
        <v>283</v>
      </c>
      <c r="AA176" s="12"/>
      <c r="AB176" s="12" t="s">
        <v>77</v>
      </c>
      <c r="AC176" s="12" t="s">
        <v>276</v>
      </c>
      <c r="AD176" s="12" t="s">
        <v>1570</v>
      </c>
      <c r="AE176" s="12"/>
      <c r="AF176" s="12"/>
    </row>
    <row r="177" spans="1:32" ht="55.15" customHeight="1" x14ac:dyDescent="0.25">
      <c r="A177" s="4" t="s">
        <v>83</v>
      </c>
      <c r="B177" s="4" t="s">
        <v>77</v>
      </c>
      <c r="C177" s="9">
        <v>176</v>
      </c>
      <c r="D177" s="54" t="s">
        <v>619</v>
      </c>
      <c r="E177" s="54"/>
      <c r="F177" s="54"/>
      <c r="G177" s="54" t="s">
        <v>966</v>
      </c>
      <c r="H177" s="54" t="s">
        <v>84</v>
      </c>
      <c r="I177" s="54" t="s">
        <v>287</v>
      </c>
      <c r="J177" s="54" t="s">
        <v>63</v>
      </c>
      <c r="K177" s="54">
        <v>6</v>
      </c>
      <c r="L177" s="54" t="s">
        <v>28</v>
      </c>
      <c r="M177" s="54">
        <v>7</v>
      </c>
      <c r="N177" s="54" t="s">
        <v>29</v>
      </c>
      <c r="O177" s="54" t="s">
        <v>714</v>
      </c>
      <c r="P177" s="54" t="s">
        <v>44</v>
      </c>
      <c r="Q177" s="54">
        <v>0</v>
      </c>
      <c r="R177" s="54" t="s">
        <v>31</v>
      </c>
      <c r="S177" s="3">
        <v>0</v>
      </c>
      <c r="T177" s="3">
        <v>1000000</v>
      </c>
      <c r="U177" s="3">
        <f>T177</f>
        <v>1000000</v>
      </c>
      <c r="V177" s="54" t="s">
        <v>32</v>
      </c>
      <c r="W177" s="54" t="s">
        <v>33</v>
      </c>
      <c r="X177" s="54" t="s">
        <v>568</v>
      </c>
      <c r="Y177" s="55">
        <v>3009133992</v>
      </c>
      <c r="Z177" s="16" t="s">
        <v>283</v>
      </c>
      <c r="AA177" s="54"/>
      <c r="AB177" s="54" t="s">
        <v>77</v>
      </c>
      <c r="AC177" s="54" t="s">
        <v>575</v>
      </c>
      <c r="AD177" s="54" t="s">
        <v>1947</v>
      </c>
      <c r="AE177" s="54"/>
      <c r="AF177" s="54"/>
    </row>
    <row r="178" spans="1:32" ht="55.15" customHeight="1" x14ac:dyDescent="0.25">
      <c r="A178" s="4" t="s">
        <v>86</v>
      </c>
      <c r="B178" s="4" t="s">
        <v>77</v>
      </c>
      <c r="C178" s="9">
        <v>177</v>
      </c>
      <c r="D178" s="54">
        <v>55101504</v>
      </c>
      <c r="E178" s="54"/>
      <c r="F178" s="54"/>
      <c r="G178" s="54" t="s">
        <v>967</v>
      </c>
      <c r="H178" s="54" t="s">
        <v>84</v>
      </c>
      <c r="I178" s="54" t="s">
        <v>288</v>
      </c>
      <c r="J178" s="54" t="s">
        <v>85</v>
      </c>
      <c r="K178" s="54">
        <v>10</v>
      </c>
      <c r="L178" s="54" t="s">
        <v>28</v>
      </c>
      <c r="M178" s="54">
        <v>12</v>
      </c>
      <c r="N178" s="54" t="s">
        <v>29</v>
      </c>
      <c r="O178" s="54" t="s">
        <v>714</v>
      </c>
      <c r="P178" s="54" t="s">
        <v>44</v>
      </c>
      <c r="Q178" s="54">
        <v>0</v>
      </c>
      <c r="R178" s="54" t="s">
        <v>31</v>
      </c>
      <c r="S178" s="3">
        <v>0</v>
      </c>
      <c r="T178" s="3">
        <v>1500000</v>
      </c>
      <c r="U178" s="3">
        <f>T178</f>
        <v>1500000</v>
      </c>
      <c r="V178" s="54" t="s">
        <v>32</v>
      </c>
      <c r="W178" s="54" t="s">
        <v>33</v>
      </c>
      <c r="X178" s="54" t="s">
        <v>325</v>
      </c>
      <c r="Y178" s="55">
        <v>3009133992</v>
      </c>
      <c r="Z178" s="16" t="s">
        <v>326</v>
      </c>
      <c r="AA178" s="54"/>
      <c r="AB178" s="54" t="s">
        <v>77</v>
      </c>
      <c r="AC178" s="54" t="s">
        <v>575</v>
      </c>
      <c r="AD178" s="54" t="s">
        <v>251</v>
      </c>
      <c r="AE178" s="54"/>
      <c r="AF178" s="54"/>
    </row>
    <row r="179" spans="1:32" ht="189.75" customHeight="1" x14ac:dyDescent="0.25">
      <c r="A179" s="4" t="s">
        <v>87</v>
      </c>
      <c r="B179" s="4" t="s">
        <v>77</v>
      </c>
      <c r="C179" s="9">
        <v>178</v>
      </c>
      <c r="D179" s="54">
        <v>55101504</v>
      </c>
      <c r="E179" s="54"/>
      <c r="F179" s="54"/>
      <c r="G179" s="54" t="s">
        <v>968</v>
      </c>
      <c r="H179" s="54" t="s">
        <v>84</v>
      </c>
      <c r="I179" s="54" t="s">
        <v>286</v>
      </c>
      <c r="J179" s="54" t="s">
        <v>85</v>
      </c>
      <c r="K179" s="54">
        <v>10</v>
      </c>
      <c r="L179" s="54" t="s">
        <v>28</v>
      </c>
      <c r="M179" s="54">
        <v>12</v>
      </c>
      <c r="N179" s="54" t="s">
        <v>29</v>
      </c>
      <c r="O179" s="54" t="s">
        <v>714</v>
      </c>
      <c r="P179" s="54" t="s">
        <v>44</v>
      </c>
      <c r="Q179" s="54">
        <v>0</v>
      </c>
      <c r="R179" s="54" t="s">
        <v>31</v>
      </c>
      <c r="S179" s="3">
        <v>0</v>
      </c>
      <c r="T179" s="3">
        <v>1000000</v>
      </c>
      <c r="U179" s="3">
        <v>1000000</v>
      </c>
      <c r="V179" s="54" t="s">
        <v>32</v>
      </c>
      <c r="W179" s="54" t="s">
        <v>33</v>
      </c>
      <c r="X179" s="54" t="s">
        <v>325</v>
      </c>
      <c r="Y179" s="55">
        <v>3009133992</v>
      </c>
      <c r="Z179" s="16" t="s">
        <v>326</v>
      </c>
      <c r="AA179" s="54"/>
      <c r="AB179" s="54" t="s">
        <v>77</v>
      </c>
      <c r="AC179" s="54" t="s">
        <v>575</v>
      </c>
      <c r="AD179" s="54" t="s">
        <v>709</v>
      </c>
      <c r="AE179" s="54"/>
      <c r="AF179" s="54"/>
    </row>
    <row r="180" spans="1:32" ht="82.5" customHeight="1" x14ac:dyDescent="0.25">
      <c r="A180" s="4" t="s">
        <v>88</v>
      </c>
      <c r="B180" s="4" t="s">
        <v>77</v>
      </c>
      <c r="C180" s="9">
        <v>179</v>
      </c>
      <c r="D180" s="54">
        <v>55101504</v>
      </c>
      <c r="E180" s="54"/>
      <c r="F180" s="54"/>
      <c r="G180" s="54" t="s">
        <v>969</v>
      </c>
      <c r="H180" s="54" t="s">
        <v>84</v>
      </c>
      <c r="I180" s="54" t="s">
        <v>289</v>
      </c>
      <c r="J180" s="54" t="s">
        <v>85</v>
      </c>
      <c r="K180" s="54">
        <v>10</v>
      </c>
      <c r="L180" s="54" t="s">
        <v>28</v>
      </c>
      <c r="M180" s="54">
        <v>12</v>
      </c>
      <c r="N180" s="54" t="s">
        <v>29</v>
      </c>
      <c r="O180" s="54" t="s">
        <v>714</v>
      </c>
      <c r="P180" s="54" t="s">
        <v>44</v>
      </c>
      <c r="Q180" s="54">
        <v>0</v>
      </c>
      <c r="R180" s="54" t="s">
        <v>31</v>
      </c>
      <c r="S180" s="3">
        <v>0</v>
      </c>
      <c r="T180" s="3">
        <v>1200000</v>
      </c>
      <c r="U180" s="3">
        <f>T180</f>
        <v>1200000</v>
      </c>
      <c r="V180" s="54" t="s">
        <v>32</v>
      </c>
      <c r="W180" s="54" t="s">
        <v>33</v>
      </c>
      <c r="X180" s="54" t="s">
        <v>325</v>
      </c>
      <c r="Y180" s="55">
        <v>3009133992</v>
      </c>
      <c r="Z180" s="16" t="s">
        <v>326</v>
      </c>
      <c r="AA180" s="54"/>
      <c r="AB180" s="54" t="s">
        <v>77</v>
      </c>
      <c r="AC180" s="54" t="s">
        <v>575</v>
      </c>
      <c r="AD180" s="54" t="s">
        <v>251</v>
      </c>
      <c r="AE180" s="54"/>
      <c r="AF180" s="54"/>
    </row>
    <row r="181" spans="1:32" ht="49.5" x14ac:dyDescent="0.25">
      <c r="A181" s="4" t="s">
        <v>89</v>
      </c>
      <c r="B181" s="4" t="s">
        <v>77</v>
      </c>
      <c r="C181" s="9">
        <v>180</v>
      </c>
      <c r="D181" s="54">
        <v>80161504</v>
      </c>
      <c r="E181" s="54"/>
      <c r="F181" s="54"/>
      <c r="G181" s="54" t="s">
        <v>970</v>
      </c>
      <c r="H181" s="54" t="s">
        <v>26</v>
      </c>
      <c r="I181" s="54" t="s">
        <v>743</v>
      </c>
      <c r="J181" s="54" t="s">
        <v>43</v>
      </c>
      <c r="K181" s="54">
        <v>3</v>
      </c>
      <c r="L181" s="54" t="s">
        <v>147</v>
      </c>
      <c r="M181" s="54">
        <v>4</v>
      </c>
      <c r="N181" s="54" t="s">
        <v>29</v>
      </c>
      <c r="O181" s="54" t="s">
        <v>714</v>
      </c>
      <c r="P181" s="54" t="s">
        <v>44</v>
      </c>
      <c r="Q181" s="54">
        <v>0</v>
      </c>
      <c r="R181" s="54" t="s">
        <v>31</v>
      </c>
      <c r="S181" s="3">
        <v>7000000</v>
      </c>
      <c r="T181" s="3">
        <v>28000000</v>
      </c>
      <c r="U181" s="3">
        <v>28000000</v>
      </c>
      <c r="V181" s="54" t="s">
        <v>32</v>
      </c>
      <c r="W181" s="54" t="s">
        <v>33</v>
      </c>
      <c r="X181" s="54" t="s">
        <v>568</v>
      </c>
      <c r="Y181" s="55">
        <v>3009133992</v>
      </c>
      <c r="Z181" s="16" t="s">
        <v>283</v>
      </c>
      <c r="AA181" s="54"/>
      <c r="AB181" s="54" t="s">
        <v>77</v>
      </c>
      <c r="AC181" s="54" t="s">
        <v>276</v>
      </c>
      <c r="AD181" s="54" t="s">
        <v>1112</v>
      </c>
      <c r="AE181" s="54"/>
      <c r="AF181" s="54"/>
    </row>
    <row r="182" spans="1:32" ht="66" x14ac:dyDescent="0.25">
      <c r="A182" s="4" t="s">
        <v>1326</v>
      </c>
      <c r="B182" s="4" t="s">
        <v>77</v>
      </c>
      <c r="C182" s="9">
        <v>181</v>
      </c>
      <c r="D182" s="54">
        <v>80161504</v>
      </c>
      <c r="E182" s="54"/>
      <c r="F182" s="54"/>
      <c r="G182" s="54" t="s">
        <v>327</v>
      </c>
      <c r="H182" s="54" t="s">
        <v>34</v>
      </c>
      <c r="I182" s="54" t="s">
        <v>1327</v>
      </c>
      <c r="J182" s="54" t="s">
        <v>27</v>
      </c>
      <c r="K182" s="54">
        <v>1</v>
      </c>
      <c r="L182" s="54" t="s">
        <v>55</v>
      </c>
      <c r="M182" s="54">
        <v>4</v>
      </c>
      <c r="N182" s="54" t="s">
        <v>29</v>
      </c>
      <c r="O182" s="54" t="s">
        <v>714</v>
      </c>
      <c r="P182" s="54" t="s">
        <v>44</v>
      </c>
      <c r="Q182" s="54">
        <v>0</v>
      </c>
      <c r="R182" s="54" t="s">
        <v>31</v>
      </c>
      <c r="S182" s="3">
        <v>5500000</v>
      </c>
      <c r="T182" s="3">
        <v>22000000</v>
      </c>
      <c r="U182" s="3">
        <v>22000000</v>
      </c>
      <c r="V182" s="54" t="s">
        <v>32</v>
      </c>
      <c r="W182" s="54" t="s">
        <v>33</v>
      </c>
      <c r="X182" s="54" t="s">
        <v>568</v>
      </c>
      <c r="Y182" s="55">
        <v>3009133992</v>
      </c>
      <c r="Z182" s="16" t="s">
        <v>283</v>
      </c>
      <c r="AA182" s="54"/>
      <c r="AB182" s="54" t="s">
        <v>77</v>
      </c>
      <c r="AC182" s="54" t="s">
        <v>276</v>
      </c>
      <c r="AD182" s="54" t="s">
        <v>251</v>
      </c>
      <c r="AE182" s="54"/>
      <c r="AF182" s="54"/>
    </row>
    <row r="183" spans="1:32" s="110" customFormat="1" ht="126" customHeight="1" x14ac:dyDescent="0.25">
      <c r="A183" s="4" t="s">
        <v>1328</v>
      </c>
      <c r="B183" s="4" t="s">
        <v>77</v>
      </c>
      <c r="C183" s="9">
        <v>182</v>
      </c>
      <c r="D183" s="54">
        <v>80161504</v>
      </c>
      <c r="E183" s="54"/>
      <c r="F183" s="54"/>
      <c r="G183" s="54" t="s">
        <v>657</v>
      </c>
      <c r="H183" s="54" t="s">
        <v>26</v>
      </c>
      <c r="I183" s="54" t="s">
        <v>1329</v>
      </c>
      <c r="J183" s="54" t="s">
        <v>27</v>
      </c>
      <c r="K183" s="54">
        <v>1</v>
      </c>
      <c r="L183" s="54" t="s">
        <v>55</v>
      </c>
      <c r="M183" s="54">
        <v>4</v>
      </c>
      <c r="N183" s="54" t="s">
        <v>29</v>
      </c>
      <c r="O183" s="54" t="s">
        <v>714</v>
      </c>
      <c r="P183" s="54" t="s">
        <v>44</v>
      </c>
      <c r="Q183" s="54">
        <v>0</v>
      </c>
      <c r="R183" s="54" t="s">
        <v>31</v>
      </c>
      <c r="S183" s="3">
        <v>8500000</v>
      </c>
      <c r="T183" s="3">
        <v>34000000</v>
      </c>
      <c r="U183" s="3">
        <v>34000000</v>
      </c>
      <c r="V183" s="54" t="s">
        <v>32</v>
      </c>
      <c r="W183" s="54" t="s">
        <v>33</v>
      </c>
      <c r="X183" s="54" t="s">
        <v>568</v>
      </c>
      <c r="Y183" s="55">
        <v>3009133992</v>
      </c>
      <c r="Z183" s="16" t="s">
        <v>283</v>
      </c>
      <c r="AA183" s="54"/>
      <c r="AB183" s="54" t="s">
        <v>77</v>
      </c>
      <c r="AC183" s="54" t="s">
        <v>276</v>
      </c>
      <c r="AD183" s="54" t="s">
        <v>251</v>
      </c>
      <c r="AE183" s="54"/>
      <c r="AF183" s="54"/>
    </row>
    <row r="184" spans="1:32" s="35" customFormat="1" ht="126" customHeight="1" x14ac:dyDescent="0.25">
      <c r="A184" s="12" t="s">
        <v>90</v>
      </c>
      <c r="B184" s="12" t="s">
        <v>77</v>
      </c>
      <c r="C184" s="13">
        <v>183</v>
      </c>
      <c r="D184" s="12">
        <v>80161504</v>
      </c>
      <c r="E184" s="12"/>
      <c r="F184" s="12"/>
      <c r="G184" s="12" t="s">
        <v>971</v>
      </c>
      <c r="H184" s="12" t="s">
        <v>26</v>
      </c>
      <c r="I184" s="12" t="s">
        <v>95</v>
      </c>
      <c r="J184" s="12" t="s">
        <v>43</v>
      </c>
      <c r="K184" s="12">
        <v>3</v>
      </c>
      <c r="L184" s="12" t="s">
        <v>147</v>
      </c>
      <c r="M184" s="12">
        <v>4</v>
      </c>
      <c r="N184" s="12" t="s">
        <v>29</v>
      </c>
      <c r="O184" s="12" t="s">
        <v>714</v>
      </c>
      <c r="P184" s="12" t="s">
        <v>44</v>
      </c>
      <c r="Q184" s="12">
        <v>0</v>
      </c>
      <c r="R184" s="12" t="s">
        <v>31</v>
      </c>
      <c r="S184" s="14">
        <v>7000000</v>
      </c>
      <c r="T184" s="14">
        <v>28000000</v>
      </c>
      <c r="U184" s="14">
        <v>28000000</v>
      </c>
      <c r="V184" s="12" t="s">
        <v>32</v>
      </c>
      <c r="W184" s="12" t="s">
        <v>33</v>
      </c>
      <c r="X184" s="12" t="s">
        <v>568</v>
      </c>
      <c r="Y184" s="30">
        <v>3009133992</v>
      </c>
      <c r="Z184" s="38" t="s">
        <v>283</v>
      </c>
      <c r="AA184" s="12"/>
      <c r="AB184" s="12" t="s">
        <v>77</v>
      </c>
      <c r="AC184" s="12" t="s">
        <v>276</v>
      </c>
      <c r="AD184" s="12" t="s">
        <v>1570</v>
      </c>
      <c r="AE184" s="12"/>
      <c r="AF184" s="12"/>
    </row>
    <row r="185" spans="1:32" ht="99.75" customHeight="1" x14ac:dyDescent="0.25">
      <c r="A185" s="4" t="s">
        <v>91</v>
      </c>
      <c r="B185" s="4" t="s">
        <v>77</v>
      </c>
      <c r="C185" s="9">
        <v>184</v>
      </c>
      <c r="D185" s="54">
        <v>80161504</v>
      </c>
      <c r="E185" s="54"/>
      <c r="F185" s="54"/>
      <c r="G185" s="54" t="s">
        <v>972</v>
      </c>
      <c r="H185" s="54" t="s">
        <v>34</v>
      </c>
      <c r="I185" s="54" t="s">
        <v>778</v>
      </c>
      <c r="J185" s="54" t="s">
        <v>43</v>
      </c>
      <c r="K185" s="54">
        <v>3</v>
      </c>
      <c r="L185" s="54" t="s">
        <v>147</v>
      </c>
      <c r="M185" s="54">
        <v>4</v>
      </c>
      <c r="N185" s="54" t="s">
        <v>29</v>
      </c>
      <c r="O185" s="54" t="s">
        <v>714</v>
      </c>
      <c r="P185" s="54" t="s">
        <v>44</v>
      </c>
      <c r="Q185" s="54">
        <v>0</v>
      </c>
      <c r="R185" s="54" t="s">
        <v>31</v>
      </c>
      <c r="S185" s="3">
        <v>5000000</v>
      </c>
      <c r="T185" s="3">
        <v>20000000</v>
      </c>
      <c r="U185" s="3">
        <v>20000000</v>
      </c>
      <c r="V185" s="54" t="s">
        <v>32</v>
      </c>
      <c r="W185" s="54" t="s">
        <v>33</v>
      </c>
      <c r="X185" s="54" t="s">
        <v>568</v>
      </c>
      <c r="Y185" s="55">
        <v>3009133992</v>
      </c>
      <c r="Z185" s="16" t="s">
        <v>283</v>
      </c>
      <c r="AA185" s="54"/>
      <c r="AB185" s="54" t="s">
        <v>77</v>
      </c>
      <c r="AC185" s="54" t="s">
        <v>276</v>
      </c>
      <c r="AD185" s="54" t="s">
        <v>1113</v>
      </c>
      <c r="AE185" s="54"/>
      <c r="AF185" s="54"/>
    </row>
    <row r="186" spans="1:32" s="8" customFormat="1" ht="128.25" customHeight="1" x14ac:dyDescent="0.25">
      <c r="A186" s="23" t="s">
        <v>92</v>
      </c>
      <c r="B186" s="23" t="s">
        <v>77</v>
      </c>
      <c r="C186" s="24">
        <v>185</v>
      </c>
      <c r="D186" s="23">
        <v>80161504</v>
      </c>
      <c r="E186" s="23"/>
      <c r="F186" s="23"/>
      <c r="G186" s="23" t="s">
        <v>973</v>
      </c>
      <c r="H186" s="23" t="s">
        <v>26</v>
      </c>
      <c r="I186" s="23" t="s">
        <v>744</v>
      </c>
      <c r="J186" s="23" t="s">
        <v>52</v>
      </c>
      <c r="K186" s="23">
        <v>2</v>
      </c>
      <c r="L186" s="23" t="s">
        <v>63</v>
      </c>
      <c r="M186" s="23">
        <v>4</v>
      </c>
      <c r="N186" s="23" t="s">
        <v>29</v>
      </c>
      <c r="O186" s="23" t="s">
        <v>714</v>
      </c>
      <c r="P186" s="23" t="s">
        <v>44</v>
      </c>
      <c r="Q186" s="23">
        <v>0</v>
      </c>
      <c r="R186" s="23" t="s">
        <v>31</v>
      </c>
      <c r="S186" s="25">
        <v>6000000</v>
      </c>
      <c r="T186" s="25">
        <v>24000000</v>
      </c>
      <c r="U186" s="25">
        <v>24000000</v>
      </c>
      <c r="V186" s="23" t="s">
        <v>32</v>
      </c>
      <c r="W186" s="23" t="s">
        <v>33</v>
      </c>
      <c r="X186" s="23" t="s">
        <v>568</v>
      </c>
      <c r="Y186" s="31">
        <v>3009133992</v>
      </c>
      <c r="Z186" s="33" t="s">
        <v>283</v>
      </c>
      <c r="AA186" s="23"/>
      <c r="AB186" s="23" t="s">
        <v>77</v>
      </c>
      <c r="AC186" s="23" t="s">
        <v>276</v>
      </c>
      <c r="AD186" s="23" t="s">
        <v>251</v>
      </c>
      <c r="AE186" s="23"/>
      <c r="AF186" s="23"/>
    </row>
    <row r="187" spans="1:32" s="8" customFormat="1" ht="190.5" customHeight="1" x14ac:dyDescent="0.25">
      <c r="A187" s="12" t="s">
        <v>93</v>
      </c>
      <c r="B187" s="12" t="s">
        <v>77</v>
      </c>
      <c r="C187" s="13">
        <v>186</v>
      </c>
      <c r="D187" s="12">
        <v>80161504</v>
      </c>
      <c r="E187" s="12"/>
      <c r="F187" s="12"/>
      <c r="G187" s="12" t="s">
        <v>974</v>
      </c>
      <c r="H187" s="12" t="s">
        <v>26</v>
      </c>
      <c r="I187" s="12" t="s">
        <v>284</v>
      </c>
      <c r="J187" s="12" t="s">
        <v>61</v>
      </c>
      <c r="K187" s="12">
        <v>4</v>
      </c>
      <c r="L187" s="12" t="s">
        <v>37</v>
      </c>
      <c r="M187" s="12">
        <v>4</v>
      </c>
      <c r="N187" s="12" t="s">
        <v>29</v>
      </c>
      <c r="O187" s="12" t="s">
        <v>714</v>
      </c>
      <c r="P187" s="12" t="s">
        <v>44</v>
      </c>
      <c r="Q187" s="12">
        <v>0</v>
      </c>
      <c r="R187" s="12" t="s">
        <v>31</v>
      </c>
      <c r="S187" s="14">
        <v>7500000</v>
      </c>
      <c r="T187" s="14">
        <f>+M187*S187</f>
        <v>30000000</v>
      </c>
      <c r="U187" s="14">
        <v>30000000</v>
      </c>
      <c r="V187" s="12" t="s">
        <v>32</v>
      </c>
      <c r="W187" s="12" t="s">
        <v>33</v>
      </c>
      <c r="X187" s="12" t="s">
        <v>568</v>
      </c>
      <c r="Y187" s="30">
        <v>3009133992</v>
      </c>
      <c r="Z187" s="38" t="s">
        <v>283</v>
      </c>
      <c r="AA187" s="12"/>
      <c r="AB187" s="12" t="s">
        <v>77</v>
      </c>
      <c r="AC187" s="12" t="s">
        <v>276</v>
      </c>
      <c r="AD187" s="12" t="s">
        <v>1602</v>
      </c>
      <c r="AE187" s="12"/>
      <c r="AF187" s="12"/>
    </row>
    <row r="188" spans="1:32" s="8" customFormat="1" ht="162" customHeight="1" x14ac:dyDescent="0.25">
      <c r="A188" s="12" t="s">
        <v>94</v>
      </c>
      <c r="B188" s="12" t="s">
        <v>77</v>
      </c>
      <c r="C188" s="13">
        <v>187</v>
      </c>
      <c r="D188" s="12">
        <v>80161504</v>
      </c>
      <c r="E188" s="12"/>
      <c r="F188" s="12"/>
      <c r="G188" s="12" t="s">
        <v>975</v>
      </c>
      <c r="H188" s="12" t="s">
        <v>34</v>
      </c>
      <c r="I188" s="12" t="s">
        <v>285</v>
      </c>
      <c r="J188" s="12" t="s">
        <v>61</v>
      </c>
      <c r="K188" s="12">
        <v>4</v>
      </c>
      <c r="L188" s="12" t="s">
        <v>37</v>
      </c>
      <c r="M188" s="12">
        <v>4</v>
      </c>
      <c r="N188" s="12" t="s">
        <v>29</v>
      </c>
      <c r="O188" s="12" t="s">
        <v>714</v>
      </c>
      <c r="P188" s="12" t="s">
        <v>44</v>
      </c>
      <c r="Q188" s="12">
        <v>0</v>
      </c>
      <c r="R188" s="12" t="s">
        <v>31</v>
      </c>
      <c r="S188" s="14">
        <v>3500000</v>
      </c>
      <c r="T188" s="14">
        <f>+M188*S188</f>
        <v>14000000</v>
      </c>
      <c r="U188" s="14">
        <v>14000000</v>
      </c>
      <c r="V188" s="12" t="s">
        <v>32</v>
      </c>
      <c r="W188" s="12" t="s">
        <v>33</v>
      </c>
      <c r="X188" s="12" t="s">
        <v>568</v>
      </c>
      <c r="Y188" s="30">
        <v>3009133992</v>
      </c>
      <c r="Z188" s="38" t="s">
        <v>283</v>
      </c>
      <c r="AA188" s="12"/>
      <c r="AB188" s="12" t="s">
        <v>77</v>
      </c>
      <c r="AC188" s="12" t="s">
        <v>276</v>
      </c>
      <c r="AD188" s="12" t="s">
        <v>1602</v>
      </c>
      <c r="AE188" s="12"/>
      <c r="AF188" s="12"/>
    </row>
    <row r="189" spans="1:32" ht="192.75" customHeight="1" x14ac:dyDescent="0.25">
      <c r="A189" s="4" t="s">
        <v>48</v>
      </c>
      <c r="B189" s="4" t="s">
        <v>50</v>
      </c>
      <c r="C189" s="9">
        <v>188</v>
      </c>
      <c r="D189" s="54">
        <v>80111607</v>
      </c>
      <c r="E189" s="54"/>
      <c r="F189" s="54"/>
      <c r="G189" s="54" t="s">
        <v>1489</v>
      </c>
      <c r="H189" s="54" t="s">
        <v>26</v>
      </c>
      <c r="I189" s="54" t="s">
        <v>1490</v>
      </c>
      <c r="J189" s="54" t="s">
        <v>43</v>
      </c>
      <c r="K189" s="54">
        <v>3</v>
      </c>
      <c r="L189" s="54" t="s">
        <v>28</v>
      </c>
      <c r="M189" s="54">
        <v>9.5</v>
      </c>
      <c r="N189" s="54" t="s">
        <v>29</v>
      </c>
      <c r="O189" s="54" t="s">
        <v>714</v>
      </c>
      <c r="P189" s="54" t="s">
        <v>44</v>
      </c>
      <c r="Q189" s="54">
        <v>0</v>
      </c>
      <c r="R189" s="54" t="s">
        <v>31</v>
      </c>
      <c r="S189" s="3">
        <v>12000000</v>
      </c>
      <c r="T189" s="3">
        <f>+M189*S189</f>
        <v>114000000</v>
      </c>
      <c r="U189" s="3">
        <f>+T189</f>
        <v>114000000</v>
      </c>
      <c r="V189" s="54" t="s">
        <v>32</v>
      </c>
      <c r="W189" s="54" t="s">
        <v>33</v>
      </c>
      <c r="X189" s="54" t="s">
        <v>1491</v>
      </c>
      <c r="Y189" s="55">
        <v>3106946330</v>
      </c>
      <c r="Z189" s="16" t="s">
        <v>160</v>
      </c>
      <c r="AA189" s="54"/>
      <c r="AB189" s="54" t="s">
        <v>50</v>
      </c>
      <c r="AC189" s="54" t="s">
        <v>257</v>
      </c>
      <c r="AD189" s="54" t="s">
        <v>1515</v>
      </c>
      <c r="AE189" s="54"/>
      <c r="AF189" s="54"/>
    </row>
    <row r="190" spans="1:32" ht="200.25" customHeight="1" x14ac:dyDescent="0.25">
      <c r="A190" s="4" t="s">
        <v>51</v>
      </c>
      <c r="B190" s="4" t="s">
        <v>50</v>
      </c>
      <c r="C190" s="9">
        <v>189</v>
      </c>
      <c r="D190" s="54">
        <v>80161504</v>
      </c>
      <c r="E190" s="54"/>
      <c r="F190" s="54"/>
      <c r="G190" s="54" t="s">
        <v>976</v>
      </c>
      <c r="H190" s="54" t="s">
        <v>26</v>
      </c>
      <c r="I190" s="54" t="s">
        <v>42</v>
      </c>
      <c r="J190" s="54" t="s">
        <v>63</v>
      </c>
      <c r="K190" s="54">
        <v>6</v>
      </c>
      <c r="L190" s="54" t="s">
        <v>28</v>
      </c>
      <c r="M190" s="54">
        <v>6</v>
      </c>
      <c r="N190" s="54" t="s">
        <v>29</v>
      </c>
      <c r="O190" s="54" t="s">
        <v>714</v>
      </c>
      <c r="P190" s="54" t="s">
        <v>44</v>
      </c>
      <c r="Q190" s="54">
        <v>0</v>
      </c>
      <c r="R190" s="54" t="s">
        <v>60</v>
      </c>
      <c r="S190" s="3">
        <v>7000000</v>
      </c>
      <c r="T190" s="3">
        <f>+M190*S190</f>
        <v>42000000</v>
      </c>
      <c r="U190" s="3">
        <f>+T190</f>
        <v>42000000</v>
      </c>
      <c r="V190" s="54" t="s">
        <v>32</v>
      </c>
      <c r="W190" s="54" t="s">
        <v>33</v>
      </c>
      <c r="X190" s="54" t="s">
        <v>58</v>
      </c>
      <c r="Y190" s="55">
        <v>3009133992</v>
      </c>
      <c r="Z190" s="54" t="s">
        <v>333</v>
      </c>
      <c r="AA190" s="54"/>
      <c r="AB190" s="54" t="s">
        <v>50</v>
      </c>
      <c r="AC190" s="54" t="s">
        <v>276</v>
      </c>
      <c r="AD190" s="54" t="s">
        <v>1904</v>
      </c>
      <c r="AE190" s="54"/>
      <c r="AF190" s="54"/>
    </row>
    <row r="191" spans="1:32" ht="186" customHeight="1" x14ac:dyDescent="0.25">
      <c r="A191" s="4" t="s">
        <v>53</v>
      </c>
      <c r="B191" s="4" t="s">
        <v>50</v>
      </c>
      <c r="C191" s="9">
        <v>190</v>
      </c>
      <c r="D191" s="54">
        <v>80161504</v>
      </c>
      <c r="E191" s="54"/>
      <c r="F191" s="54"/>
      <c r="G191" s="54" t="s">
        <v>1730</v>
      </c>
      <c r="H191" s="54" t="s">
        <v>26</v>
      </c>
      <c r="I191" s="54" t="s">
        <v>586</v>
      </c>
      <c r="J191" s="54" t="s">
        <v>63</v>
      </c>
      <c r="K191" s="54">
        <v>6</v>
      </c>
      <c r="L191" s="54" t="s">
        <v>28</v>
      </c>
      <c r="M191" s="54">
        <v>6</v>
      </c>
      <c r="N191" s="54" t="s">
        <v>29</v>
      </c>
      <c r="O191" s="54" t="s">
        <v>714</v>
      </c>
      <c r="P191" s="54" t="s">
        <v>44</v>
      </c>
      <c r="Q191" s="54">
        <v>0</v>
      </c>
      <c r="R191" s="54" t="s">
        <v>60</v>
      </c>
      <c r="S191" s="3">
        <v>7000000</v>
      </c>
      <c r="T191" s="3">
        <f>+M191*S191</f>
        <v>42000000</v>
      </c>
      <c r="U191" s="3">
        <f>+T191</f>
        <v>42000000</v>
      </c>
      <c r="V191" s="54" t="s">
        <v>32</v>
      </c>
      <c r="W191" s="54" t="s">
        <v>33</v>
      </c>
      <c r="X191" s="54" t="s">
        <v>49</v>
      </c>
      <c r="Y191" s="55">
        <v>3009133992</v>
      </c>
      <c r="Z191" s="54" t="s">
        <v>333</v>
      </c>
      <c r="AA191" s="54"/>
      <c r="AB191" s="54" t="s">
        <v>50</v>
      </c>
      <c r="AC191" s="54" t="s">
        <v>276</v>
      </c>
      <c r="AD191" s="54" t="s">
        <v>1905</v>
      </c>
      <c r="AE191" s="54"/>
      <c r="AF191" s="54"/>
    </row>
    <row r="192" spans="1:32" s="35" customFormat="1" ht="66" customHeight="1" x14ac:dyDescent="0.25">
      <c r="A192" s="12" t="s">
        <v>54</v>
      </c>
      <c r="B192" s="12" t="s">
        <v>50</v>
      </c>
      <c r="C192" s="13">
        <v>191</v>
      </c>
      <c r="D192" s="12">
        <v>80161504</v>
      </c>
      <c r="E192" s="12"/>
      <c r="F192" s="12"/>
      <c r="G192" s="12" t="s">
        <v>977</v>
      </c>
      <c r="H192" s="12" t="s">
        <v>26</v>
      </c>
      <c r="I192" s="12" t="s">
        <v>42</v>
      </c>
      <c r="J192" s="12" t="s">
        <v>61</v>
      </c>
      <c r="K192" s="12">
        <v>4</v>
      </c>
      <c r="L192" s="12" t="s">
        <v>37</v>
      </c>
      <c r="M192" s="12">
        <v>4</v>
      </c>
      <c r="N192" s="12" t="s">
        <v>29</v>
      </c>
      <c r="O192" s="12" t="s">
        <v>714</v>
      </c>
      <c r="P192" s="12" t="s">
        <v>44</v>
      </c>
      <c r="Q192" s="12">
        <v>0</v>
      </c>
      <c r="R192" s="12" t="s">
        <v>31</v>
      </c>
      <c r="S192" s="14">
        <v>2500000</v>
      </c>
      <c r="T192" s="14">
        <f>+M192*S192</f>
        <v>10000000</v>
      </c>
      <c r="U192" s="14">
        <f>T192</f>
        <v>10000000</v>
      </c>
      <c r="V192" s="12" t="s">
        <v>32</v>
      </c>
      <c r="W192" s="12" t="s">
        <v>33</v>
      </c>
      <c r="X192" s="12" t="s">
        <v>334</v>
      </c>
      <c r="Y192" s="30">
        <v>3009133992</v>
      </c>
      <c r="Z192" s="12" t="s">
        <v>335</v>
      </c>
      <c r="AA192" s="12"/>
      <c r="AB192" s="12" t="s">
        <v>50</v>
      </c>
      <c r="AC192" s="12" t="s">
        <v>276</v>
      </c>
      <c r="AD192" s="12" t="s">
        <v>1731</v>
      </c>
      <c r="AE192" s="12"/>
      <c r="AF192" s="12"/>
    </row>
    <row r="193" spans="1:32" s="8" customFormat="1" ht="138" customHeight="1" x14ac:dyDescent="0.25">
      <c r="A193" s="12" t="s">
        <v>56</v>
      </c>
      <c r="B193" s="12" t="s">
        <v>50</v>
      </c>
      <c r="C193" s="13">
        <v>192</v>
      </c>
      <c r="D193" s="12">
        <v>80161504</v>
      </c>
      <c r="E193" s="12"/>
      <c r="F193" s="12"/>
      <c r="G193" s="12" t="s">
        <v>978</v>
      </c>
      <c r="H193" s="12" t="s">
        <v>26</v>
      </c>
      <c r="I193" s="12" t="s">
        <v>42</v>
      </c>
      <c r="J193" s="12" t="s">
        <v>61</v>
      </c>
      <c r="K193" s="12">
        <v>4</v>
      </c>
      <c r="L193" s="12" t="s">
        <v>37</v>
      </c>
      <c r="M193" s="12">
        <v>4</v>
      </c>
      <c r="N193" s="12" t="s">
        <v>29</v>
      </c>
      <c r="O193" s="12" t="s">
        <v>714</v>
      </c>
      <c r="P193" s="12" t="s">
        <v>44</v>
      </c>
      <c r="Q193" s="12">
        <v>0</v>
      </c>
      <c r="R193" s="12" t="s">
        <v>31</v>
      </c>
      <c r="S193" s="14">
        <v>2500000</v>
      </c>
      <c r="T193" s="14">
        <f>+M193*S193</f>
        <v>10000000</v>
      </c>
      <c r="U193" s="14">
        <f>T193</f>
        <v>10000000</v>
      </c>
      <c r="V193" s="12" t="s">
        <v>32</v>
      </c>
      <c r="W193" s="12" t="s">
        <v>33</v>
      </c>
      <c r="X193" s="12" t="s">
        <v>334</v>
      </c>
      <c r="Y193" s="30">
        <v>3009133992</v>
      </c>
      <c r="Z193" s="12" t="s">
        <v>335</v>
      </c>
      <c r="AA193" s="12"/>
      <c r="AB193" s="12" t="s">
        <v>50</v>
      </c>
      <c r="AC193" s="12" t="s">
        <v>276</v>
      </c>
      <c r="AD193" s="12" t="s">
        <v>1731</v>
      </c>
      <c r="AE193" s="12"/>
      <c r="AF193" s="12"/>
    </row>
    <row r="194" spans="1:32" ht="159" customHeight="1" x14ac:dyDescent="0.25">
      <c r="A194" s="4" t="s">
        <v>57</v>
      </c>
      <c r="B194" s="4" t="s">
        <v>50</v>
      </c>
      <c r="C194" s="9">
        <v>193</v>
      </c>
      <c r="D194" s="54">
        <v>80161504</v>
      </c>
      <c r="E194" s="54"/>
      <c r="F194" s="54"/>
      <c r="G194" s="54" t="s">
        <v>979</v>
      </c>
      <c r="H194" s="54" t="s">
        <v>26</v>
      </c>
      <c r="I194" s="54" t="s">
        <v>336</v>
      </c>
      <c r="J194" s="54" t="s">
        <v>43</v>
      </c>
      <c r="K194" s="54">
        <v>3</v>
      </c>
      <c r="L194" s="54" t="s">
        <v>147</v>
      </c>
      <c r="M194" s="54">
        <v>4</v>
      </c>
      <c r="N194" s="54" t="s">
        <v>29</v>
      </c>
      <c r="O194" s="54" t="s">
        <v>714</v>
      </c>
      <c r="P194" s="54" t="s">
        <v>44</v>
      </c>
      <c r="Q194" s="54">
        <v>0</v>
      </c>
      <c r="R194" s="54" t="s">
        <v>31</v>
      </c>
      <c r="S194" s="3">
        <v>7500000</v>
      </c>
      <c r="T194" s="3">
        <v>30000000</v>
      </c>
      <c r="U194" s="3">
        <v>30000000</v>
      </c>
      <c r="V194" s="54" t="s">
        <v>32</v>
      </c>
      <c r="W194" s="54" t="s">
        <v>33</v>
      </c>
      <c r="X194" s="54" t="s">
        <v>334</v>
      </c>
      <c r="Y194" s="55">
        <v>3009133992</v>
      </c>
      <c r="Z194" s="54" t="s">
        <v>335</v>
      </c>
      <c r="AA194" s="54"/>
      <c r="AB194" s="54" t="s">
        <v>50</v>
      </c>
      <c r="AC194" s="54" t="s">
        <v>276</v>
      </c>
      <c r="AD194" s="54" t="s">
        <v>1105</v>
      </c>
      <c r="AE194" s="54"/>
      <c r="AF194" s="54"/>
    </row>
    <row r="195" spans="1:32" s="110" customFormat="1" ht="115.5" customHeight="1" x14ac:dyDescent="0.25">
      <c r="A195" s="4" t="s">
        <v>96</v>
      </c>
      <c r="B195" s="4" t="s">
        <v>97</v>
      </c>
      <c r="C195" s="9">
        <v>194</v>
      </c>
      <c r="D195" s="54">
        <v>82121802</v>
      </c>
      <c r="E195" s="54"/>
      <c r="F195" s="54"/>
      <c r="G195" s="54" t="s">
        <v>980</v>
      </c>
      <c r="H195" s="54" t="s">
        <v>256</v>
      </c>
      <c r="I195" s="54" t="s">
        <v>692</v>
      </c>
      <c r="J195" s="54" t="s">
        <v>63</v>
      </c>
      <c r="K195" s="54">
        <v>6</v>
      </c>
      <c r="L195" s="54" t="s">
        <v>28</v>
      </c>
      <c r="M195" s="54">
        <v>7</v>
      </c>
      <c r="N195" s="54" t="s">
        <v>29</v>
      </c>
      <c r="O195" s="54" t="s">
        <v>714</v>
      </c>
      <c r="P195" s="54" t="s">
        <v>44</v>
      </c>
      <c r="Q195" s="54">
        <v>0</v>
      </c>
      <c r="R195" s="54" t="s">
        <v>31</v>
      </c>
      <c r="S195" s="3">
        <v>0</v>
      </c>
      <c r="T195" s="3">
        <v>43825320</v>
      </c>
      <c r="U195" s="3">
        <f>+T195</f>
        <v>43825320</v>
      </c>
      <c r="V195" s="54" t="s">
        <v>32</v>
      </c>
      <c r="W195" s="54" t="s">
        <v>33</v>
      </c>
      <c r="X195" s="54" t="s">
        <v>354</v>
      </c>
      <c r="Y195" s="55">
        <v>3009133992</v>
      </c>
      <c r="Z195" s="54" t="s">
        <v>355</v>
      </c>
      <c r="AA195" s="54"/>
      <c r="AB195" s="54" t="s">
        <v>255</v>
      </c>
      <c r="AC195" s="54" t="s">
        <v>614</v>
      </c>
      <c r="AD195" s="54" t="s">
        <v>1949</v>
      </c>
      <c r="AE195" s="54"/>
      <c r="AF195" s="54"/>
    </row>
    <row r="196" spans="1:32" ht="121.5" customHeight="1" x14ac:dyDescent="0.25">
      <c r="A196" s="4" t="s">
        <v>1330</v>
      </c>
      <c r="B196" s="4" t="s">
        <v>97</v>
      </c>
      <c r="C196" s="9">
        <v>195</v>
      </c>
      <c r="D196" s="54">
        <v>82121506</v>
      </c>
      <c r="E196" s="54"/>
      <c r="F196" s="54"/>
      <c r="G196" s="54" t="s">
        <v>981</v>
      </c>
      <c r="H196" s="54" t="s">
        <v>256</v>
      </c>
      <c r="I196" s="54" t="s">
        <v>1331</v>
      </c>
      <c r="J196" s="54" t="s">
        <v>52</v>
      </c>
      <c r="K196" s="54">
        <v>2</v>
      </c>
      <c r="L196" s="54" t="s">
        <v>28</v>
      </c>
      <c r="M196" s="54">
        <v>10</v>
      </c>
      <c r="N196" s="54" t="s">
        <v>29</v>
      </c>
      <c r="O196" s="54" t="s">
        <v>714</v>
      </c>
      <c r="P196" s="54" t="s">
        <v>44</v>
      </c>
      <c r="Q196" s="54">
        <v>0</v>
      </c>
      <c r="R196" s="54" t="s">
        <v>31</v>
      </c>
      <c r="S196" s="3">
        <v>642201.83486238529</v>
      </c>
      <c r="T196" s="3">
        <v>6000000</v>
      </c>
      <c r="U196" s="3">
        <v>6000000</v>
      </c>
      <c r="V196" s="54" t="s">
        <v>32</v>
      </c>
      <c r="W196" s="54" t="s">
        <v>33</v>
      </c>
      <c r="X196" s="54" t="s">
        <v>354</v>
      </c>
      <c r="Y196" s="55">
        <v>3009133992</v>
      </c>
      <c r="Z196" s="54" t="s">
        <v>355</v>
      </c>
      <c r="AA196" s="54"/>
      <c r="AB196" s="54" t="s">
        <v>255</v>
      </c>
      <c r="AC196" s="54" t="s">
        <v>276</v>
      </c>
      <c r="AD196" s="54" t="s">
        <v>251</v>
      </c>
      <c r="AE196" s="54"/>
      <c r="AF196" s="54"/>
    </row>
    <row r="197" spans="1:32" ht="117" customHeight="1" x14ac:dyDescent="0.25">
      <c r="A197" s="4" t="s">
        <v>356</v>
      </c>
      <c r="B197" s="4" t="s">
        <v>97</v>
      </c>
      <c r="C197" s="9">
        <v>196</v>
      </c>
      <c r="D197" s="54" t="s">
        <v>461</v>
      </c>
      <c r="E197" s="54"/>
      <c r="F197" s="54"/>
      <c r="G197" s="54" t="s">
        <v>982</v>
      </c>
      <c r="H197" s="54" t="s">
        <v>256</v>
      </c>
      <c r="I197" s="54" t="s">
        <v>693</v>
      </c>
      <c r="J197" s="54" t="s">
        <v>63</v>
      </c>
      <c r="K197" s="54">
        <v>6</v>
      </c>
      <c r="L197" s="54" t="s">
        <v>28</v>
      </c>
      <c r="M197" s="54">
        <v>7</v>
      </c>
      <c r="N197" s="54" t="s">
        <v>29</v>
      </c>
      <c r="O197" s="54" t="s">
        <v>714</v>
      </c>
      <c r="P197" s="54" t="s">
        <v>44</v>
      </c>
      <c r="Q197" s="54">
        <v>0</v>
      </c>
      <c r="R197" s="54" t="s">
        <v>31</v>
      </c>
      <c r="S197" s="3">
        <v>403669.72477064218</v>
      </c>
      <c r="T197" s="3">
        <f>+M197*S197</f>
        <v>2825688.0733944951</v>
      </c>
      <c r="U197" s="3">
        <f>+T197</f>
        <v>2825688.0733944951</v>
      </c>
      <c r="V197" s="54" t="s">
        <v>32</v>
      </c>
      <c r="W197" s="54" t="s">
        <v>33</v>
      </c>
      <c r="X197" s="54" t="s">
        <v>357</v>
      </c>
      <c r="Y197" s="55">
        <v>3009133992</v>
      </c>
      <c r="Z197" s="54" t="s">
        <v>358</v>
      </c>
      <c r="AA197" s="54"/>
      <c r="AB197" s="54" t="s">
        <v>255</v>
      </c>
      <c r="AC197" s="54" t="s">
        <v>614</v>
      </c>
      <c r="AD197" s="54" t="s">
        <v>1950</v>
      </c>
      <c r="AE197" s="54"/>
      <c r="AF197" s="54"/>
    </row>
    <row r="198" spans="1:32" s="8" customFormat="1" ht="109.5" customHeight="1" x14ac:dyDescent="0.25">
      <c r="A198" s="12" t="s">
        <v>359</v>
      </c>
      <c r="B198" s="12" t="s">
        <v>97</v>
      </c>
      <c r="C198" s="13">
        <v>197</v>
      </c>
      <c r="D198" s="12">
        <v>80161504</v>
      </c>
      <c r="E198" s="12"/>
      <c r="F198" s="12"/>
      <c r="G198" s="12" t="s">
        <v>983</v>
      </c>
      <c r="H198" s="12" t="s">
        <v>26</v>
      </c>
      <c r="I198" s="12" t="s">
        <v>42</v>
      </c>
      <c r="J198" s="12" t="s">
        <v>55</v>
      </c>
      <c r="K198" s="12">
        <v>5</v>
      </c>
      <c r="L198" s="12" t="s">
        <v>28</v>
      </c>
      <c r="M198" s="12">
        <v>8</v>
      </c>
      <c r="N198" s="12" t="s">
        <v>29</v>
      </c>
      <c r="O198" s="12" t="s">
        <v>714</v>
      </c>
      <c r="P198" s="12" t="s">
        <v>44</v>
      </c>
      <c r="Q198" s="12">
        <v>0</v>
      </c>
      <c r="R198" s="12" t="s">
        <v>31</v>
      </c>
      <c r="S198" s="14">
        <v>5000000</v>
      </c>
      <c r="T198" s="14">
        <f>+M198*S198</f>
        <v>40000000</v>
      </c>
      <c r="U198" s="14">
        <f>+T198</f>
        <v>40000000</v>
      </c>
      <c r="V198" s="12" t="s">
        <v>32</v>
      </c>
      <c r="W198" s="12" t="s">
        <v>33</v>
      </c>
      <c r="X198" s="12" t="s">
        <v>354</v>
      </c>
      <c r="Y198" s="30">
        <v>3009133992</v>
      </c>
      <c r="Z198" s="12" t="s">
        <v>355</v>
      </c>
      <c r="AA198" s="12"/>
      <c r="AB198" s="12" t="s">
        <v>255</v>
      </c>
      <c r="AC198" s="12" t="s">
        <v>257</v>
      </c>
      <c r="AD198" s="12" t="s">
        <v>1737</v>
      </c>
      <c r="AE198" s="12"/>
      <c r="AF198" s="12"/>
    </row>
    <row r="199" spans="1:32" ht="131.25" customHeight="1" x14ac:dyDescent="0.25">
      <c r="A199" s="4" t="s">
        <v>360</v>
      </c>
      <c r="B199" s="4" t="s">
        <v>97</v>
      </c>
      <c r="C199" s="9">
        <v>198</v>
      </c>
      <c r="D199" s="54">
        <v>80161504</v>
      </c>
      <c r="E199" s="54"/>
      <c r="F199" s="54"/>
      <c r="G199" s="54" t="s">
        <v>984</v>
      </c>
      <c r="H199" s="54" t="s">
        <v>26</v>
      </c>
      <c r="I199" s="54" t="s">
        <v>694</v>
      </c>
      <c r="J199" s="54" t="s">
        <v>55</v>
      </c>
      <c r="K199" s="54">
        <v>5</v>
      </c>
      <c r="L199" s="54" t="s">
        <v>28</v>
      </c>
      <c r="M199" s="54">
        <v>8</v>
      </c>
      <c r="N199" s="54" t="s">
        <v>29</v>
      </c>
      <c r="O199" s="54" t="s">
        <v>714</v>
      </c>
      <c r="P199" s="54" t="s">
        <v>44</v>
      </c>
      <c r="Q199" s="54">
        <v>0</v>
      </c>
      <c r="R199" s="54" t="s">
        <v>31</v>
      </c>
      <c r="S199" s="3">
        <v>4500000</v>
      </c>
      <c r="T199" s="3">
        <f>+M199*S199</f>
        <v>36000000</v>
      </c>
      <c r="U199" s="3">
        <f>+T199</f>
        <v>36000000</v>
      </c>
      <c r="V199" s="54" t="s">
        <v>32</v>
      </c>
      <c r="W199" s="54" t="s">
        <v>33</v>
      </c>
      <c r="X199" s="54" t="s">
        <v>354</v>
      </c>
      <c r="Y199" s="55">
        <v>3009133992</v>
      </c>
      <c r="Z199" s="54" t="s">
        <v>355</v>
      </c>
      <c r="AA199" s="54"/>
      <c r="AB199" s="54" t="s">
        <v>255</v>
      </c>
      <c r="AC199" s="54" t="s">
        <v>257</v>
      </c>
      <c r="AD199" s="54" t="s">
        <v>1672</v>
      </c>
      <c r="AE199" s="54"/>
      <c r="AF199" s="54"/>
    </row>
    <row r="200" spans="1:32" s="35" customFormat="1" ht="82.5" x14ac:dyDescent="0.25">
      <c r="A200" s="12" t="s">
        <v>361</v>
      </c>
      <c r="B200" s="12" t="s">
        <v>97</v>
      </c>
      <c r="C200" s="13">
        <v>199</v>
      </c>
      <c r="D200" s="12">
        <v>80111600</v>
      </c>
      <c r="E200" s="12"/>
      <c r="F200" s="12"/>
      <c r="G200" s="12" t="s">
        <v>1580</v>
      </c>
      <c r="H200" s="12" t="s">
        <v>26</v>
      </c>
      <c r="I200" s="12" t="s">
        <v>689</v>
      </c>
      <c r="J200" s="12" t="s">
        <v>55</v>
      </c>
      <c r="K200" s="12">
        <v>5</v>
      </c>
      <c r="L200" s="12" t="s">
        <v>28</v>
      </c>
      <c r="M200" s="12">
        <v>8</v>
      </c>
      <c r="N200" s="12" t="s">
        <v>29</v>
      </c>
      <c r="O200" s="12" t="s">
        <v>714</v>
      </c>
      <c r="P200" s="12" t="s">
        <v>44</v>
      </c>
      <c r="Q200" s="12">
        <v>0</v>
      </c>
      <c r="R200" s="12" t="s">
        <v>31</v>
      </c>
      <c r="S200" s="14">
        <v>4500000</v>
      </c>
      <c r="T200" s="14">
        <f>+M200*S200</f>
        <v>36000000</v>
      </c>
      <c r="U200" s="14">
        <f>+T200</f>
        <v>36000000</v>
      </c>
      <c r="V200" s="12" t="s">
        <v>32</v>
      </c>
      <c r="W200" s="12" t="s">
        <v>33</v>
      </c>
      <c r="X200" s="12" t="s">
        <v>354</v>
      </c>
      <c r="Y200" s="30">
        <v>3009133992</v>
      </c>
      <c r="Z200" s="12" t="s">
        <v>355</v>
      </c>
      <c r="AA200" s="12"/>
      <c r="AB200" s="12" t="s">
        <v>255</v>
      </c>
      <c r="AC200" s="12" t="s">
        <v>276</v>
      </c>
      <c r="AD200" s="12" t="s">
        <v>1737</v>
      </c>
      <c r="AE200" s="12"/>
      <c r="AF200" s="12"/>
    </row>
    <row r="201" spans="1:32" ht="66" x14ac:dyDescent="0.25">
      <c r="A201" s="4" t="s">
        <v>1332</v>
      </c>
      <c r="B201" s="4" t="s">
        <v>97</v>
      </c>
      <c r="C201" s="9">
        <v>200</v>
      </c>
      <c r="D201" s="54">
        <v>80161504</v>
      </c>
      <c r="E201" s="54"/>
      <c r="F201" s="54"/>
      <c r="G201" s="54" t="s">
        <v>362</v>
      </c>
      <c r="H201" s="54" t="s">
        <v>26</v>
      </c>
      <c r="I201" s="54" t="s">
        <v>1333</v>
      </c>
      <c r="J201" s="54" t="s">
        <v>27</v>
      </c>
      <c r="K201" s="54">
        <v>1</v>
      </c>
      <c r="L201" s="54" t="s">
        <v>63</v>
      </c>
      <c r="M201" s="54">
        <v>4</v>
      </c>
      <c r="N201" s="54" t="s">
        <v>29</v>
      </c>
      <c r="O201" s="54" t="s">
        <v>714</v>
      </c>
      <c r="P201" s="54" t="s">
        <v>44</v>
      </c>
      <c r="Q201" s="54">
        <v>0</v>
      </c>
      <c r="R201" s="54" t="s">
        <v>31</v>
      </c>
      <c r="S201" s="3">
        <v>5000000</v>
      </c>
      <c r="T201" s="3">
        <v>20000000</v>
      </c>
      <c r="U201" s="3">
        <v>20000000</v>
      </c>
      <c r="V201" s="54" t="s">
        <v>32</v>
      </c>
      <c r="W201" s="54" t="s">
        <v>33</v>
      </c>
      <c r="X201" s="54" t="s">
        <v>357</v>
      </c>
      <c r="Y201" s="55">
        <v>3009133992</v>
      </c>
      <c r="Z201" s="54" t="s">
        <v>358</v>
      </c>
      <c r="AA201" s="54"/>
      <c r="AB201" s="54" t="s">
        <v>255</v>
      </c>
      <c r="AC201" s="54" t="s">
        <v>257</v>
      </c>
      <c r="AD201" s="54" t="s">
        <v>251</v>
      </c>
      <c r="AE201" s="54"/>
      <c r="AF201" s="54"/>
    </row>
    <row r="202" spans="1:32" ht="49.5" x14ac:dyDescent="0.25">
      <c r="A202" s="4" t="s">
        <v>1334</v>
      </c>
      <c r="B202" s="4" t="s">
        <v>97</v>
      </c>
      <c r="C202" s="9">
        <v>201</v>
      </c>
      <c r="D202" s="54">
        <v>80161504</v>
      </c>
      <c r="E202" s="54"/>
      <c r="F202" s="54"/>
      <c r="G202" s="54" t="s">
        <v>711</v>
      </c>
      <c r="H202" s="54" t="s">
        <v>26</v>
      </c>
      <c r="I202" s="54" t="s">
        <v>1335</v>
      </c>
      <c r="J202" s="54" t="s">
        <v>27</v>
      </c>
      <c r="K202" s="54">
        <v>1</v>
      </c>
      <c r="L202" s="54" t="s">
        <v>63</v>
      </c>
      <c r="M202" s="54">
        <v>4</v>
      </c>
      <c r="N202" s="54" t="s">
        <v>29</v>
      </c>
      <c r="O202" s="54" t="s">
        <v>714</v>
      </c>
      <c r="P202" s="54" t="s">
        <v>44</v>
      </c>
      <c r="Q202" s="54">
        <v>0</v>
      </c>
      <c r="R202" s="54" t="s">
        <v>31</v>
      </c>
      <c r="S202" s="3">
        <v>5000000</v>
      </c>
      <c r="T202" s="3">
        <v>20000000</v>
      </c>
      <c r="U202" s="3">
        <v>20000000</v>
      </c>
      <c r="V202" s="54" t="s">
        <v>32</v>
      </c>
      <c r="W202" s="54" t="s">
        <v>33</v>
      </c>
      <c r="X202" s="54" t="s">
        <v>357</v>
      </c>
      <c r="Y202" s="55">
        <v>3009133992</v>
      </c>
      <c r="Z202" s="54" t="s">
        <v>358</v>
      </c>
      <c r="AA202" s="54"/>
      <c r="AB202" s="54" t="s">
        <v>255</v>
      </c>
      <c r="AC202" s="54" t="s">
        <v>257</v>
      </c>
      <c r="AD202" s="54" t="s">
        <v>251</v>
      </c>
      <c r="AE202" s="54"/>
      <c r="AF202" s="54"/>
    </row>
    <row r="203" spans="1:32" ht="102.75" customHeight="1" x14ac:dyDescent="0.25">
      <c r="A203" s="4" t="s">
        <v>1336</v>
      </c>
      <c r="B203" s="4" t="s">
        <v>97</v>
      </c>
      <c r="C203" s="9">
        <v>202</v>
      </c>
      <c r="D203" s="54">
        <v>80161504</v>
      </c>
      <c r="E203" s="54"/>
      <c r="F203" s="54"/>
      <c r="G203" s="54" t="s">
        <v>363</v>
      </c>
      <c r="H203" s="54" t="s">
        <v>26</v>
      </c>
      <c r="I203" s="54" t="s">
        <v>1337</v>
      </c>
      <c r="J203" s="54" t="s">
        <v>27</v>
      </c>
      <c r="K203" s="54">
        <v>1</v>
      </c>
      <c r="L203" s="54" t="s">
        <v>63</v>
      </c>
      <c r="M203" s="54">
        <v>4</v>
      </c>
      <c r="N203" s="54" t="s">
        <v>29</v>
      </c>
      <c r="O203" s="54" t="s">
        <v>714</v>
      </c>
      <c r="P203" s="54" t="s">
        <v>44</v>
      </c>
      <c r="Q203" s="54">
        <v>0</v>
      </c>
      <c r="R203" s="54" t="s">
        <v>31</v>
      </c>
      <c r="S203" s="3">
        <v>5000000</v>
      </c>
      <c r="T203" s="3">
        <v>20000000</v>
      </c>
      <c r="U203" s="3">
        <v>20000000</v>
      </c>
      <c r="V203" s="54" t="s">
        <v>32</v>
      </c>
      <c r="W203" s="54" t="s">
        <v>33</v>
      </c>
      <c r="X203" s="54" t="s">
        <v>357</v>
      </c>
      <c r="Y203" s="55">
        <v>3009133992</v>
      </c>
      <c r="Z203" s="54" t="s">
        <v>358</v>
      </c>
      <c r="AA203" s="54"/>
      <c r="AB203" s="54" t="s">
        <v>255</v>
      </c>
      <c r="AC203" s="54" t="s">
        <v>257</v>
      </c>
      <c r="AD203" s="54" t="s">
        <v>251</v>
      </c>
      <c r="AE203" s="54"/>
      <c r="AF203" s="54"/>
    </row>
    <row r="204" spans="1:32" ht="84.75" customHeight="1" x14ac:dyDescent="0.25">
      <c r="A204" s="4" t="s">
        <v>364</v>
      </c>
      <c r="B204" s="4" t="s">
        <v>97</v>
      </c>
      <c r="C204" s="9">
        <v>203</v>
      </c>
      <c r="D204" s="54">
        <v>80161504</v>
      </c>
      <c r="E204" s="54"/>
      <c r="F204" s="54"/>
      <c r="G204" s="54" t="s">
        <v>985</v>
      </c>
      <c r="H204" s="54" t="s">
        <v>26</v>
      </c>
      <c r="I204" s="54" t="s">
        <v>690</v>
      </c>
      <c r="J204" s="54" t="s">
        <v>43</v>
      </c>
      <c r="K204" s="54">
        <v>3</v>
      </c>
      <c r="L204" s="54" t="s">
        <v>147</v>
      </c>
      <c r="M204" s="54">
        <v>4</v>
      </c>
      <c r="N204" s="54" t="s">
        <v>29</v>
      </c>
      <c r="O204" s="54" t="s">
        <v>714</v>
      </c>
      <c r="P204" s="54" t="s">
        <v>44</v>
      </c>
      <c r="Q204" s="54">
        <v>0</v>
      </c>
      <c r="R204" s="54" t="s">
        <v>31</v>
      </c>
      <c r="S204" s="3">
        <v>4000000</v>
      </c>
      <c r="T204" s="3">
        <v>16000000</v>
      </c>
      <c r="U204" s="3">
        <v>16000000</v>
      </c>
      <c r="V204" s="54" t="s">
        <v>32</v>
      </c>
      <c r="W204" s="54" t="s">
        <v>33</v>
      </c>
      <c r="X204" s="54" t="s">
        <v>357</v>
      </c>
      <c r="Y204" s="55">
        <v>3009133992</v>
      </c>
      <c r="Z204" s="54" t="s">
        <v>358</v>
      </c>
      <c r="AA204" s="54"/>
      <c r="AB204" s="54" t="s">
        <v>255</v>
      </c>
      <c r="AC204" s="54" t="s">
        <v>257</v>
      </c>
      <c r="AD204" s="54" t="s">
        <v>251</v>
      </c>
      <c r="AE204" s="54"/>
      <c r="AF204" s="54"/>
    </row>
    <row r="205" spans="1:32" ht="99.75" customHeight="1" x14ac:dyDescent="0.25">
      <c r="A205" s="4" t="s">
        <v>1338</v>
      </c>
      <c r="B205" s="4" t="s">
        <v>97</v>
      </c>
      <c r="C205" s="9">
        <v>204</v>
      </c>
      <c r="D205" s="54">
        <v>80111600</v>
      </c>
      <c r="E205" s="54"/>
      <c r="F205" s="54"/>
      <c r="G205" s="54" t="s">
        <v>986</v>
      </c>
      <c r="H205" s="54" t="s">
        <v>34</v>
      </c>
      <c r="I205" s="54" t="s">
        <v>1339</v>
      </c>
      <c r="J205" s="54" t="s">
        <v>52</v>
      </c>
      <c r="K205" s="54">
        <v>2</v>
      </c>
      <c r="L205" s="54" t="s">
        <v>63</v>
      </c>
      <c r="M205" s="54">
        <v>4</v>
      </c>
      <c r="N205" s="54" t="s">
        <v>29</v>
      </c>
      <c r="O205" s="54" t="s">
        <v>714</v>
      </c>
      <c r="P205" s="54" t="s">
        <v>44</v>
      </c>
      <c r="Q205" s="54">
        <v>0</v>
      </c>
      <c r="R205" s="54" t="s">
        <v>31</v>
      </c>
      <c r="S205" s="3">
        <v>3000000</v>
      </c>
      <c r="T205" s="3">
        <v>12000000</v>
      </c>
      <c r="U205" s="3">
        <v>12000000</v>
      </c>
      <c r="V205" s="54" t="s">
        <v>32</v>
      </c>
      <c r="W205" s="54" t="s">
        <v>33</v>
      </c>
      <c r="X205" s="54" t="s">
        <v>357</v>
      </c>
      <c r="Y205" s="55">
        <v>3009133992</v>
      </c>
      <c r="Z205" s="54" t="s">
        <v>358</v>
      </c>
      <c r="AA205" s="54"/>
      <c r="AB205" s="54" t="s">
        <v>255</v>
      </c>
      <c r="AC205" s="54" t="s">
        <v>276</v>
      </c>
      <c r="AD205" s="54" t="s">
        <v>251</v>
      </c>
      <c r="AE205" s="54"/>
      <c r="AF205" s="54"/>
    </row>
    <row r="206" spans="1:32" ht="66" customHeight="1" x14ac:dyDescent="0.25">
      <c r="A206" s="4" t="s">
        <v>1340</v>
      </c>
      <c r="B206" s="4" t="s">
        <v>97</v>
      </c>
      <c r="C206" s="9">
        <v>205</v>
      </c>
      <c r="D206" s="54">
        <v>80161504</v>
      </c>
      <c r="E206" s="54"/>
      <c r="F206" s="54"/>
      <c r="G206" s="54" t="s">
        <v>695</v>
      </c>
      <c r="H206" s="54" t="s">
        <v>26</v>
      </c>
      <c r="I206" s="54" t="s">
        <v>1341</v>
      </c>
      <c r="J206" s="54" t="s">
        <v>27</v>
      </c>
      <c r="K206" s="54">
        <v>1</v>
      </c>
      <c r="L206" s="54" t="s">
        <v>63</v>
      </c>
      <c r="M206" s="54">
        <v>4</v>
      </c>
      <c r="N206" s="54" t="s">
        <v>29</v>
      </c>
      <c r="O206" s="54" t="s">
        <v>714</v>
      </c>
      <c r="P206" s="54" t="s">
        <v>44</v>
      </c>
      <c r="Q206" s="54">
        <v>0</v>
      </c>
      <c r="R206" s="54" t="s">
        <v>31</v>
      </c>
      <c r="S206" s="3">
        <v>5000000</v>
      </c>
      <c r="T206" s="3">
        <v>20000000</v>
      </c>
      <c r="U206" s="3">
        <v>20000000</v>
      </c>
      <c r="V206" s="54" t="s">
        <v>32</v>
      </c>
      <c r="W206" s="54" t="s">
        <v>33</v>
      </c>
      <c r="X206" s="54" t="s">
        <v>357</v>
      </c>
      <c r="Y206" s="55">
        <v>3009133992</v>
      </c>
      <c r="Z206" s="54" t="s">
        <v>358</v>
      </c>
      <c r="AA206" s="54"/>
      <c r="AB206" s="54" t="s">
        <v>255</v>
      </c>
      <c r="AC206" s="54" t="s">
        <v>257</v>
      </c>
      <c r="AD206" s="54" t="s">
        <v>251</v>
      </c>
      <c r="AE206" s="54"/>
      <c r="AF206" s="54"/>
    </row>
    <row r="207" spans="1:32" ht="151.5" customHeight="1" x14ac:dyDescent="0.25">
      <c r="A207" s="4" t="s">
        <v>365</v>
      </c>
      <c r="B207" s="4" t="s">
        <v>97</v>
      </c>
      <c r="C207" s="9">
        <v>206</v>
      </c>
      <c r="D207" s="54">
        <v>80161504</v>
      </c>
      <c r="E207" s="54"/>
      <c r="F207" s="54"/>
      <c r="G207" s="54" t="s">
        <v>987</v>
      </c>
      <c r="H207" s="54" t="s">
        <v>26</v>
      </c>
      <c r="I207" s="54" t="s">
        <v>691</v>
      </c>
      <c r="J207" s="54" t="s">
        <v>43</v>
      </c>
      <c r="K207" s="54">
        <v>3</v>
      </c>
      <c r="L207" s="54" t="s">
        <v>147</v>
      </c>
      <c r="M207" s="54">
        <v>4</v>
      </c>
      <c r="N207" s="54" t="s">
        <v>29</v>
      </c>
      <c r="O207" s="54" t="s">
        <v>714</v>
      </c>
      <c r="P207" s="54" t="s">
        <v>44</v>
      </c>
      <c r="Q207" s="54">
        <v>0</v>
      </c>
      <c r="R207" s="54" t="s">
        <v>31</v>
      </c>
      <c r="S207" s="3">
        <v>8000000</v>
      </c>
      <c r="T207" s="3">
        <v>32000000</v>
      </c>
      <c r="U207" s="3">
        <v>32000000</v>
      </c>
      <c r="V207" s="54" t="s">
        <v>32</v>
      </c>
      <c r="W207" s="54" t="s">
        <v>33</v>
      </c>
      <c r="X207" s="54" t="s">
        <v>253</v>
      </c>
      <c r="Y207" s="55">
        <v>3009133992</v>
      </c>
      <c r="Z207" s="54" t="s">
        <v>254</v>
      </c>
      <c r="AA207" s="54"/>
      <c r="AB207" s="54" t="s">
        <v>255</v>
      </c>
      <c r="AC207" s="54" t="s">
        <v>257</v>
      </c>
      <c r="AD207" s="54" t="s">
        <v>1106</v>
      </c>
      <c r="AE207" s="54"/>
      <c r="AF207" s="54"/>
    </row>
    <row r="208" spans="1:32" ht="66" customHeight="1" x14ac:dyDescent="0.25">
      <c r="A208" s="4" t="s">
        <v>1342</v>
      </c>
      <c r="B208" s="4" t="s">
        <v>97</v>
      </c>
      <c r="C208" s="9">
        <v>207</v>
      </c>
      <c r="D208" s="54">
        <v>80161504</v>
      </c>
      <c r="E208" s="54"/>
      <c r="F208" s="54"/>
      <c r="G208" s="54" t="s">
        <v>366</v>
      </c>
      <c r="H208" s="54" t="s">
        <v>26</v>
      </c>
      <c r="I208" s="54" t="s">
        <v>1343</v>
      </c>
      <c r="J208" s="54" t="s">
        <v>27</v>
      </c>
      <c r="K208" s="54">
        <v>1</v>
      </c>
      <c r="L208" s="54" t="s">
        <v>63</v>
      </c>
      <c r="M208" s="54">
        <v>4</v>
      </c>
      <c r="N208" s="54" t="s">
        <v>29</v>
      </c>
      <c r="O208" s="54" t="s">
        <v>714</v>
      </c>
      <c r="P208" s="54" t="s">
        <v>44</v>
      </c>
      <c r="Q208" s="54">
        <v>0</v>
      </c>
      <c r="R208" s="54" t="s">
        <v>31</v>
      </c>
      <c r="S208" s="3">
        <v>7000000</v>
      </c>
      <c r="T208" s="3">
        <v>28000000</v>
      </c>
      <c r="U208" s="3">
        <v>28000000</v>
      </c>
      <c r="V208" s="54" t="s">
        <v>32</v>
      </c>
      <c r="W208" s="54" t="s">
        <v>33</v>
      </c>
      <c r="X208" s="54" t="s">
        <v>1344</v>
      </c>
      <c r="Y208" s="55">
        <v>3009133992</v>
      </c>
      <c r="Z208" s="54" t="s">
        <v>1345</v>
      </c>
      <c r="AA208" s="54"/>
      <c r="AB208" s="54" t="s">
        <v>255</v>
      </c>
      <c r="AC208" s="54" t="s">
        <v>257</v>
      </c>
      <c r="AD208" s="54" t="s">
        <v>251</v>
      </c>
      <c r="AE208" s="54"/>
      <c r="AF208" s="54"/>
    </row>
    <row r="209" spans="1:32" ht="141" customHeight="1" x14ac:dyDescent="0.25">
      <c r="A209" s="4" t="s">
        <v>1346</v>
      </c>
      <c r="B209" s="4" t="s">
        <v>1347</v>
      </c>
      <c r="C209" s="9">
        <v>208</v>
      </c>
      <c r="D209" s="54">
        <v>80161504</v>
      </c>
      <c r="E209" s="54"/>
      <c r="F209" s="54"/>
      <c r="G209" s="54" t="s">
        <v>367</v>
      </c>
      <c r="H209" s="54" t="s">
        <v>26</v>
      </c>
      <c r="I209" s="54" t="s">
        <v>1348</v>
      </c>
      <c r="J209" s="54" t="s">
        <v>52</v>
      </c>
      <c r="K209" s="54">
        <v>2</v>
      </c>
      <c r="L209" s="54" t="s">
        <v>55</v>
      </c>
      <c r="M209" s="54">
        <v>4</v>
      </c>
      <c r="N209" s="54" t="s">
        <v>29</v>
      </c>
      <c r="O209" s="54" t="s">
        <v>714</v>
      </c>
      <c r="P209" s="54" t="s">
        <v>44</v>
      </c>
      <c r="Q209" s="54">
        <v>0</v>
      </c>
      <c r="R209" s="54" t="s">
        <v>31</v>
      </c>
      <c r="S209" s="57">
        <v>4500000</v>
      </c>
      <c r="T209" s="3">
        <v>18000000</v>
      </c>
      <c r="U209" s="3">
        <v>18000000</v>
      </c>
      <c r="V209" s="54" t="s">
        <v>32</v>
      </c>
      <c r="W209" s="3" t="s">
        <v>33</v>
      </c>
      <c r="X209" s="54" t="s">
        <v>1349</v>
      </c>
      <c r="Y209" s="55">
        <v>3009133992</v>
      </c>
      <c r="Z209" s="54" t="s">
        <v>1350</v>
      </c>
      <c r="AA209" s="54"/>
      <c r="AB209" s="54" t="s">
        <v>1347</v>
      </c>
      <c r="AC209" s="54" t="s">
        <v>276</v>
      </c>
      <c r="AD209" s="54" t="s">
        <v>251</v>
      </c>
      <c r="AE209" s="54"/>
      <c r="AF209" s="54"/>
    </row>
    <row r="210" spans="1:32" ht="132" x14ac:dyDescent="0.25">
      <c r="A210" s="4" t="s">
        <v>1351</v>
      </c>
      <c r="B210" s="4" t="s">
        <v>1347</v>
      </c>
      <c r="C210" s="9">
        <v>209</v>
      </c>
      <c r="D210" s="54">
        <v>80161504</v>
      </c>
      <c r="E210" s="54"/>
      <c r="F210" s="54"/>
      <c r="G210" s="54" t="s">
        <v>988</v>
      </c>
      <c r="H210" s="54" t="s">
        <v>26</v>
      </c>
      <c r="I210" s="54" t="s">
        <v>1352</v>
      </c>
      <c r="J210" s="54" t="s">
        <v>52</v>
      </c>
      <c r="K210" s="54">
        <v>2</v>
      </c>
      <c r="L210" s="54" t="s">
        <v>55</v>
      </c>
      <c r="M210" s="54">
        <v>4</v>
      </c>
      <c r="N210" s="54" t="s">
        <v>29</v>
      </c>
      <c r="O210" s="54" t="s">
        <v>714</v>
      </c>
      <c r="P210" s="54" t="s">
        <v>44</v>
      </c>
      <c r="Q210" s="54">
        <v>0</v>
      </c>
      <c r="R210" s="54" t="s">
        <v>31</v>
      </c>
      <c r="S210" s="57">
        <v>4500000</v>
      </c>
      <c r="T210" s="3">
        <v>18000000</v>
      </c>
      <c r="U210" s="3">
        <v>18000000</v>
      </c>
      <c r="V210" s="54" t="s">
        <v>32</v>
      </c>
      <c r="W210" s="3" t="s">
        <v>33</v>
      </c>
      <c r="X210" s="54" t="s">
        <v>1349</v>
      </c>
      <c r="Y210" s="55">
        <v>3009133992</v>
      </c>
      <c r="Z210" s="54" t="s">
        <v>1350</v>
      </c>
      <c r="AA210" s="54"/>
      <c r="AB210" s="54" t="s">
        <v>1347</v>
      </c>
      <c r="AC210" s="54" t="s">
        <v>276</v>
      </c>
      <c r="AD210" s="54" t="s">
        <v>251</v>
      </c>
      <c r="AE210" s="54"/>
      <c r="AF210" s="54"/>
    </row>
    <row r="211" spans="1:32" ht="66" customHeight="1" x14ac:dyDescent="0.25">
      <c r="A211" s="4" t="s">
        <v>467</v>
      </c>
      <c r="B211" s="4" t="s">
        <v>109</v>
      </c>
      <c r="C211" s="9">
        <v>210</v>
      </c>
      <c r="D211" s="54" t="s">
        <v>726</v>
      </c>
      <c r="E211" s="54"/>
      <c r="F211" s="54"/>
      <c r="G211" s="54" t="s">
        <v>989</v>
      </c>
      <c r="H211" s="54" t="s">
        <v>178</v>
      </c>
      <c r="I211" s="54" t="s">
        <v>79</v>
      </c>
      <c r="J211" s="54" t="s">
        <v>43</v>
      </c>
      <c r="K211" s="54">
        <v>3</v>
      </c>
      <c r="L211" s="54" t="s">
        <v>28</v>
      </c>
      <c r="M211" s="54">
        <v>10</v>
      </c>
      <c r="N211" s="60" t="s">
        <v>219</v>
      </c>
      <c r="O211" s="54" t="s">
        <v>715</v>
      </c>
      <c r="P211" s="3" t="s">
        <v>316</v>
      </c>
      <c r="Q211" s="54">
        <v>1</v>
      </c>
      <c r="R211" s="54" t="s">
        <v>31</v>
      </c>
      <c r="S211" s="3"/>
      <c r="T211" s="3">
        <v>2778362365.7910652</v>
      </c>
      <c r="U211" s="3">
        <v>1500101807.8955326</v>
      </c>
      <c r="V211" s="54" t="s">
        <v>45</v>
      </c>
      <c r="W211" s="3" t="s">
        <v>748</v>
      </c>
      <c r="X211" s="54" t="s">
        <v>237</v>
      </c>
      <c r="Y211" s="54">
        <v>3009133992</v>
      </c>
      <c r="Z211" s="16" t="s">
        <v>252</v>
      </c>
      <c r="AA211" s="54"/>
      <c r="AB211" s="54" t="s">
        <v>109</v>
      </c>
      <c r="AC211" s="54" t="s">
        <v>179</v>
      </c>
      <c r="AD211" s="54" t="s">
        <v>1520</v>
      </c>
      <c r="AE211" s="54"/>
      <c r="AF211" s="54"/>
    </row>
    <row r="212" spans="1:32" s="43" customFormat="1" ht="108" customHeight="1" x14ac:dyDescent="0.25">
      <c r="A212" s="12" t="s">
        <v>468</v>
      </c>
      <c r="B212" s="12" t="s">
        <v>109</v>
      </c>
      <c r="C212" s="13">
        <v>211</v>
      </c>
      <c r="D212" s="12" t="s">
        <v>727</v>
      </c>
      <c r="E212" s="12"/>
      <c r="F212" s="12"/>
      <c r="G212" s="12" t="s">
        <v>990</v>
      </c>
      <c r="H212" s="12" t="s">
        <v>180</v>
      </c>
      <c r="I212" s="12" t="s">
        <v>79</v>
      </c>
      <c r="J212" s="12" t="s">
        <v>43</v>
      </c>
      <c r="K212" s="12">
        <v>3</v>
      </c>
      <c r="L212" s="12" t="s">
        <v>28</v>
      </c>
      <c r="M212" s="12">
        <v>9</v>
      </c>
      <c r="N212" s="12" t="s">
        <v>137</v>
      </c>
      <c r="O212" s="12" t="s">
        <v>718</v>
      </c>
      <c r="P212" s="12" t="s">
        <v>44</v>
      </c>
      <c r="Q212" s="12">
        <v>0</v>
      </c>
      <c r="R212" s="12" t="s">
        <v>31</v>
      </c>
      <c r="S212" s="14"/>
      <c r="T212" s="18">
        <v>221841250</v>
      </c>
      <c r="U212" s="18">
        <v>221841250</v>
      </c>
      <c r="V212" s="12" t="s">
        <v>32</v>
      </c>
      <c r="W212" s="12" t="s">
        <v>33</v>
      </c>
      <c r="X212" s="12" t="s">
        <v>237</v>
      </c>
      <c r="Y212" s="12">
        <v>3009133992</v>
      </c>
      <c r="Z212" s="38" t="s">
        <v>252</v>
      </c>
      <c r="AA212" s="12"/>
      <c r="AB212" s="12" t="s">
        <v>109</v>
      </c>
      <c r="AC212" s="12" t="s">
        <v>179</v>
      </c>
      <c r="AD212" s="12" t="s">
        <v>1471</v>
      </c>
      <c r="AE212" s="12"/>
      <c r="AF212" s="12"/>
    </row>
    <row r="213" spans="1:32" s="111" customFormat="1" ht="99.75" customHeight="1" x14ac:dyDescent="0.25">
      <c r="A213" s="4" t="s">
        <v>469</v>
      </c>
      <c r="B213" s="4" t="s">
        <v>109</v>
      </c>
      <c r="C213" s="9">
        <v>212</v>
      </c>
      <c r="D213" s="54">
        <v>80131502</v>
      </c>
      <c r="E213" s="54"/>
      <c r="F213" s="54"/>
      <c r="G213" s="54" t="s">
        <v>991</v>
      </c>
      <c r="H213" s="54" t="s">
        <v>182</v>
      </c>
      <c r="I213" s="54"/>
      <c r="J213" s="54" t="s">
        <v>61</v>
      </c>
      <c r="K213" s="54">
        <v>4</v>
      </c>
      <c r="L213" s="54" t="s">
        <v>28</v>
      </c>
      <c r="M213" s="54">
        <v>8</v>
      </c>
      <c r="N213" s="54" t="s">
        <v>29</v>
      </c>
      <c r="O213" s="54" t="s">
        <v>714</v>
      </c>
      <c r="P213" s="54" t="s">
        <v>44</v>
      </c>
      <c r="Q213" s="54">
        <v>0</v>
      </c>
      <c r="R213" s="54" t="s">
        <v>31</v>
      </c>
      <c r="S213" s="3">
        <v>2466326</v>
      </c>
      <c r="T213" s="3">
        <f>+M213*S213</f>
        <v>19730608</v>
      </c>
      <c r="U213" s="3">
        <f>+T213</f>
        <v>19730608</v>
      </c>
      <c r="V213" s="54" t="s">
        <v>32</v>
      </c>
      <c r="W213" s="54" t="s">
        <v>33</v>
      </c>
      <c r="X213" s="54" t="s">
        <v>1532</v>
      </c>
      <c r="Y213" s="55">
        <v>3009133992</v>
      </c>
      <c r="Z213" s="16" t="s">
        <v>1533</v>
      </c>
      <c r="AA213" s="54"/>
      <c r="AB213" s="54" t="s">
        <v>109</v>
      </c>
      <c r="AC213" s="54" t="s">
        <v>280</v>
      </c>
      <c r="AD213" s="54" t="s">
        <v>1605</v>
      </c>
      <c r="AE213" s="54"/>
      <c r="AF213" s="54"/>
    </row>
    <row r="214" spans="1:32" s="111" customFormat="1" ht="82.5" x14ac:dyDescent="0.25">
      <c r="A214" s="4" t="s">
        <v>470</v>
      </c>
      <c r="B214" s="4" t="s">
        <v>109</v>
      </c>
      <c r="C214" s="9">
        <v>213</v>
      </c>
      <c r="D214" s="54">
        <v>80131502</v>
      </c>
      <c r="E214" s="54"/>
      <c r="F214" s="61"/>
      <c r="G214" s="54" t="s">
        <v>1651</v>
      </c>
      <c r="H214" s="54" t="s">
        <v>182</v>
      </c>
      <c r="I214" s="54"/>
      <c r="J214" s="54" t="s">
        <v>55</v>
      </c>
      <c r="K214" s="54">
        <v>5</v>
      </c>
      <c r="L214" s="54" t="s">
        <v>28</v>
      </c>
      <c r="M214" s="54">
        <v>7.5</v>
      </c>
      <c r="N214" s="54" t="s">
        <v>29</v>
      </c>
      <c r="O214" s="54" t="s">
        <v>714</v>
      </c>
      <c r="P214" s="54" t="s">
        <v>44</v>
      </c>
      <c r="Q214" s="54">
        <v>0</v>
      </c>
      <c r="R214" s="54" t="s">
        <v>31</v>
      </c>
      <c r="S214" s="3">
        <v>0</v>
      </c>
      <c r="T214" s="3">
        <v>74800000</v>
      </c>
      <c r="U214" s="3">
        <f>+T214</f>
        <v>74800000</v>
      </c>
      <c r="V214" s="54" t="s">
        <v>32</v>
      </c>
      <c r="W214" s="54" t="s">
        <v>33</v>
      </c>
      <c r="X214" s="54" t="s">
        <v>1628</v>
      </c>
      <c r="Y214" s="55">
        <v>3009133992</v>
      </c>
      <c r="Z214" s="16" t="s">
        <v>783</v>
      </c>
      <c r="AA214" s="54"/>
      <c r="AB214" s="54" t="s">
        <v>109</v>
      </c>
      <c r="AC214" s="54" t="s">
        <v>280</v>
      </c>
      <c r="AD214" s="61" t="s">
        <v>1732</v>
      </c>
      <c r="AE214" s="61"/>
      <c r="AF214" s="62"/>
    </row>
    <row r="215" spans="1:32" s="111" customFormat="1" ht="49.5" x14ac:dyDescent="0.25">
      <c r="A215" s="4" t="s">
        <v>471</v>
      </c>
      <c r="B215" s="4" t="s">
        <v>109</v>
      </c>
      <c r="C215" s="9">
        <v>214</v>
      </c>
      <c r="D215" s="54" t="s">
        <v>181</v>
      </c>
      <c r="E215" s="54"/>
      <c r="F215" s="61"/>
      <c r="G215" s="54" t="s">
        <v>992</v>
      </c>
      <c r="H215" s="54" t="s">
        <v>182</v>
      </c>
      <c r="I215" s="54"/>
      <c r="J215" s="54" t="s">
        <v>61</v>
      </c>
      <c r="K215" s="54">
        <v>4</v>
      </c>
      <c r="L215" s="54" t="s">
        <v>28</v>
      </c>
      <c r="M215" s="54">
        <v>8</v>
      </c>
      <c r="N215" s="54" t="s">
        <v>29</v>
      </c>
      <c r="O215" s="54" t="s">
        <v>714</v>
      </c>
      <c r="P215" s="54" t="s">
        <v>44</v>
      </c>
      <c r="Q215" s="54">
        <v>0</v>
      </c>
      <c r="R215" s="54" t="s">
        <v>31</v>
      </c>
      <c r="S215" s="3">
        <v>0</v>
      </c>
      <c r="T215" s="3">
        <v>18576000</v>
      </c>
      <c r="U215" s="3">
        <f>+T215</f>
        <v>18576000</v>
      </c>
      <c r="V215" s="54" t="s">
        <v>32</v>
      </c>
      <c r="W215" s="54" t="s">
        <v>33</v>
      </c>
      <c r="X215" s="54" t="s">
        <v>780</v>
      </c>
      <c r="Y215" s="55">
        <v>3009133992</v>
      </c>
      <c r="Z215" s="16" t="s">
        <v>784</v>
      </c>
      <c r="AA215" s="54"/>
      <c r="AB215" s="54" t="s">
        <v>109</v>
      </c>
      <c r="AC215" s="54" t="s">
        <v>280</v>
      </c>
      <c r="AD215" s="61" t="s">
        <v>251</v>
      </c>
      <c r="AE215" s="61"/>
      <c r="AF215" s="62"/>
    </row>
    <row r="216" spans="1:32" ht="49.5" x14ac:dyDescent="0.25">
      <c r="A216" s="4" t="s">
        <v>1353</v>
      </c>
      <c r="B216" s="4" t="s">
        <v>109</v>
      </c>
      <c r="C216" s="9">
        <v>215</v>
      </c>
      <c r="D216" s="54" t="s">
        <v>181</v>
      </c>
      <c r="E216" s="54"/>
      <c r="F216" s="54"/>
      <c r="G216" s="54" t="s">
        <v>236</v>
      </c>
      <c r="H216" s="54" t="s">
        <v>182</v>
      </c>
      <c r="I216" s="54"/>
      <c r="J216" s="54" t="s">
        <v>27</v>
      </c>
      <c r="K216" s="54">
        <v>1</v>
      </c>
      <c r="L216" s="54" t="s">
        <v>64</v>
      </c>
      <c r="M216" s="54">
        <v>11</v>
      </c>
      <c r="N216" s="54" t="s">
        <v>29</v>
      </c>
      <c r="O216" s="54" t="s">
        <v>714</v>
      </c>
      <c r="P216" s="54" t="s">
        <v>44</v>
      </c>
      <c r="Q216" s="54">
        <v>0</v>
      </c>
      <c r="R216" s="54" t="s">
        <v>31</v>
      </c>
      <c r="S216" s="3">
        <v>17468214</v>
      </c>
      <c r="T216" s="3">
        <v>192150354</v>
      </c>
      <c r="U216" s="3">
        <v>192150354</v>
      </c>
      <c r="V216" s="54" t="s">
        <v>32</v>
      </c>
      <c r="W216" s="54" t="s">
        <v>33</v>
      </c>
      <c r="X216" s="54" t="s">
        <v>249</v>
      </c>
      <c r="Y216" s="55">
        <v>3009133992</v>
      </c>
      <c r="Z216" s="16" t="s">
        <v>250</v>
      </c>
      <c r="AA216" s="54"/>
      <c r="AB216" s="54" t="s">
        <v>109</v>
      </c>
      <c r="AC216" s="54" t="s">
        <v>280</v>
      </c>
      <c r="AD216" s="54" t="s">
        <v>251</v>
      </c>
      <c r="AE216" s="54"/>
      <c r="AF216" s="54"/>
    </row>
    <row r="217" spans="1:32" ht="82.5" customHeight="1" x14ac:dyDescent="0.25">
      <c r="A217" s="4" t="s">
        <v>472</v>
      </c>
      <c r="B217" s="4" t="s">
        <v>109</v>
      </c>
      <c r="C217" s="9">
        <v>216</v>
      </c>
      <c r="D217" s="54" t="s">
        <v>181</v>
      </c>
      <c r="E217" s="54"/>
      <c r="F217" s="54"/>
      <c r="G217" s="54" t="s">
        <v>993</v>
      </c>
      <c r="H217" s="54" t="s">
        <v>182</v>
      </c>
      <c r="I217" s="54"/>
      <c r="J217" s="54" t="s">
        <v>61</v>
      </c>
      <c r="K217" s="54">
        <v>4</v>
      </c>
      <c r="L217" s="54" t="s">
        <v>28</v>
      </c>
      <c r="M217" s="54">
        <v>8</v>
      </c>
      <c r="N217" s="54" t="s">
        <v>29</v>
      </c>
      <c r="O217" s="54" t="s">
        <v>714</v>
      </c>
      <c r="P217" s="54" t="s">
        <v>44</v>
      </c>
      <c r="Q217" s="54">
        <v>0</v>
      </c>
      <c r="R217" s="54" t="s">
        <v>31</v>
      </c>
      <c r="S217" s="3">
        <v>0</v>
      </c>
      <c r="T217" s="3">
        <v>11742000</v>
      </c>
      <c r="U217" s="3">
        <f>+T217</f>
        <v>11742000</v>
      </c>
      <c r="V217" s="54" t="s">
        <v>32</v>
      </c>
      <c r="W217" s="54" t="s">
        <v>33</v>
      </c>
      <c r="X217" s="54" t="s">
        <v>780</v>
      </c>
      <c r="Y217" s="55">
        <v>3009133992</v>
      </c>
      <c r="Z217" s="16" t="s">
        <v>784</v>
      </c>
      <c r="AA217" s="54"/>
      <c r="AB217" s="54" t="s">
        <v>109</v>
      </c>
      <c r="AC217" s="54" t="s">
        <v>280</v>
      </c>
      <c r="AD217" s="54" t="s">
        <v>251</v>
      </c>
      <c r="AE217" s="54"/>
      <c r="AF217" s="54"/>
    </row>
    <row r="218" spans="1:32" ht="112.5" customHeight="1" x14ac:dyDescent="0.25">
      <c r="A218" s="4" t="s">
        <v>473</v>
      </c>
      <c r="B218" s="4" t="s">
        <v>109</v>
      </c>
      <c r="C218" s="9">
        <v>217</v>
      </c>
      <c r="D218" s="54" t="s">
        <v>181</v>
      </c>
      <c r="E218" s="54"/>
      <c r="F218" s="54"/>
      <c r="G218" s="54" t="s">
        <v>994</v>
      </c>
      <c r="H218" s="54" t="s">
        <v>182</v>
      </c>
      <c r="I218" s="54"/>
      <c r="J218" s="54" t="s">
        <v>61</v>
      </c>
      <c r="K218" s="54">
        <v>4</v>
      </c>
      <c r="L218" s="54" t="s">
        <v>28</v>
      </c>
      <c r="M218" s="54">
        <v>8</v>
      </c>
      <c r="N218" s="54" t="s">
        <v>29</v>
      </c>
      <c r="O218" s="54" t="s">
        <v>714</v>
      </c>
      <c r="P218" s="54" t="s">
        <v>44</v>
      </c>
      <c r="Q218" s="54">
        <v>0</v>
      </c>
      <c r="R218" s="54" t="s">
        <v>31</v>
      </c>
      <c r="S218" s="3">
        <v>0</v>
      </c>
      <c r="T218" s="3">
        <v>17834000</v>
      </c>
      <c r="U218" s="3">
        <f>+T218</f>
        <v>17834000</v>
      </c>
      <c r="V218" s="54" t="s">
        <v>32</v>
      </c>
      <c r="W218" s="54" t="s">
        <v>33</v>
      </c>
      <c r="X218" s="54" t="s">
        <v>780</v>
      </c>
      <c r="Y218" s="55">
        <v>3009133992</v>
      </c>
      <c r="Z218" s="16" t="s">
        <v>784</v>
      </c>
      <c r="AA218" s="54"/>
      <c r="AB218" s="54" t="s">
        <v>109</v>
      </c>
      <c r="AC218" s="54" t="s">
        <v>280</v>
      </c>
      <c r="AD218" s="54" t="s">
        <v>1538</v>
      </c>
      <c r="AE218" s="54"/>
      <c r="AF218" s="54"/>
    </row>
    <row r="219" spans="1:32" ht="49.5" x14ac:dyDescent="0.25">
      <c r="A219" s="4" t="s">
        <v>1354</v>
      </c>
      <c r="B219" s="4" t="s">
        <v>109</v>
      </c>
      <c r="C219" s="9">
        <v>218</v>
      </c>
      <c r="D219" s="54" t="s">
        <v>181</v>
      </c>
      <c r="E219" s="54"/>
      <c r="F219" s="54"/>
      <c r="G219" s="54" t="s">
        <v>183</v>
      </c>
      <c r="H219" s="54" t="s">
        <v>182</v>
      </c>
      <c r="I219" s="54"/>
      <c r="J219" s="54" t="s">
        <v>52</v>
      </c>
      <c r="K219" s="54">
        <v>2</v>
      </c>
      <c r="L219" s="54" t="s">
        <v>28</v>
      </c>
      <c r="M219" s="54">
        <v>10.5</v>
      </c>
      <c r="N219" s="54" t="s">
        <v>29</v>
      </c>
      <c r="O219" s="54" t="s">
        <v>714</v>
      </c>
      <c r="P219" s="54" t="s">
        <v>44</v>
      </c>
      <c r="Q219" s="54">
        <v>0</v>
      </c>
      <c r="R219" s="54" t="s">
        <v>31</v>
      </c>
      <c r="S219" s="3">
        <v>0</v>
      </c>
      <c r="T219" s="3">
        <v>282528000</v>
      </c>
      <c r="U219" s="3">
        <v>282528000</v>
      </c>
      <c r="V219" s="54" t="s">
        <v>32</v>
      </c>
      <c r="W219" s="54" t="s">
        <v>33</v>
      </c>
      <c r="X219" s="54" t="s">
        <v>249</v>
      </c>
      <c r="Y219" s="55">
        <v>3009133992</v>
      </c>
      <c r="Z219" s="16" t="s">
        <v>250</v>
      </c>
      <c r="AA219" s="54"/>
      <c r="AB219" s="54" t="s">
        <v>109</v>
      </c>
      <c r="AC219" s="54" t="s">
        <v>280</v>
      </c>
      <c r="AD219" s="54" t="s">
        <v>251</v>
      </c>
      <c r="AE219" s="54"/>
      <c r="AF219" s="54"/>
    </row>
    <row r="220" spans="1:32" ht="66" customHeight="1" x14ac:dyDescent="0.25">
      <c r="A220" s="4" t="s">
        <v>474</v>
      </c>
      <c r="B220" s="4" t="s">
        <v>109</v>
      </c>
      <c r="C220" s="9">
        <v>219</v>
      </c>
      <c r="D220" s="54" t="s">
        <v>181</v>
      </c>
      <c r="E220" s="54"/>
      <c r="F220" s="54"/>
      <c r="G220" s="54" t="s">
        <v>995</v>
      </c>
      <c r="H220" s="54" t="s">
        <v>182</v>
      </c>
      <c r="I220" s="54"/>
      <c r="J220" s="54" t="s">
        <v>61</v>
      </c>
      <c r="K220" s="54">
        <v>4</v>
      </c>
      <c r="L220" s="54" t="s">
        <v>28</v>
      </c>
      <c r="M220" s="54">
        <v>8</v>
      </c>
      <c r="N220" s="54" t="s">
        <v>29</v>
      </c>
      <c r="O220" s="54" t="s">
        <v>714</v>
      </c>
      <c r="P220" s="54" t="s">
        <v>44</v>
      </c>
      <c r="Q220" s="54">
        <v>0</v>
      </c>
      <c r="R220" s="54" t="s">
        <v>31</v>
      </c>
      <c r="S220" s="3"/>
      <c r="T220" s="3">
        <v>13335992</v>
      </c>
      <c r="U220" s="3">
        <f>+T220</f>
        <v>13335992</v>
      </c>
      <c r="V220" s="54" t="s">
        <v>32</v>
      </c>
      <c r="W220" s="54" t="s">
        <v>33</v>
      </c>
      <c r="X220" s="54" t="s">
        <v>780</v>
      </c>
      <c r="Y220" s="54">
        <v>3009133992</v>
      </c>
      <c r="Z220" s="16" t="s">
        <v>784</v>
      </c>
      <c r="AA220" s="54"/>
      <c r="AB220" s="54" t="s">
        <v>109</v>
      </c>
      <c r="AC220" s="54" t="s">
        <v>280</v>
      </c>
      <c r="AD220" s="54" t="s">
        <v>1601</v>
      </c>
      <c r="AE220" s="54"/>
      <c r="AF220" s="54"/>
    </row>
    <row r="221" spans="1:32" ht="132" x14ac:dyDescent="0.25">
      <c r="A221" s="4" t="s">
        <v>475</v>
      </c>
      <c r="B221" s="4" t="s">
        <v>109</v>
      </c>
      <c r="C221" s="9">
        <v>220</v>
      </c>
      <c r="D221" s="54" t="s">
        <v>181</v>
      </c>
      <c r="E221" s="54"/>
      <c r="F221" s="54"/>
      <c r="G221" s="54" t="s">
        <v>996</v>
      </c>
      <c r="H221" s="54" t="s">
        <v>182</v>
      </c>
      <c r="I221" s="54"/>
      <c r="J221" s="54" t="s">
        <v>61</v>
      </c>
      <c r="K221" s="54">
        <v>4</v>
      </c>
      <c r="L221" s="54" t="s">
        <v>28</v>
      </c>
      <c r="M221" s="54">
        <v>8</v>
      </c>
      <c r="N221" s="54" t="s">
        <v>29</v>
      </c>
      <c r="O221" s="54" t="s">
        <v>714</v>
      </c>
      <c r="P221" s="54" t="s">
        <v>44</v>
      </c>
      <c r="Q221" s="54">
        <v>0</v>
      </c>
      <c r="R221" s="54" t="s">
        <v>31</v>
      </c>
      <c r="S221" s="3"/>
      <c r="T221" s="3">
        <v>12203200</v>
      </c>
      <c r="U221" s="3">
        <f>+T221</f>
        <v>12203200</v>
      </c>
      <c r="V221" s="54" t="s">
        <v>32</v>
      </c>
      <c r="W221" s="54" t="s">
        <v>33</v>
      </c>
      <c r="X221" s="54" t="s">
        <v>780</v>
      </c>
      <c r="Y221" s="54">
        <v>3009133992</v>
      </c>
      <c r="Z221" s="16" t="s">
        <v>784</v>
      </c>
      <c r="AA221" s="54"/>
      <c r="AB221" s="54" t="s">
        <v>109</v>
      </c>
      <c r="AC221" s="54" t="s">
        <v>280</v>
      </c>
      <c r="AD221" s="54" t="s">
        <v>1601</v>
      </c>
      <c r="AE221" s="54"/>
      <c r="AF221" s="54"/>
    </row>
    <row r="222" spans="1:32" ht="115.5" x14ac:dyDescent="0.25">
      <c r="A222" s="4" t="s">
        <v>476</v>
      </c>
      <c r="B222" s="4" t="s">
        <v>109</v>
      </c>
      <c r="C222" s="9">
        <v>221</v>
      </c>
      <c r="D222" s="54" t="s">
        <v>181</v>
      </c>
      <c r="E222" s="54"/>
      <c r="F222" s="54"/>
      <c r="G222" s="54" t="s">
        <v>997</v>
      </c>
      <c r="H222" s="54" t="s">
        <v>182</v>
      </c>
      <c r="I222" s="54"/>
      <c r="J222" s="54" t="s">
        <v>61</v>
      </c>
      <c r="K222" s="54">
        <v>4</v>
      </c>
      <c r="L222" s="54" t="s">
        <v>28</v>
      </c>
      <c r="M222" s="54">
        <v>8</v>
      </c>
      <c r="N222" s="54" t="s">
        <v>29</v>
      </c>
      <c r="O222" s="54" t="s">
        <v>714</v>
      </c>
      <c r="P222" s="54" t="s">
        <v>44</v>
      </c>
      <c r="Q222" s="54">
        <v>0</v>
      </c>
      <c r="R222" s="54" t="s">
        <v>31</v>
      </c>
      <c r="S222" s="3">
        <v>0</v>
      </c>
      <c r="T222" s="3">
        <v>16800000</v>
      </c>
      <c r="U222" s="3">
        <f>+T222</f>
        <v>16800000</v>
      </c>
      <c r="V222" s="54" t="s">
        <v>32</v>
      </c>
      <c r="W222" s="54" t="s">
        <v>33</v>
      </c>
      <c r="X222" s="54" t="s">
        <v>656</v>
      </c>
      <c r="Y222" s="55">
        <v>3009133992</v>
      </c>
      <c r="Z222" s="16" t="s">
        <v>783</v>
      </c>
      <c r="AA222" s="54"/>
      <c r="AB222" s="54" t="s">
        <v>109</v>
      </c>
      <c r="AC222" s="54" t="s">
        <v>280</v>
      </c>
      <c r="AD222" s="54" t="s">
        <v>1607</v>
      </c>
      <c r="AE222" s="54"/>
      <c r="AF222" s="54"/>
    </row>
    <row r="223" spans="1:32" ht="49.5" x14ac:dyDescent="0.25">
      <c r="A223" s="4" t="s">
        <v>477</v>
      </c>
      <c r="B223" s="4" t="s">
        <v>109</v>
      </c>
      <c r="C223" s="9">
        <v>222</v>
      </c>
      <c r="D223" s="54" t="s">
        <v>181</v>
      </c>
      <c r="E223" s="54"/>
      <c r="F223" s="54"/>
      <c r="G223" s="54" t="s">
        <v>998</v>
      </c>
      <c r="H223" s="54" t="s">
        <v>182</v>
      </c>
      <c r="I223" s="54"/>
      <c r="J223" s="54" t="s">
        <v>55</v>
      </c>
      <c r="K223" s="54">
        <v>5</v>
      </c>
      <c r="L223" s="54" t="s">
        <v>28</v>
      </c>
      <c r="M223" s="54">
        <v>8</v>
      </c>
      <c r="N223" s="54" t="s">
        <v>29</v>
      </c>
      <c r="O223" s="54" t="s">
        <v>714</v>
      </c>
      <c r="P223" s="54" t="s">
        <v>44</v>
      </c>
      <c r="Q223" s="54">
        <v>0</v>
      </c>
      <c r="R223" s="54" t="s">
        <v>31</v>
      </c>
      <c r="S223" s="3">
        <v>0</v>
      </c>
      <c r="T223" s="3">
        <v>29439000</v>
      </c>
      <c r="U223" s="3">
        <f>+T223</f>
        <v>29439000</v>
      </c>
      <c r="V223" s="54" t="s">
        <v>32</v>
      </c>
      <c r="W223" s="54" t="s">
        <v>33</v>
      </c>
      <c r="X223" s="54" t="s">
        <v>1628</v>
      </c>
      <c r="Y223" s="55">
        <v>3009133992</v>
      </c>
      <c r="Z223" s="16" t="s">
        <v>783</v>
      </c>
      <c r="AA223" s="54"/>
      <c r="AB223" s="54" t="s">
        <v>109</v>
      </c>
      <c r="AC223" s="54" t="s">
        <v>280</v>
      </c>
      <c r="AD223" s="54" t="s">
        <v>1521</v>
      </c>
      <c r="AE223" s="54"/>
      <c r="AF223" s="54"/>
    </row>
    <row r="224" spans="1:32" s="110" customFormat="1" ht="82.5" customHeight="1" x14ac:dyDescent="0.25">
      <c r="A224" s="4" t="s">
        <v>478</v>
      </c>
      <c r="B224" s="4" t="s">
        <v>109</v>
      </c>
      <c r="C224" s="9">
        <v>223</v>
      </c>
      <c r="D224" s="54" t="s">
        <v>181</v>
      </c>
      <c r="E224" s="54"/>
      <c r="F224" s="54"/>
      <c r="G224" s="54" t="s">
        <v>999</v>
      </c>
      <c r="H224" s="54" t="s">
        <v>182</v>
      </c>
      <c r="I224" s="54"/>
      <c r="J224" s="54" t="s">
        <v>61</v>
      </c>
      <c r="K224" s="54">
        <v>4</v>
      </c>
      <c r="L224" s="54" t="s">
        <v>28</v>
      </c>
      <c r="M224" s="54">
        <v>8</v>
      </c>
      <c r="N224" s="54" t="s">
        <v>29</v>
      </c>
      <c r="O224" s="54" t="s">
        <v>714</v>
      </c>
      <c r="P224" s="54" t="s">
        <v>44</v>
      </c>
      <c r="Q224" s="54">
        <v>0</v>
      </c>
      <c r="R224" s="54" t="s">
        <v>31</v>
      </c>
      <c r="S224" s="3">
        <v>0</v>
      </c>
      <c r="T224" s="3">
        <v>127707450</v>
      </c>
      <c r="U224" s="3">
        <f>+T224</f>
        <v>127707450</v>
      </c>
      <c r="V224" s="54" t="s">
        <v>32</v>
      </c>
      <c r="W224" s="54" t="s">
        <v>33</v>
      </c>
      <c r="X224" s="54" t="s">
        <v>201</v>
      </c>
      <c r="Y224" s="55">
        <v>3009133992</v>
      </c>
      <c r="Z224" s="16" t="s">
        <v>245</v>
      </c>
      <c r="AA224" s="54"/>
      <c r="AB224" s="54" t="s">
        <v>109</v>
      </c>
      <c r="AC224" s="54" t="s">
        <v>280</v>
      </c>
      <c r="AD224" s="54" t="s">
        <v>1603</v>
      </c>
      <c r="AE224" s="54"/>
      <c r="AF224" s="54"/>
    </row>
    <row r="225" spans="1:32" ht="49.5" x14ac:dyDescent="0.25">
      <c r="A225" s="4" t="s">
        <v>479</v>
      </c>
      <c r="B225" s="4" t="s">
        <v>109</v>
      </c>
      <c r="C225" s="9">
        <v>224</v>
      </c>
      <c r="D225" s="54">
        <v>80131502</v>
      </c>
      <c r="E225" s="54"/>
      <c r="F225" s="54"/>
      <c r="G225" s="54" t="s">
        <v>1000</v>
      </c>
      <c r="H225" s="54" t="s">
        <v>182</v>
      </c>
      <c r="I225" s="54"/>
      <c r="J225" s="54" t="s">
        <v>61</v>
      </c>
      <c r="K225" s="54">
        <v>4</v>
      </c>
      <c r="L225" s="54" t="s">
        <v>28</v>
      </c>
      <c r="M225" s="54">
        <v>8</v>
      </c>
      <c r="N225" s="54" t="s">
        <v>29</v>
      </c>
      <c r="O225" s="54" t="s">
        <v>714</v>
      </c>
      <c r="P225" s="54" t="s">
        <v>44</v>
      </c>
      <c r="Q225" s="54">
        <v>0</v>
      </c>
      <c r="R225" s="54" t="s">
        <v>31</v>
      </c>
      <c r="S225" s="3">
        <v>0</v>
      </c>
      <c r="T225" s="3">
        <v>69647000</v>
      </c>
      <c r="U225" s="3">
        <f>+T225</f>
        <v>69647000</v>
      </c>
      <c r="V225" s="54" t="s">
        <v>32</v>
      </c>
      <c r="W225" s="54" t="s">
        <v>33</v>
      </c>
      <c r="X225" s="54" t="s">
        <v>780</v>
      </c>
      <c r="Y225" s="55">
        <v>3009133992</v>
      </c>
      <c r="Z225" s="16" t="s">
        <v>784</v>
      </c>
      <c r="AA225" s="54"/>
      <c r="AB225" s="54" t="s">
        <v>109</v>
      </c>
      <c r="AC225" s="54" t="s">
        <v>280</v>
      </c>
      <c r="AD225" s="54" t="s">
        <v>1539</v>
      </c>
      <c r="AE225" s="54"/>
      <c r="AF225" s="54"/>
    </row>
    <row r="226" spans="1:32" s="8" customFormat="1" ht="66" x14ac:dyDescent="0.25">
      <c r="A226" s="23" t="s">
        <v>1098</v>
      </c>
      <c r="B226" s="23" t="s">
        <v>109</v>
      </c>
      <c r="C226" s="24">
        <v>225</v>
      </c>
      <c r="D226" s="23" t="s">
        <v>239</v>
      </c>
      <c r="E226" s="23"/>
      <c r="F226" s="23"/>
      <c r="G226" s="23" t="s">
        <v>1099</v>
      </c>
      <c r="H226" s="23" t="s">
        <v>185</v>
      </c>
      <c r="I226" s="23" t="s">
        <v>79</v>
      </c>
      <c r="J226" s="23" t="s">
        <v>27</v>
      </c>
      <c r="K226" s="23">
        <v>1</v>
      </c>
      <c r="L226" s="23" t="s">
        <v>28</v>
      </c>
      <c r="M226" s="23">
        <v>9</v>
      </c>
      <c r="N226" s="23" t="s">
        <v>114</v>
      </c>
      <c r="O226" s="23" t="s">
        <v>719</v>
      </c>
      <c r="P226" s="23" t="s">
        <v>44</v>
      </c>
      <c r="Q226" s="23">
        <v>0</v>
      </c>
      <c r="R226" s="23" t="s">
        <v>31</v>
      </c>
      <c r="S226" s="25">
        <v>0</v>
      </c>
      <c r="T226" s="25">
        <v>80000000</v>
      </c>
      <c r="U226" s="25">
        <f>+T226</f>
        <v>80000000</v>
      </c>
      <c r="V226" s="23" t="s">
        <v>32</v>
      </c>
      <c r="W226" s="23" t="s">
        <v>33</v>
      </c>
      <c r="X226" s="23" t="s">
        <v>249</v>
      </c>
      <c r="Y226" s="31">
        <v>3009133992</v>
      </c>
      <c r="Z226" s="33" t="s">
        <v>250</v>
      </c>
      <c r="AA226" s="24"/>
      <c r="AB226" s="23" t="s">
        <v>109</v>
      </c>
      <c r="AC226" s="23" t="s">
        <v>282</v>
      </c>
      <c r="AD226" s="23" t="s">
        <v>251</v>
      </c>
      <c r="AE226" s="23"/>
      <c r="AF226" s="23"/>
    </row>
    <row r="227" spans="1:32" ht="66" x14ac:dyDescent="0.25">
      <c r="A227" s="4" t="s">
        <v>480</v>
      </c>
      <c r="B227" s="4" t="s">
        <v>109</v>
      </c>
      <c r="C227" s="9">
        <v>226</v>
      </c>
      <c r="D227" s="54">
        <v>78181507</v>
      </c>
      <c r="E227" s="54"/>
      <c r="F227" s="54"/>
      <c r="G227" s="54" t="s">
        <v>1001</v>
      </c>
      <c r="H227" s="54" t="s">
        <v>186</v>
      </c>
      <c r="I227" s="54" t="s">
        <v>79</v>
      </c>
      <c r="J227" s="54" t="s">
        <v>43</v>
      </c>
      <c r="K227" s="54">
        <v>3</v>
      </c>
      <c r="L227" s="54" t="s">
        <v>28</v>
      </c>
      <c r="M227" s="54">
        <v>10</v>
      </c>
      <c r="N227" s="54" t="s">
        <v>244</v>
      </c>
      <c r="O227" s="54" t="s">
        <v>716</v>
      </c>
      <c r="P227" s="54" t="s">
        <v>44</v>
      </c>
      <c r="Q227" s="54">
        <v>0</v>
      </c>
      <c r="R227" s="54" t="s">
        <v>31</v>
      </c>
      <c r="S227" s="3">
        <v>0</v>
      </c>
      <c r="T227" s="3">
        <v>64000000</v>
      </c>
      <c r="U227" s="3">
        <v>64000000</v>
      </c>
      <c r="V227" s="54" t="s">
        <v>32</v>
      </c>
      <c r="W227" s="54" t="s">
        <v>33</v>
      </c>
      <c r="X227" s="54" t="s">
        <v>646</v>
      </c>
      <c r="Y227" s="55">
        <v>3009133992</v>
      </c>
      <c r="Z227" s="16" t="s">
        <v>710</v>
      </c>
      <c r="AA227" s="54"/>
      <c r="AB227" s="54" t="s">
        <v>109</v>
      </c>
      <c r="AC227" s="54" t="s">
        <v>281</v>
      </c>
      <c r="AD227" s="54" t="s">
        <v>1092</v>
      </c>
      <c r="AE227" s="54"/>
      <c r="AF227" s="54"/>
    </row>
    <row r="228" spans="1:32" ht="49.5" x14ac:dyDescent="0.25">
      <c r="A228" s="4" t="s">
        <v>481</v>
      </c>
      <c r="B228" s="4" t="s">
        <v>109</v>
      </c>
      <c r="C228" s="9">
        <v>227</v>
      </c>
      <c r="D228" s="54" t="s">
        <v>184</v>
      </c>
      <c r="E228" s="54"/>
      <c r="F228" s="54"/>
      <c r="G228" s="54" t="s">
        <v>1002</v>
      </c>
      <c r="H228" s="54" t="s">
        <v>186</v>
      </c>
      <c r="I228" s="54" t="s">
        <v>79</v>
      </c>
      <c r="J228" s="54" t="s">
        <v>63</v>
      </c>
      <c r="K228" s="54">
        <v>6</v>
      </c>
      <c r="L228" s="54" t="s">
        <v>28</v>
      </c>
      <c r="M228" s="54">
        <v>6</v>
      </c>
      <c r="N228" s="54" t="s">
        <v>98</v>
      </c>
      <c r="O228" s="54" t="s">
        <v>714</v>
      </c>
      <c r="P228" s="54" t="s">
        <v>44</v>
      </c>
      <c r="Q228" s="54">
        <v>0</v>
      </c>
      <c r="R228" s="54" t="s">
        <v>31</v>
      </c>
      <c r="S228" s="3">
        <v>0</v>
      </c>
      <c r="T228" s="3">
        <v>57260000</v>
      </c>
      <c r="U228" s="3">
        <v>57260000</v>
      </c>
      <c r="V228" s="54" t="s">
        <v>32</v>
      </c>
      <c r="W228" s="54" t="s">
        <v>33</v>
      </c>
      <c r="X228" s="54" t="s">
        <v>235</v>
      </c>
      <c r="Y228" s="55">
        <v>3009133992</v>
      </c>
      <c r="Z228" s="16" t="s">
        <v>246</v>
      </c>
      <c r="AA228" s="54"/>
      <c r="AB228" s="54" t="s">
        <v>109</v>
      </c>
      <c r="AC228" s="54" t="s">
        <v>281</v>
      </c>
      <c r="AD228" s="54" t="s">
        <v>1927</v>
      </c>
      <c r="AE228" s="54"/>
      <c r="AF228" s="54"/>
    </row>
    <row r="229" spans="1:32" ht="66" x14ac:dyDescent="0.25">
      <c r="A229" s="4" t="s">
        <v>482</v>
      </c>
      <c r="B229" s="4" t="s">
        <v>109</v>
      </c>
      <c r="C229" s="9">
        <v>228</v>
      </c>
      <c r="D229" s="54" t="s">
        <v>184</v>
      </c>
      <c r="E229" s="54"/>
      <c r="F229" s="54"/>
      <c r="G229" s="54" t="s">
        <v>1003</v>
      </c>
      <c r="H229" s="54" t="s">
        <v>186</v>
      </c>
      <c r="I229" s="54" t="s">
        <v>79</v>
      </c>
      <c r="J229" s="54" t="s">
        <v>43</v>
      </c>
      <c r="K229" s="54">
        <v>3</v>
      </c>
      <c r="L229" s="54" t="s">
        <v>28</v>
      </c>
      <c r="M229" s="54">
        <v>9</v>
      </c>
      <c r="N229" s="54" t="s">
        <v>211</v>
      </c>
      <c r="O229" s="54" t="s">
        <v>717</v>
      </c>
      <c r="P229" s="54" t="s">
        <v>44</v>
      </c>
      <c r="Q229" s="54">
        <v>0</v>
      </c>
      <c r="R229" s="54" t="s">
        <v>31</v>
      </c>
      <c r="S229" s="3">
        <v>0</v>
      </c>
      <c r="T229" s="3">
        <v>271984000</v>
      </c>
      <c r="U229" s="3">
        <f>+T229</f>
        <v>271984000</v>
      </c>
      <c r="V229" s="54" t="s">
        <v>32</v>
      </c>
      <c r="W229" s="54" t="s">
        <v>33</v>
      </c>
      <c r="X229" s="54" t="s">
        <v>235</v>
      </c>
      <c r="Y229" s="55">
        <v>3009133992</v>
      </c>
      <c r="Z229" s="16" t="s">
        <v>246</v>
      </c>
      <c r="AA229" s="54"/>
      <c r="AB229" s="54" t="s">
        <v>109</v>
      </c>
      <c r="AC229" s="54" t="s">
        <v>281</v>
      </c>
      <c r="AD229" s="54" t="s">
        <v>1090</v>
      </c>
      <c r="AE229" s="54"/>
      <c r="AF229" s="54"/>
    </row>
    <row r="230" spans="1:32" ht="66" x14ac:dyDescent="0.25">
      <c r="A230" s="4" t="s">
        <v>483</v>
      </c>
      <c r="B230" s="4" t="s">
        <v>109</v>
      </c>
      <c r="C230" s="9">
        <v>229</v>
      </c>
      <c r="D230" s="54">
        <v>78181507</v>
      </c>
      <c r="E230" s="54"/>
      <c r="F230" s="54"/>
      <c r="G230" s="54" t="s">
        <v>1004</v>
      </c>
      <c r="H230" s="54" t="s">
        <v>186</v>
      </c>
      <c r="I230" s="54" t="s">
        <v>79</v>
      </c>
      <c r="J230" s="54" t="s">
        <v>63</v>
      </c>
      <c r="K230" s="54">
        <v>6</v>
      </c>
      <c r="L230" s="54" t="s">
        <v>28</v>
      </c>
      <c r="M230" s="54">
        <v>7</v>
      </c>
      <c r="N230" s="54" t="s">
        <v>244</v>
      </c>
      <c r="O230" s="54" t="s">
        <v>716</v>
      </c>
      <c r="P230" s="54" t="s">
        <v>44</v>
      </c>
      <c r="Q230" s="54">
        <v>0</v>
      </c>
      <c r="R230" s="54" t="s">
        <v>31</v>
      </c>
      <c r="S230" s="3">
        <v>0</v>
      </c>
      <c r="T230" s="3">
        <v>35787000</v>
      </c>
      <c r="U230" s="3">
        <v>35787000</v>
      </c>
      <c r="V230" s="54" t="s">
        <v>32</v>
      </c>
      <c r="W230" s="54" t="s">
        <v>33</v>
      </c>
      <c r="X230" s="54" t="s">
        <v>235</v>
      </c>
      <c r="Y230" s="55">
        <v>3009133992</v>
      </c>
      <c r="Z230" s="16" t="s">
        <v>246</v>
      </c>
      <c r="AA230" s="54"/>
      <c r="AB230" s="54" t="s">
        <v>109</v>
      </c>
      <c r="AC230" s="54" t="s">
        <v>281</v>
      </c>
      <c r="AD230" s="54" t="s">
        <v>1928</v>
      </c>
      <c r="AE230" s="54"/>
      <c r="AF230" s="54"/>
    </row>
    <row r="231" spans="1:32" s="110" customFormat="1" ht="115.5" x14ac:dyDescent="0.25">
      <c r="A231" s="4" t="s">
        <v>484</v>
      </c>
      <c r="B231" s="4" t="s">
        <v>109</v>
      </c>
      <c r="C231" s="9">
        <v>230</v>
      </c>
      <c r="D231" s="54">
        <v>76111801</v>
      </c>
      <c r="E231" s="54"/>
      <c r="F231" s="54"/>
      <c r="G231" s="54" t="s">
        <v>1005</v>
      </c>
      <c r="H231" s="54" t="s">
        <v>187</v>
      </c>
      <c r="I231" s="54" t="s">
        <v>79</v>
      </c>
      <c r="J231" s="54" t="s">
        <v>63</v>
      </c>
      <c r="K231" s="54">
        <v>4</v>
      </c>
      <c r="L231" s="54" t="s">
        <v>28</v>
      </c>
      <c r="M231" s="54">
        <v>7</v>
      </c>
      <c r="N231" s="54" t="s">
        <v>244</v>
      </c>
      <c r="O231" s="54" t="s">
        <v>716</v>
      </c>
      <c r="P231" s="54" t="s">
        <v>44</v>
      </c>
      <c r="Q231" s="54">
        <v>0</v>
      </c>
      <c r="R231" s="54" t="s">
        <v>31</v>
      </c>
      <c r="S231" s="3">
        <v>0</v>
      </c>
      <c r="T231" s="3">
        <v>10000000</v>
      </c>
      <c r="U231" s="3">
        <f>+T231</f>
        <v>10000000</v>
      </c>
      <c r="V231" s="54" t="s">
        <v>32</v>
      </c>
      <c r="W231" s="54" t="s">
        <v>33</v>
      </c>
      <c r="X231" s="54" t="s">
        <v>235</v>
      </c>
      <c r="Y231" s="55">
        <v>3009133992</v>
      </c>
      <c r="Z231" s="16" t="s">
        <v>248</v>
      </c>
      <c r="AA231" s="54"/>
      <c r="AB231" s="54" t="s">
        <v>109</v>
      </c>
      <c r="AC231" s="54" t="s">
        <v>281</v>
      </c>
      <c r="AD231" s="54" t="s">
        <v>1536</v>
      </c>
      <c r="AE231" s="54"/>
      <c r="AF231" s="54"/>
    </row>
    <row r="232" spans="1:32" s="73" customFormat="1" ht="82.5" x14ac:dyDescent="0.25">
      <c r="A232" s="4" t="s">
        <v>485</v>
      </c>
      <c r="B232" s="4" t="s">
        <v>109</v>
      </c>
      <c r="C232" s="9">
        <v>231</v>
      </c>
      <c r="D232" s="54" t="s">
        <v>240</v>
      </c>
      <c r="E232" s="54"/>
      <c r="F232" s="54"/>
      <c r="G232" s="54" t="s">
        <v>1006</v>
      </c>
      <c r="H232" s="54" t="s">
        <v>188</v>
      </c>
      <c r="I232" s="54" t="s">
        <v>79</v>
      </c>
      <c r="J232" s="54" t="s">
        <v>27</v>
      </c>
      <c r="K232" s="54">
        <v>1</v>
      </c>
      <c r="L232" s="54" t="s">
        <v>28</v>
      </c>
      <c r="M232" s="54">
        <v>10.5</v>
      </c>
      <c r="N232" s="54" t="s">
        <v>137</v>
      </c>
      <c r="O232" s="54" t="s">
        <v>718</v>
      </c>
      <c r="P232" s="54" t="s">
        <v>44</v>
      </c>
      <c r="Q232" s="54">
        <v>0</v>
      </c>
      <c r="R232" s="54" t="s">
        <v>31</v>
      </c>
      <c r="S232" s="3">
        <v>0</v>
      </c>
      <c r="T232" s="3">
        <v>412267000</v>
      </c>
      <c r="U232" s="3">
        <f>+T232</f>
        <v>412267000</v>
      </c>
      <c r="V232" s="54" t="s">
        <v>32</v>
      </c>
      <c r="W232" s="54" t="s">
        <v>33</v>
      </c>
      <c r="X232" s="54" t="s">
        <v>646</v>
      </c>
      <c r="Y232" s="55">
        <v>3009133992</v>
      </c>
      <c r="Z232" s="16" t="s">
        <v>710</v>
      </c>
      <c r="AA232" s="54"/>
      <c r="AB232" s="54" t="s">
        <v>109</v>
      </c>
      <c r="AC232" s="54" t="s">
        <v>278</v>
      </c>
      <c r="AD232" s="54" t="s">
        <v>251</v>
      </c>
      <c r="AE232" s="54"/>
      <c r="AF232" s="54"/>
    </row>
    <row r="233" spans="1:32" ht="176.25" customHeight="1" x14ac:dyDescent="0.25">
      <c r="A233" s="4" t="s">
        <v>486</v>
      </c>
      <c r="B233" s="4" t="s">
        <v>109</v>
      </c>
      <c r="C233" s="9">
        <v>232</v>
      </c>
      <c r="D233" s="54" t="s">
        <v>240</v>
      </c>
      <c r="E233" s="54"/>
      <c r="F233" s="54"/>
      <c r="G233" s="54" t="s">
        <v>1007</v>
      </c>
      <c r="H233" s="54" t="s">
        <v>188</v>
      </c>
      <c r="I233" s="54" t="s">
        <v>79</v>
      </c>
      <c r="J233" s="54" t="s">
        <v>27</v>
      </c>
      <c r="K233" s="54">
        <v>1</v>
      </c>
      <c r="L233" s="54" t="s">
        <v>28</v>
      </c>
      <c r="M233" s="54">
        <v>10.5</v>
      </c>
      <c r="N233" s="54" t="s">
        <v>137</v>
      </c>
      <c r="O233" s="54" t="s">
        <v>718</v>
      </c>
      <c r="P233" s="54" t="s">
        <v>44</v>
      </c>
      <c r="Q233" s="54">
        <v>0</v>
      </c>
      <c r="R233" s="54" t="s">
        <v>31</v>
      </c>
      <c r="S233" s="3">
        <v>0</v>
      </c>
      <c r="T233" s="3">
        <v>161257000</v>
      </c>
      <c r="U233" s="3">
        <f>+T233</f>
        <v>161257000</v>
      </c>
      <c r="V233" s="54" t="s">
        <v>32</v>
      </c>
      <c r="W233" s="54" t="s">
        <v>33</v>
      </c>
      <c r="X233" s="54" t="s">
        <v>646</v>
      </c>
      <c r="Y233" s="55">
        <v>3009133992</v>
      </c>
      <c r="Z233" s="16" t="s">
        <v>710</v>
      </c>
      <c r="AA233" s="54"/>
      <c r="AB233" s="54" t="s">
        <v>109</v>
      </c>
      <c r="AC233" s="54" t="s">
        <v>278</v>
      </c>
      <c r="AD233" s="54" t="s">
        <v>251</v>
      </c>
      <c r="AE233" s="54"/>
      <c r="AF233" s="54"/>
    </row>
    <row r="234" spans="1:32" s="110" customFormat="1" ht="49.5" x14ac:dyDescent="0.25">
      <c r="A234" s="4" t="s">
        <v>487</v>
      </c>
      <c r="B234" s="4" t="s">
        <v>109</v>
      </c>
      <c r="C234" s="9">
        <v>233</v>
      </c>
      <c r="D234" s="54" t="s">
        <v>240</v>
      </c>
      <c r="E234" s="54"/>
      <c r="F234" s="54"/>
      <c r="G234" s="54" t="s">
        <v>1008</v>
      </c>
      <c r="H234" s="54" t="s">
        <v>188</v>
      </c>
      <c r="I234" s="54" t="s">
        <v>79</v>
      </c>
      <c r="J234" s="54" t="s">
        <v>61</v>
      </c>
      <c r="K234" s="54">
        <v>4</v>
      </c>
      <c r="L234" s="54" t="s">
        <v>28</v>
      </c>
      <c r="M234" s="54">
        <v>9</v>
      </c>
      <c r="N234" s="54" t="s">
        <v>244</v>
      </c>
      <c r="O234" s="54" t="s">
        <v>716</v>
      </c>
      <c r="P234" s="54" t="s">
        <v>44</v>
      </c>
      <c r="Q234" s="54">
        <v>0</v>
      </c>
      <c r="R234" s="54" t="s">
        <v>31</v>
      </c>
      <c r="S234" s="3">
        <v>0</v>
      </c>
      <c r="T234" s="3">
        <v>27978000</v>
      </c>
      <c r="U234" s="3">
        <f>+T234</f>
        <v>27978000</v>
      </c>
      <c r="V234" s="54" t="s">
        <v>32</v>
      </c>
      <c r="W234" s="54" t="s">
        <v>33</v>
      </c>
      <c r="X234" s="54" t="s">
        <v>646</v>
      </c>
      <c r="Y234" s="55">
        <v>3009133992</v>
      </c>
      <c r="Z234" s="16" t="s">
        <v>710</v>
      </c>
      <c r="AA234" s="54"/>
      <c r="AB234" s="54" t="s">
        <v>109</v>
      </c>
      <c r="AC234" s="54" t="s">
        <v>278</v>
      </c>
      <c r="AD234" s="54" t="s">
        <v>1563</v>
      </c>
      <c r="AE234" s="54"/>
      <c r="AF234" s="54"/>
    </row>
    <row r="235" spans="1:32" s="21" customFormat="1" ht="66" x14ac:dyDescent="0.25">
      <c r="A235" s="23" t="s">
        <v>488</v>
      </c>
      <c r="B235" s="23" t="s">
        <v>109</v>
      </c>
      <c r="C235" s="24">
        <v>234</v>
      </c>
      <c r="D235" s="23" t="s">
        <v>184</v>
      </c>
      <c r="E235" s="23"/>
      <c r="F235" s="23"/>
      <c r="G235" s="23" t="s">
        <v>1009</v>
      </c>
      <c r="H235" s="23" t="s">
        <v>186</v>
      </c>
      <c r="I235" s="23" t="s">
        <v>79</v>
      </c>
      <c r="J235" s="23" t="s">
        <v>61</v>
      </c>
      <c r="K235" s="23">
        <v>4</v>
      </c>
      <c r="L235" s="23" t="s">
        <v>28</v>
      </c>
      <c r="M235" s="23">
        <v>9</v>
      </c>
      <c r="N235" s="23" t="s">
        <v>244</v>
      </c>
      <c r="O235" s="23" t="s">
        <v>716</v>
      </c>
      <c r="P235" s="23" t="s">
        <v>44</v>
      </c>
      <c r="Q235" s="23">
        <v>0</v>
      </c>
      <c r="R235" s="23" t="s">
        <v>31</v>
      </c>
      <c r="S235" s="25">
        <v>0</v>
      </c>
      <c r="T235" s="25">
        <v>17894000</v>
      </c>
      <c r="U235" s="25">
        <f>+T235</f>
        <v>17894000</v>
      </c>
      <c r="V235" s="23" t="s">
        <v>32</v>
      </c>
      <c r="W235" s="23" t="s">
        <v>33</v>
      </c>
      <c r="X235" s="23" t="s">
        <v>646</v>
      </c>
      <c r="Y235" s="31">
        <v>3009133992</v>
      </c>
      <c r="Z235" s="33" t="s">
        <v>710</v>
      </c>
      <c r="AA235" s="23"/>
      <c r="AB235" s="23" t="s">
        <v>109</v>
      </c>
      <c r="AC235" s="23" t="s">
        <v>281</v>
      </c>
      <c r="AD235" s="23" t="s">
        <v>1093</v>
      </c>
      <c r="AE235" s="23"/>
      <c r="AF235" s="23"/>
    </row>
    <row r="236" spans="1:32" s="43" customFormat="1" ht="82.5" x14ac:dyDescent="0.25">
      <c r="A236" s="23" t="s">
        <v>489</v>
      </c>
      <c r="B236" s="23" t="s">
        <v>109</v>
      </c>
      <c r="C236" s="24">
        <v>235</v>
      </c>
      <c r="D236" s="23" t="s">
        <v>240</v>
      </c>
      <c r="E236" s="23"/>
      <c r="F236" s="23"/>
      <c r="G236" s="23" t="s">
        <v>1010</v>
      </c>
      <c r="H236" s="23" t="s">
        <v>188</v>
      </c>
      <c r="I236" s="23" t="s">
        <v>79</v>
      </c>
      <c r="J236" s="23" t="s">
        <v>55</v>
      </c>
      <c r="K236" s="23">
        <v>5</v>
      </c>
      <c r="L236" s="23" t="s">
        <v>28</v>
      </c>
      <c r="M236" s="23">
        <v>8</v>
      </c>
      <c r="N236" s="23" t="s">
        <v>244</v>
      </c>
      <c r="O236" s="23" t="s">
        <v>716</v>
      </c>
      <c r="P236" s="23" t="s">
        <v>44</v>
      </c>
      <c r="Q236" s="23">
        <v>0</v>
      </c>
      <c r="R236" s="23" t="s">
        <v>31</v>
      </c>
      <c r="S236" s="25">
        <v>0</v>
      </c>
      <c r="T236" s="25">
        <v>13988000</v>
      </c>
      <c r="U236" s="25">
        <f>+T236</f>
        <v>13988000</v>
      </c>
      <c r="V236" s="23" t="s">
        <v>32</v>
      </c>
      <c r="W236" s="23" t="s">
        <v>33</v>
      </c>
      <c r="X236" s="23" t="s">
        <v>646</v>
      </c>
      <c r="Y236" s="31">
        <v>3009133992</v>
      </c>
      <c r="Z236" s="33" t="s">
        <v>710</v>
      </c>
      <c r="AA236" s="23"/>
      <c r="AB236" s="23" t="s">
        <v>109</v>
      </c>
      <c r="AC236" s="23" t="s">
        <v>278</v>
      </c>
      <c r="AD236" s="23" t="s">
        <v>2004</v>
      </c>
      <c r="AE236" s="23"/>
      <c r="AF236" s="23"/>
    </row>
    <row r="237" spans="1:32" ht="49.5" x14ac:dyDescent="0.25">
      <c r="A237" s="4" t="s">
        <v>490</v>
      </c>
      <c r="B237" s="4" t="s">
        <v>109</v>
      </c>
      <c r="C237" s="9">
        <v>236</v>
      </c>
      <c r="D237" s="54" t="s">
        <v>184</v>
      </c>
      <c r="E237" s="54"/>
      <c r="F237" s="54"/>
      <c r="G237" s="54" t="s">
        <v>1011</v>
      </c>
      <c r="H237" s="54" t="s">
        <v>186</v>
      </c>
      <c r="I237" s="54" t="s">
        <v>79</v>
      </c>
      <c r="J237" s="54" t="s">
        <v>61</v>
      </c>
      <c r="K237" s="54">
        <v>4</v>
      </c>
      <c r="L237" s="54" t="s">
        <v>28</v>
      </c>
      <c r="M237" s="54">
        <v>9</v>
      </c>
      <c r="N237" s="54" t="s">
        <v>244</v>
      </c>
      <c r="O237" s="54" t="s">
        <v>716</v>
      </c>
      <c r="P237" s="54" t="s">
        <v>44</v>
      </c>
      <c r="Q237" s="54">
        <v>0</v>
      </c>
      <c r="R237" s="54" t="s">
        <v>31</v>
      </c>
      <c r="S237" s="3">
        <v>0</v>
      </c>
      <c r="T237" s="3">
        <v>10736000</v>
      </c>
      <c r="U237" s="3">
        <f>+T237</f>
        <v>10736000</v>
      </c>
      <c r="V237" s="54" t="s">
        <v>32</v>
      </c>
      <c r="W237" s="54" t="s">
        <v>33</v>
      </c>
      <c r="X237" s="54" t="s">
        <v>238</v>
      </c>
      <c r="Y237" s="55">
        <v>3009133992</v>
      </c>
      <c r="Z237" s="16" t="s">
        <v>247</v>
      </c>
      <c r="AA237" s="54"/>
      <c r="AB237" s="54" t="s">
        <v>109</v>
      </c>
      <c r="AC237" s="54" t="s">
        <v>281</v>
      </c>
      <c r="AD237" s="54" t="s">
        <v>251</v>
      </c>
      <c r="AE237" s="54"/>
      <c r="AF237" s="54"/>
    </row>
    <row r="238" spans="1:32" s="73" customFormat="1" ht="147.75" customHeight="1" x14ac:dyDescent="0.25">
      <c r="A238" s="4" t="s">
        <v>491</v>
      </c>
      <c r="B238" s="4" t="s">
        <v>109</v>
      </c>
      <c r="C238" s="9">
        <v>237</v>
      </c>
      <c r="D238" s="54" t="s">
        <v>240</v>
      </c>
      <c r="E238" s="54"/>
      <c r="F238" s="54"/>
      <c r="G238" s="54" t="s">
        <v>1012</v>
      </c>
      <c r="H238" s="54" t="s">
        <v>188</v>
      </c>
      <c r="I238" s="54" t="s">
        <v>79</v>
      </c>
      <c r="J238" s="54" t="s">
        <v>61</v>
      </c>
      <c r="K238" s="54">
        <v>4</v>
      </c>
      <c r="L238" s="54" t="s">
        <v>28</v>
      </c>
      <c r="M238" s="54">
        <v>8</v>
      </c>
      <c r="N238" s="54" t="s">
        <v>244</v>
      </c>
      <c r="O238" s="54" t="s">
        <v>716</v>
      </c>
      <c r="P238" s="54" t="s">
        <v>44</v>
      </c>
      <c r="Q238" s="54">
        <v>0</v>
      </c>
      <c r="R238" s="54" t="s">
        <v>31</v>
      </c>
      <c r="S238" s="3">
        <v>0</v>
      </c>
      <c r="T238" s="3">
        <v>10513000</v>
      </c>
      <c r="U238" s="3">
        <f>+T238</f>
        <v>10513000</v>
      </c>
      <c r="V238" s="54" t="s">
        <v>32</v>
      </c>
      <c r="W238" s="54" t="s">
        <v>33</v>
      </c>
      <c r="X238" s="54" t="s">
        <v>646</v>
      </c>
      <c r="Y238" s="55">
        <v>3009133992</v>
      </c>
      <c r="Z238" s="16" t="s">
        <v>710</v>
      </c>
      <c r="AA238" s="54"/>
      <c r="AB238" s="54" t="s">
        <v>109</v>
      </c>
      <c r="AC238" s="54" t="s">
        <v>278</v>
      </c>
      <c r="AD238" s="54" t="s">
        <v>1564</v>
      </c>
      <c r="AE238" s="54"/>
      <c r="AF238" s="54"/>
    </row>
    <row r="239" spans="1:32" s="8" customFormat="1" ht="82.5" customHeight="1" x14ac:dyDescent="0.25">
      <c r="A239" s="23" t="s">
        <v>1355</v>
      </c>
      <c r="B239" s="23" t="s">
        <v>109</v>
      </c>
      <c r="C239" s="24">
        <v>238</v>
      </c>
      <c r="D239" s="23" t="s">
        <v>184</v>
      </c>
      <c r="E239" s="23"/>
      <c r="F239" s="23"/>
      <c r="G239" s="23" t="s">
        <v>1013</v>
      </c>
      <c r="H239" s="23" t="s">
        <v>186</v>
      </c>
      <c r="I239" s="23" t="s">
        <v>79</v>
      </c>
      <c r="J239" s="23" t="s">
        <v>52</v>
      </c>
      <c r="K239" s="23">
        <v>2</v>
      </c>
      <c r="L239" s="23" t="s">
        <v>28</v>
      </c>
      <c r="M239" s="23">
        <v>10</v>
      </c>
      <c r="N239" s="23" t="s">
        <v>244</v>
      </c>
      <c r="O239" s="23" t="s">
        <v>716</v>
      </c>
      <c r="P239" s="23" t="s">
        <v>44</v>
      </c>
      <c r="Q239" s="23">
        <v>0</v>
      </c>
      <c r="R239" s="23" t="s">
        <v>31</v>
      </c>
      <c r="S239" s="25">
        <v>0</v>
      </c>
      <c r="T239" s="25">
        <v>10736000</v>
      </c>
      <c r="U239" s="25">
        <v>10736000</v>
      </c>
      <c r="V239" s="23" t="s">
        <v>32</v>
      </c>
      <c r="W239" s="23" t="s">
        <v>33</v>
      </c>
      <c r="X239" s="23" t="s">
        <v>235</v>
      </c>
      <c r="Y239" s="31">
        <v>3009133992</v>
      </c>
      <c r="Z239" s="33" t="s">
        <v>248</v>
      </c>
      <c r="AA239" s="23"/>
      <c r="AB239" s="23" t="s">
        <v>109</v>
      </c>
      <c r="AC239" s="23" t="s">
        <v>281</v>
      </c>
      <c r="AD239" s="23" t="s">
        <v>1356</v>
      </c>
      <c r="AE239" s="23"/>
      <c r="AF239" s="23"/>
    </row>
    <row r="240" spans="1:32" ht="280.5" customHeight="1" x14ac:dyDescent="0.25">
      <c r="A240" s="4" t="s">
        <v>1357</v>
      </c>
      <c r="B240" s="4" t="s">
        <v>109</v>
      </c>
      <c r="C240" s="9">
        <v>239</v>
      </c>
      <c r="D240" s="54" t="s">
        <v>184</v>
      </c>
      <c r="E240" s="54"/>
      <c r="F240" s="54"/>
      <c r="G240" s="54" t="s">
        <v>234</v>
      </c>
      <c r="H240" s="54" t="s">
        <v>186</v>
      </c>
      <c r="I240" s="54" t="s">
        <v>79</v>
      </c>
      <c r="J240" s="54" t="s">
        <v>52</v>
      </c>
      <c r="K240" s="54">
        <v>2</v>
      </c>
      <c r="L240" s="54" t="s">
        <v>28</v>
      </c>
      <c r="M240" s="54">
        <v>10</v>
      </c>
      <c r="N240" s="54" t="s">
        <v>244</v>
      </c>
      <c r="O240" s="54" t="s">
        <v>716</v>
      </c>
      <c r="P240" s="54" t="s">
        <v>44</v>
      </c>
      <c r="Q240" s="54">
        <v>0</v>
      </c>
      <c r="R240" s="54" t="s">
        <v>31</v>
      </c>
      <c r="S240" s="3">
        <v>0</v>
      </c>
      <c r="T240" s="3">
        <v>53682000</v>
      </c>
      <c r="U240" s="3">
        <v>53682000</v>
      </c>
      <c r="V240" s="54" t="s">
        <v>32</v>
      </c>
      <c r="W240" s="54" t="s">
        <v>33</v>
      </c>
      <c r="X240" s="54" t="s">
        <v>249</v>
      </c>
      <c r="Y240" s="55">
        <v>3009133992</v>
      </c>
      <c r="Z240" s="16" t="s">
        <v>250</v>
      </c>
      <c r="AA240" s="54"/>
      <c r="AB240" s="54" t="s">
        <v>109</v>
      </c>
      <c r="AC240" s="54" t="s">
        <v>281</v>
      </c>
      <c r="AD240" s="54" t="s">
        <v>251</v>
      </c>
      <c r="AE240" s="54"/>
      <c r="AF240" s="54"/>
    </row>
    <row r="241" spans="1:32" ht="82.5" customHeight="1" x14ac:dyDescent="0.25">
      <c r="A241" s="4" t="s">
        <v>492</v>
      </c>
      <c r="B241" s="4" t="s">
        <v>109</v>
      </c>
      <c r="C241" s="9">
        <v>240</v>
      </c>
      <c r="D241" s="54" t="s">
        <v>184</v>
      </c>
      <c r="E241" s="54"/>
      <c r="F241" s="54"/>
      <c r="G241" s="54" t="s">
        <v>1579</v>
      </c>
      <c r="H241" s="54" t="s">
        <v>186</v>
      </c>
      <c r="I241" s="54" t="s">
        <v>79</v>
      </c>
      <c r="J241" s="54" t="s">
        <v>55</v>
      </c>
      <c r="K241" s="54">
        <v>5</v>
      </c>
      <c r="L241" s="54" t="s">
        <v>28</v>
      </c>
      <c r="M241" s="54">
        <v>8</v>
      </c>
      <c r="N241" s="54" t="s">
        <v>244</v>
      </c>
      <c r="O241" s="54" t="s">
        <v>716</v>
      </c>
      <c r="P241" s="54" t="s">
        <v>44</v>
      </c>
      <c r="Q241" s="54">
        <v>0</v>
      </c>
      <c r="R241" s="54" t="s">
        <v>31</v>
      </c>
      <c r="S241" s="3">
        <v>0</v>
      </c>
      <c r="T241" s="3">
        <v>19325000</v>
      </c>
      <c r="U241" s="3">
        <v>19325000</v>
      </c>
      <c r="V241" s="54" t="s">
        <v>32</v>
      </c>
      <c r="W241" s="54" t="s">
        <v>33</v>
      </c>
      <c r="X241" s="54" t="s">
        <v>780</v>
      </c>
      <c r="Y241" s="55">
        <v>3009133992</v>
      </c>
      <c r="Z241" s="16" t="s">
        <v>784</v>
      </c>
      <c r="AA241" s="54"/>
      <c r="AB241" s="54" t="s">
        <v>109</v>
      </c>
      <c r="AC241" s="54" t="s">
        <v>281</v>
      </c>
      <c r="AD241" s="54" t="s">
        <v>1540</v>
      </c>
      <c r="AE241" s="54"/>
      <c r="AF241" s="54"/>
    </row>
    <row r="242" spans="1:32" s="8" customFormat="1" ht="134.25" customHeight="1" x14ac:dyDescent="0.25">
      <c r="A242" s="23" t="s">
        <v>1358</v>
      </c>
      <c r="B242" s="23" t="s">
        <v>109</v>
      </c>
      <c r="C242" s="24">
        <v>241</v>
      </c>
      <c r="D242" s="23" t="s">
        <v>240</v>
      </c>
      <c r="E242" s="23"/>
      <c r="F242" s="23"/>
      <c r="G242" s="23" t="s">
        <v>1014</v>
      </c>
      <c r="H242" s="23" t="s">
        <v>188</v>
      </c>
      <c r="I242" s="23" t="s">
        <v>79</v>
      </c>
      <c r="J242" s="23" t="s">
        <v>52</v>
      </c>
      <c r="K242" s="23">
        <v>2</v>
      </c>
      <c r="L242" s="23" t="s">
        <v>64</v>
      </c>
      <c r="M242" s="23">
        <v>10</v>
      </c>
      <c r="N242" s="23" t="s">
        <v>244</v>
      </c>
      <c r="O242" s="23" t="s">
        <v>716</v>
      </c>
      <c r="P242" s="23" t="s">
        <v>44</v>
      </c>
      <c r="Q242" s="23">
        <v>0</v>
      </c>
      <c r="R242" s="23" t="s">
        <v>31</v>
      </c>
      <c r="S242" s="25"/>
      <c r="T242" s="25">
        <v>39315000</v>
      </c>
      <c r="U242" s="25">
        <v>39315000</v>
      </c>
      <c r="V242" s="23" t="s">
        <v>32</v>
      </c>
      <c r="W242" s="23" t="s">
        <v>33</v>
      </c>
      <c r="X242" s="23" t="s">
        <v>646</v>
      </c>
      <c r="Y242" s="23">
        <v>3009133992</v>
      </c>
      <c r="Z242" s="33" t="s">
        <v>710</v>
      </c>
      <c r="AA242" s="23"/>
      <c r="AB242" s="23" t="s">
        <v>109</v>
      </c>
      <c r="AC242" s="23" t="s">
        <v>278</v>
      </c>
      <c r="AD242" s="23" t="s">
        <v>1475</v>
      </c>
      <c r="AE242" s="23"/>
      <c r="AF242" s="23"/>
    </row>
    <row r="243" spans="1:32" ht="82.5" customHeight="1" x14ac:dyDescent="0.25">
      <c r="A243" s="4" t="s">
        <v>493</v>
      </c>
      <c r="B243" s="4" t="s">
        <v>109</v>
      </c>
      <c r="C243" s="9">
        <v>242</v>
      </c>
      <c r="D243" s="54" t="s">
        <v>184</v>
      </c>
      <c r="E243" s="54"/>
      <c r="F243" s="54"/>
      <c r="G243" s="54" t="s">
        <v>1015</v>
      </c>
      <c r="H243" s="54" t="s">
        <v>186</v>
      </c>
      <c r="I243" s="54" t="s">
        <v>79</v>
      </c>
      <c r="J243" s="54" t="s">
        <v>55</v>
      </c>
      <c r="K243" s="54">
        <v>5</v>
      </c>
      <c r="L243" s="54" t="s">
        <v>28</v>
      </c>
      <c r="M243" s="54">
        <v>8</v>
      </c>
      <c r="N243" s="54" t="s">
        <v>244</v>
      </c>
      <c r="O243" s="54" t="s">
        <v>716</v>
      </c>
      <c r="P243" s="54" t="s">
        <v>44</v>
      </c>
      <c r="Q243" s="54">
        <v>0</v>
      </c>
      <c r="R243" s="54" t="s">
        <v>31</v>
      </c>
      <c r="S243" s="3">
        <v>0</v>
      </c>
      <c r="T243" s="3">
        <v>28630000</v>
      </c>
      <c r="U243" s="3">
        <v>28630000</v>
      </c>
      <c r="V243" s="54" t="s">
        <v>32</v>
      </c>
      <c r="W243" s="54" t="s">
        <v>33</v>
      </c>
      <c r="X243" s="54" t="s">
        <v>235</v>
      </c>
      <c r="Y243" s="55">
        <v>3009133992</v>
      </c>
      <c r="Z243" s="16" t="s">
        <v>246</v>
      </c>
      <c r="AA243" s="54"/>
      <c r="AB243" s="54" t="s">
        <v>109</v>
      </c>
      <c r="AC243" s="54" t="s">
        <v>281</v>
      </c>
      <c r="AD243" s="54" t="s">
        <v>1537</v>
      </c>
      <c r="AE243" s="54"/>
      <c r="AF243" s="54"/>
    </row>
    <row r="244" spans="1:32" ht="82.5" customHeight="1" x14ac:dyDescent="0.25">
      <c r="A244" s="4" t="s">
        <v>494</v>
      </c>
      <c r="B244" s="4" t="s">
        <v>109</v>
      </c>
      <c r="C244" s="9">
        <v>243</v>
      </c>
      <c r="D244" s="54" t="s">
        <v>184</v>
      </c>
      <c r="E244" s="54"/>
      <c r="F244" s="54"/>
      <c r="G244" s="54" t="s">
        <v>1016</v>
      </c>
      <c r="H244" s="54" t="s">
        <v>186</v>
      </c>
      <c r="I244" s="54" t="s">
        <v>79</v>
      </c>
      <c r="J244" s="54" t="s">
        <v>43</v>
      </c>
      <c r="K244" s="54">
        <v>3</v>
      </c>
      <c r="L244" s="54" t="s">
        <v>28</v>
      </c>
      <c r="M244" s="54">
        <v>10</v>
      </c>
      <c r="N244" s="54" t="s">
        <v>244</v>
      </c>
      <c r="O244" s="54" t="s">
        <v>716</v>
      </c>
      <c r="P244" s="54" t="s">
        <v>44</v>
      </c>
      <c r="Q244" s="54">
        <v>0</v>
      </c>
      <c r="R244" s="54" t="s">
        <v>31</v>
      </c>
      <c r="S244" s="3">
        <v>0</v>
      </c>
      <c r="T244" s="3">
        <v>21472000</v>
      </c>
      <c r="U244" s="3">
        <v>21472000</v>
      </c>
      <c r="V244" s="54" t="s">
        <v>32</v>
      </c>
      <c r="W244" s="54" t="s">
        <v>33</v>
      </c>
      <c r="X244" s="54" t="s">
        <v>235</v>
      </c>
      <c r="Y244" s="55">
        <v>3009133992</v>
      </c>
      <c r="Z244" s="16" t="s">
        <v>248</v>
      </c>
      <c r="AA244" s="54"/>
      <c r="AB244" s="54" t="s">
        <v>109</v>
      </c>
      <c r="AC244" s="54" t="s">
        <v>281</v>
      </c>
      <c r="AD244" s="54" t="s">
        <v>1091</v>
      </c>
      <c r="AE244" s="54"/>
      <c r="AF244" s="54"/>
    </row>
    <row r="245" spans="1:32" ht="161.25" customHeight="1" x14ac:dyDescent="0.25">
      <c r="A245" s="4" t="s">
        <v>495</v>
      </c>
      <c r="B245" s="4" t="s">
        <v>109</v>
      </c>
      <c r="C245" s="9">
        <v>244</v>
      </c>
      <c r="D245" s="54" t="s">
        <v>184</v>
      </c>
      <c r="E245" s="54"/>
      <c r="F245" s="54"/>
      <c r="G245" s="54" t="s">
        <v>1017</v>
      </c>
      <c r="H245" s="54" t="s">
        <v>186</v>
      </c>
      <c r="I245" s="54" t="s">
        <v>79</v>
      </c>
      <c r="J245" s="54" t="s">
        <v>63</v>
      </c>
      <c r="K245" s="54">
        <v>6</v>
      </c>
      <c r="L245" s="54" t="s">
        <v>28</v>
      </c>
      <c r="M245" s="54">
        <v>7</v>
      </c>
      <c r="N245" s="54" t="s">
        <v>244</v>
      </c>
      <c r="O245" s="54" t="s">
        <v>716</v>
      </c>
      <c r="P245" s="54" t="s">
        <v>44</v>
      </c>
      <c r="Q245" s="54">
        <v>0</v>
      </c>
      <c r="R245" s="54" t="s">
        <v>31</v>
      </c>
      <c r="S245" s="3">
        <v>0</v>
      </c>
      <c r="T245" s="3">
        <v>16462000</v>
      </c>
      <c r="U245" s="3">
        <v>16462000</v>
      </c>
      <c r="V245" s="54" t="s">
        <v>32</v>
      </c>
      <c r="W245" s="54" t="s">
        <v>33</v>
      </c>
      <c r="X245" s="54" t="s">
        <v>238</v>
      </c>
      <c r="Y245" s="55">
        <v>3009133992</v>
      </c>
      <c r="Z245" s="16" t="s">
        <v>247</v>
      </c>
      <c r="AA245" s="54"/>
      <c r="AB245" s="54" t="s">
        <v>109</v>
      </c>
      <c r="AC245" s="54" t="s">
        <v>281</v>
      </c>
      <c r="AD245" s="54" t="s">
        <v>1972</v>
      </c>
      <c r="AE245" s="54"/>
      <c r="AF245" s="54"/>
    </row>
    <row r="246" spans="1:32" ht="99" customHeight="1" x14ac:dyDescent="0.25">
      <c r="A246" s="4" t="s">
        <v>496</v>
      </c>
      <c r="B246" s="4" t="s">
        <v>109</v>
      </c>
      <c r="C246" s="9">
        <v>245</v>
      </c>
      <c r="D246" s="54" t="s">
        <v>184</v>
      </c>
      <c r="E246" s="54"/>
      <c r="F246" s="54"/>
      <c r="G246" s="54" t="s">
        <v>1018</v>
      </c>
      <c r="H246" s="54" t="s">
        <v>186</v>
      </c>
      <c r="I246" s="54" t="s">
        <v>79</v>
      </c>
      <c r="J246" s="54" t="s">
        <v>55</v>
      </c>
      <c r="K246" s="54">
        <v>5</v>
      </c>
      <c r="L246" s="54" t="s">
        <v>28</v>
      </c>
      <c r="M246" s="54">
        <v>8</v>
      </c>
      <c r="N246" s="54" t="s">
        <v>244</v>
      </c>
      <c r="O246" s="54" t="s">
        <v>716</v>
      </c>
      <c r="P246" s="54" t="s">
        <v>44</v>
      </c>
      <c r="Q246" s="54">
        <v>0</v>
      </c>
      <c r="R246" s="54" t="s">
        <v>31</v>
      </c>
      <c r="S246" s="3">
        <v>0</v>
      </c>
      <c r="T246" s="3">
        <v>41513000</v>
      </c>
      <c r="U246" s="3">
        <f>+T246</f>
        <v>41513000</v>
      </c>
      <c r="V246" s="54" t="s">
        <v>32</v>
      </c>
      <c r="W246" s="54" t="s">
        <v>33</v>
      </c>
      <c r="X246" s="54" t="s">
        <v>238</v>
      </c>
      <c r="Y246" s="55">
        <v>3009133992</v>
      </c>
      <c r="Z246" s="16" t="s">
        <v>247</v>
      </c>
      <c r="AA246" s="54"/>
      <c r="AB246" s="54" t="s">
        <v>109</v>
      </c>
      <c r="AC246" s="54" t="s">
        <v>281</v>
      </c>
      <c r="AD246" s="54" t="s">
        <v>251</v>
      </c>
      <c r="AE246" s="54"/>
      <c r="AF246" s="54"/>
    </row>
    <row r="247" spans="1:32" s="8" customFormat="1" ht="66" customHeight="1" x14ac:dyDescent="0.25">
      <c r="A247" s="23" t="s">
        <v>497</v>
      </c>
      <c r="B247" s="23" t="s">
        <v>109</v>
      </c>
      <c r="C247" s="24">
        <v>246</v>
      </c>
      <c r="D247" s="23" t="s">
        <v>184</v>
      </c>
      <c r="E247" s="23"/>
      <c r="F247" s="23"/>
      <c r="G247" s="23" t="s">
        <v>1019</v>
      </c>
      <c r="H247" s="23" t="s">
        <v>186</v>
      </c>
      <c r="I247" s="23" t="s">
        <v>79</v>
      </c>
      <c r="J247" s="23" t="s">
        <v>61</v>
      </c>
      <c r="K247" s="23">
        <v>4</v>
      </c>
      <c r="L247" s="23" t="s">
        <v>28</v>
      </c>
      <c r="M247" s="23">
        <v>8</v>
      </c>
      <c r="N247" s="23" t="s">
        <v>244</v>
      </c>
      <c r="O247" s="23" t="s">
        <v>716</v>
      </c>
      <c r="P247" s="23" t="s">
        <v>44</v>
      </c>
      <c r="Q247" s="23">
        <v>0</v>
      </c>
      <c r="R247" s="23" t="s">
        <v>31</v>
      </c>
      <c r="S247" s="25">
        <v>0</v>
      </c>
      <c r="T247" s="25">
        <v>28630000</v>
      </c>
      <c r="U247" s="25">
        <f>+T247</f>
        <v>28630000</v>
      </c>
      <c r="V247" s="23" t="s">
        <v>32</v>
      </c>
      <c r="W247" s="23" t="s">
        <v>33</v>
      </c>
      <c r="X247" s="23" t="s">
        <v>780</v>
      </c>
      <c r="Y247" s="31">
        <v>3009133992</v>
      </c>
      <c r="Z247" s="33" t="s">
        <v>784</v>
      </c>
      <c r="AA247" s="23"/>
      <c r="AB247" s="23" t="s">
        <v>109</v>
      </c>
      <c r="AC247" s="23" t="s">
        <v>281</v>
      </c>
      <c r="AD247" s="23" t="s">
        <v>1848</v>
      </c>
      <c r="AE247" s="23"/>
      <c r="AF247" s="23"/>
    </row>
    <row r="248" spans="1:32" ht="49.5" x14ac:dyDescent="0.25">
      <c r="A248" s="4" t="s">
        <v>498</v>
      </c>
      <c r="B248" s="4" t="s">
        <v>109</v>
      </c>
      <c r="C248" s="9">
        <v>247</v>
      </c>
      <c r="D248" s="54" t="s">
        <v>184</v>
      </c>
      <c r="E248" s="54"/>
      <c r="F248" s="54"/>
      <c r="G248" s="54" t="s">
        <v>1020</v>
      </c>
      <c r="H248" s="54" t="s">
        <v>186</v>
      </c>
      <c r="I248" s="54" t="s">
        <v>79</v>
      </c>
      <c r="J248" s="54" t="s">
        <v>63</v>
      </c>
      <c r="K248" s="54">
        <v>6</v>
      </c>
      <c r="L248" s="54" t="s">
        <v>28</v>
      </c>
      <c r="M248" s="54">
        <v>7</v>
      </c>
      <c r="N248" s="54" t="s">
        <v>244</v>
      </c>
      <c r="O248" s="54" t="s">
        <v>716</v>
      </c>
      <c r="P248" s="54" t="s">
        <v>44</v>
      </c>
      <c r="Q248" s="54">
        <v>0</v>
      </c>
      <c r="R248" s="54" t="s">
        <v>31</v>
      </c>
      <c r="S248" s="3">
        <v>0</v>
      </c>
      <c r="T248" s="3">
        <v>21472000</v>
      </c>
      <c r="U248" s="3">
        <v>21472000</v>
      </c>
      <c r="V248" s="54" t="s">
        <v>32</v>
      </c>
      <c r="W248" s="54" t="s">
        <v>33</v>
      </c>
      <c r="X248" s="54" t="s">
        <v>238</v>
      </c>
      <c r="Y248" s="55">
        <v>3009133992</v>
      </c>
      <c r="Z248" s="16" t="s">
        <v>247</v>
      </c>
      <c r="AA248" s="54"/>
      <c r="AB248" s="54" t="s">
        <v>109</v>
      </c>
      <c r="AC248" s="54" t="s">
        <v>281</v>
      </c>
      <c r="AD248" s="54" t="s">
        <v>1972</v>
      </c>
      <c r="AE248" s="54"/>
      <c r="AF248" s="54"/>
    </row>
    <row r="249" spans="1:32" ht="82.5" x14ac:dyDescent="0.25">
      <c r="A249" s="4" t="s">
        <v>499</v>
      </c>
      <c r="B249" s="4" t="s">
        <v>109</v>
      </c>
      <c r="C249" s="9">
        <v>248</v>
      </c>
      <c r="D249" s="54" t="s">
        <v>240</v>
      </c>
      <c r="E249" s="54"/>
      <c r="F249" s="54"/>
      <c r="G249" s="54" t="s">
        <v>1021</v>
      </c>
      <c r="H249" s="54" t="s">
        <v>188</v>
      </c>
      <c r="I249" s="54" t="s">
        <v>79</v>
      </c>
      <c r="J249" s="54" t="s">
        <v>63</v>
      </c>
      <c r="K249" s="54">
        <v>6</v>
      </c>
      <c r="L249" s="54" t="s">
        <v>28</v>
      </c>
      <c r="M249" s="54">
        <v>7</v>
      </c>
      <c r="N249" s="54" t="s">
        <v>244</v>
      </c>
      <c r="O249" s="54" t="s">
        <v>716</v>
      </c>
      <c r="P249" s="54" t="s">
        <v>44</v>
      </c>
      <c r="Q249" s="54">
        <v>0</v>
      </c>
      <c r="R249" s="54" t="s">
        <v>31</v>
      </c>
      <c r="S249" s="3">
        <v>0</v>
      </c>
      <c r="T249" s="3">
        <v>6516000</v>
      </c>
      <c r="U249" s="3">
        <f>+T249</f>
        <v>6516000</v>
      </c>
      <c r="V249" s="54" t="s">
        <v>32</v>
      </c>
      <c r="W249" s="54" t="s">
        <v>33</v>
      </c>
      <c r="X249" s="54" t="s">
        <v>646</v>
      </c>
      <c r="Y249" s="55">
        <v>3009133992</v>
      </c>
      <c r="Z249" s="16" t="s">
        <v>647</v>
      </c>
      <c r="AA249" s="54"/>
      <c r="AB249" s="54" t="s">
        <v>109</v>
      </c>
      <c r="AC249" s="54" t="s">
        <v>278</v>
      </c>
      <c r="AD249" s="54" t="s">
        <v>1924</v>
      </c>
      <c r="AE249" s="54"/>
      <c r="AF249" s="54"/>
    </row>
    <row r="250" spans="1:32" ht="99" x14ac:dyDescent="0.25">
      <c r="A250" s="4" t="s">
        <v>500</v>
      </c>
      <c r="B250" s="4" t="s">
        <v>109</v>
      </c>
      <c r="C250" s="9">
        <v>249</v>
      </c>
      <c r="D250" s="54" t="s">
        <v>669</v>
      </c>
      <c r="E250" s="54"/>
      <c r="F250" s="54"/>
      <c r="G250" s="54" t="s">
        <v>1022</v>
      </c>
      <c r="H250" s="54" t="s">
        <v>189</v>
      </c>
      <c r="I250" s="54" t="s">
        <v>79</v>
      </c>
      <c r="J250" s="54" t="s">
        <v>63</v>
      </c>
      <c r="K250" s="54">
        <v>6</v>
      </c>
      <c r="L250" s="54" t="s">
        <v>28</v>
      </c>
      <c r="M250" s="54">
        <v>6</v>
      </c>
      <c r="N250" s="54" t="s">
        <v>244</v>
      </c>
      <c r="O250" s="54" t="s">
        <v>716</v>
      </c>
      <c r="P250" s="54" t="s">
        <v>44</v>
      </c>
      <c r="Q250" s="54">
        <v>0</v>
      </c>
      <c r="R250" s="54" t="s">
        <v>31</v>
      </c>
      <c r="S250" s="3">
        <v>0</v>
      </c>
      <c r="T250" s="3">
        <v>30000000</v>
      </c>
      <c r="U250" s="3">
        <f>+T250</f>
        <v>30000000</v>
      </c>
      <c r="V250" s="54" t="s">
        <v>32</v>
      </c>
      <c r="W250" s="54" t="s">
        <v>33</v>
      </c>
      <c r="X250" s="54" t="s">
        <v>781</v>
      </c>
      <c r="Y250" s="55">
        <v>3009133992</v>
      </c>
      <c r="Z250" s="16" t="s">
        <v>782</v>
      </c>
      <c r="AA250" s="54"/>
      <c r="AB250" s="54" t="s">
        <v>109</v>
      </c>
      <c r="AC250" s="54" t="s">
        <v>281</v>
      </c>
      <c r="AD250" s="54" t="s">
        <v>1921</v>
      </c>
      <c r="AE250" s="54"/>
      <c r="AF250" s="54"/>
    </row>
    <row r="251" spans="1:32" ht="280.5" x14ac:dyDescent="0.25">
      <c r="A251" s="4" t="s">
        <v>501</v>
      </c>
      <c r="B251" s="4" t="s">
        <v>109</v>
      </c>
      <c r="C251" s="9">
        <v>250</v>
      </c>
      <c r="D251" s="54">
        <v>40141700</v>
      </c>
      <c r="E251" s="54"/>
      <c r="F251" s="54"/>
      <c r="G251" s="54" t="s">
        <v>1023</v>
      </c>
      <c r="H251" s="54" t="s">
        <v>190</v>
      </c>
      <c r="I251" s="54" t="s">
        <v>79</v>
      </c>
      <c r="J251" s="54" t="s">
        <v>55</v>
      </c>
      <c r="K251" s="54">
        <v>5</v>
      </c>
      <c r="L251" s="54" t="s">
        <v>28</v>
      </c>
      <c r="M251" s="54">
        <v>7</v>
      </c>
      <c r="N251" s="54" t="s">
        <v>114</v>
      </c>
      <c r="O251" s="54" t="s">
        <v>719</v>
      </c>
      <c r="P251" s="54" t="s">
        <v>44</v>
      </c>
      <c r="Q251" s="54">
        <v>0</v>
      </c>
      <c r="R251" s="54" t="s">
        <v>31</v>
      </c>
      <c r="S251" s="3">
        <v>0</v>
      </c>
      <c r="T251" s="3">
        <v>248600000</v>
      </c>
      <c r="U251" s="3">
        <f>+T251</f>
        <v>248600000</v>
      </c>
      <c r="V251" s="54" t="s">
        <v>32</v>
      </c>
      <c r="W251" s="54" t="s">
        <v>33</v>
      </c>
      <c r="X251" s="3" t="s">
        <v>656</v>
      </c>
      <c r="Y251" s="55">
        <v>3009133992</v>
      </c>
      <c r="Z251" s="16" t="s">
        <v>783</v>
      </c>
      <c r="AA251" s="54"/>
      <c r="AB251" s="54" t="s">
        <v>109</v>
      </c>
      <c r="AC251" s="54" t="s">
        <v>574</v>
      </c>
      <c r="AD251" s="54" t="s">
        <v>1733</v>
      </c>
      <c r="AE251" s="54"/>
      <c r="AF251" s="54"/>
    </row>
    <row r="252" spans="1:32" ht="132" x14ac:dyDescent="0.25">
      <c r="A252" s="4" t="s">
        <v>502</v>
      </c>
      <c r="B252" s="4" t="s">
        <v>109</v>
      </c>
      <c r="C252" s="9">
        <v>251</v>
      </c>
      <c r="D252" s="54">
        <v>40101701</v>
      </c>
      <c r="E252" s="54"/>
      <c r="F252" s="54"/>
      <c r="G252" s="54" t="s">
        <v>1024</v>
      </c>
      <c r="H252" s="54" t="s">
        <v>243</v>
      </c>
      <c r="I252" s="54" t="s">
        <v>79</v>
      </c>
      <c r="J252" s="54" t="s">
        <v>63</v>
      </c>
      <c r="K252" s="54">
        <v>6</v>
      </c>
      <c r="L252" s="54" t="s">
        <v>65</v>
      </c>
      <c r="M252" s="54">
        <v>6</v>
      </c>
      <c r="N252" s="54" t="s">
        <v>114</v>
      </c>
      <c r="O252" s="54" t="s">
        <v>719</v>
      </c>
      <c r="P252" s="54" t="s">
        <v>44</v>
      </c>
      <c r="Q252" s="54">
        <v>0</v>
      </c>
      <c r="R252" s="54" t="s">
        <v>31</v>
      </c>
      <c r="S252" s="3">
        <v>0</v>
      </c>
      <c r="T252" s="3">
        <v>95000000</v>
      </c>
      <c r="U252" s="3">
        <f>+T252</f>
        <v>95000000</v>
      </c>
      <c r="V252" s="54" t="s">
        <v>32</v>
      </c>
      <c r="W252" s="54" t="s">
        <v>33</v>
      </c>
      <c r="X252" s="54" t="s">
        <v>201</v>
      </c>
      <c r="Y252" s="55">
        <v>3009133992</v>
      </c>
      <c r="Z252" s="16" t="s">
        <v>245</v>
      </c>
      <c r="AA252" s="54"/>
      <c r="AB252" s="54" t="s">
        <v>109</v>
      </c>
      <c r="AC252" s="54" t="s">
        <v>573</v>
      </c>
      <c r="AD252" s="54" t="s">
        <v>1913</v>
      </c>
      <c r="AE252" s="77"/>
      <c r="AF252" s="77"/>
    </row>
    <row r="253" spans="1:32" ht="82.5" x14ac:dyDescent="0.25">
      <c r="A253" s="4" t="s">
        <v>503</v>
      </c>
      <c r="B253" s="4" t="s">
        <v>109</v>
      </c>
      <c r="C253" s="9">
        <v>252</v>
      </c>
      <c r="D253" s="54" t="s">
        <v>241</v>
      </c>
      <c r="E253" s="54"/>
      <c r="F253" s="54"/>
      <c r="G253" s="54" t="s">
        <v>1025</v>
      </c>
      <c r="H253" s="54" t="s">
        <v>192</v>
      </c>
      <c r="I253" s="54" t="s">
        <v>79</v>
      </c>
      <c r="J253" s="54" t="s">
        <v>55</v>
      </c>
      <c r="K253" s="54">
        <v>5</v>
      </c>
      <c r="L253" s="54" t="s">
        <v>28</v>
      </c>
      <c r="M253" s="54">
        <v>7</v>
      </c>
      <c r="N253" s="54" t="s">
        <v>114</v>
      </c>
      <c r="O253" s="54" t="s">
        <v>719</v>
      </c>
      <c r="P253" s="54" t="s">
        <v>44</v>
      </c>
      <c r="Q253" s="54">
        <v>0</v>
      </c>
      <c r="R253" s="54" t="s">
        <v>31</v>
      </c>
      <c r="S253" s="3">
        <v>0</v>
      </c>
      <c r="T253" s="3">
        <v>120000000</v>
      </c>
      <c r="U253" s="3">
        <f>+T253</f>
        <v>120000000</v>
      </c>
      <c r="V253" s="54" t="s">
        <v>32</v>
      </c>
      <c r="W253" s="54" t="s">
        <v>33</v>
      </c>
      <c r="X253" s="54" t="s">
        <v>201</v>
      </c>
      <c r="Y253" s="55">
        <v>3009133992</v>
      </c>
      <c r="Z253" s="16" t="s">
        <v>245</v>
      </c>
      <c r="AA253" s="54"/>
      <c r="AB253" s="54" t="s">
        <v>109</v>
      </c>
      <c r="AC253" s="54" t="s">
        <v>281</v>
      </c>
      <c r="AD253" s="54" t="s">
        <v>1673</v>
      </c>
      <c r="AE253" s="54"/>
      <c r="AF253" s="54"/>
    </row>
    <row r="254" spans="1:32" ht="66" x14ac:dyDescent="0.25">
      <c r="A254" s="4" t="s">
        <v>504</v>
      </c>
      <c r="B254" s="4" t="s">
        <v>109</v>
      </c>
      <c r="C254" s="9">
        <v>253</v>
      </c>
      <c r="D254" s="54" t="s">
        <v>626</v>
      </c>
      <c r="E254" s="54"/>
      <c r="F254" s="54"/>
      <c r="G254" s="54" t="s">
        <v>1026</v>
      </c>
      <c r="H254" s="54" t="s">
        <v>193</v>
      </c>
      <c r="I254" s="54" t="s">
        <v>79</v>
      </c>
      <c r="J254" s="54" t="s">
        <v>63</v>
      </c>
      <c r="K254" s="54">
        <v>6</v>
      </c>
      <c r="L254" s="54" t="s">
        <v>28</v>
      </c>
      <c r="M254" s="54">
        <v>6</v>
      </c>
      <c r="N254" s="54" t="s">
        <v>244</v>
      </c>
      <c r="O254" s="54" t="s">
        <v>716</v>
      </c>
      <c r="P254" s="54" t="s">
        <v>44</v>
      </c>
      <c r="Q254" s="54">
        <v>0</v>
      </c>
      <c r="R254" s="54" t="s">
        <v>31</v>
      </c>
      <c r="S254" s="3">
        <v>0</v>
      </c>
      <c r="T254" s="3">
        <v>20000000</v>
      </c>
      <c r="U254" s="3">
        <f>+T254</f>
        <v>20000000</v>
      </c>
      <c r="V254" s="54" t="s">
        <v>32</v>
      </c>
      <c r="W254" s="54" t="s">
        <v>33</v>
      </c>
      <c r="X254" s="54" t="s">
        <v>781</v>
      </c>
      <c r="Y254" s="55">
        <v>3009133992</v>
      </c>
      <c r="Z254" s="16" t="s">
        <v>782</v>
      </c>
      <c r="AA254" s="54"/>
      <c r="AB254" s="54" t="s">
        <v>109</v>
      </c>
      <c r="AC254" s="54" t="s">
        <v>281</v>
      </c>
      <c r="AD254" s="54" t="s">
        <v>1922</v>
      </c>
      <c r="AE254" s="54"/>
      <c r="AF254" s="54"/>
    </row>
    <row r="255" spans="1:32" ht="115.5" x14ac:dyDescent="0.25">
      <c r="A255" s="4" t="s">
        <v>505</v>
      </c>
      <c r="B255" s="4" t="s">
        <v>109</v>
      </c>
      <c r="C255" s="9">
        <v>254</v>
      </c>
      <c r="D255" s="54">
        <v>72154302</v>
      </c>
      <c r="E255" s="54"/>
      <c r="F255" s="54"/>
      <c r="G255" s="54" t="s">
        <v>1027</v>
      </c>
      <c r="H255" s="54" t="s">
        <v>194</v>
      </c>
      <c r="I255" s="54" t="s">
        <v>79</v>
      </c>
      <c r="J255" s="54" t="s">
        <v>63</v>
      </c>
      <c r="K255" s="54">
        <v>6</v>
      </c>
      <c r="L255" s="54" t="s">
        <v>28</v>
      </c>
      <c r="M255" s="54">
        <v>7</v>
      </c>
      <c r="N255" s="54" t="s">
        <v>114</v>
      </c>
      <c r="O255" s="54" t="s">
        <v>719</v>
      </c>
      <c r="P255" s="54" t="s">
        <v>44</v>
      </c>
      <c r="Q255" s="54">
        <v>0</v>
      </c>
      <c r="R255" s="54" t="s">
        <v>31</v>
      </c>
      <c r="S255" s="3">
        <v>0</v>
      </c>
      <c r="T255" s="3">
        <v>80000000</v>
      </c>
      <c r="U255" s="3">
        <v>80000000</v>
      </c>
      <c r="V255" s="54" t="s">
        <v>32</v>
      </c>
      <c r="W255" s="54" t="s">
        <v>33</v>
      </c>
      <c r="X255" s="54" t="s">
        <v>708</v>
      </c>
      <c r="Y255" s="55">
        <v>3009133992</v>
      </c>
      <c r="Z255" s="45" t="s">
        <v>242</v>
      </c>
      <c r="AA255" s="54"/>
      <c r="AB255" s="54" t="s">
        <v>109</v>
      </c>
      <c r="AC255" s="54" t="s">
        <v>281</v>
      </c>
      <c r="AD255" s="54" t="s">
        <v>2029</v>
      </c>
      <c r="AE255" s="54"/>
      <c r="AF255" s="54"/>
    </row>
    <row r="256" spans="1:32" ht="82.5" x14ac:dyDescent="0.25">
      <c r="A256" s="4" t="s">
        <v>1359</v>
      </c>
      <c r="B256" s="4" t="s">
        <v>109</v>
      </c>
      <c r="C256" s="9">
        <v>255</v>
      </c>
      <c r="D256" s="54" t="s">
        <v>106</v>
      </c>
      <c r="E256" s="54"/>
      <c r="F256" s="54"/>
      <c r="G256" s="54" t="s">
        <v>297</v>
      </c>
      <c r="H256" s="54" t="s">
        <v>26</v>
      </c>
      <c r="I256" s="54" t="s">
        <v>1360</v>
      </c>
      <c r="J256" s="54" t="s">
        <v>27</v>
      </c>
      <c r="K256" s="54">
        <v>1</v>
      </c>
      <c r="L256" s="54" t="s">
        <v>55</v>
      </c>
      <c r="M256" s="54">
        <v>4</v>
      </c>
      <c r="N256" s="54" t="s">
        <v>29</v>
      </c>
      <c r="O256" s="54" t="s">
        <v>714</v>
      </c>
      <c r="P256" s="54" t="s">
        <v>30</v>
      </c>
      <c r="Q256" s="54">
        <v>1</v>
      </c>
      <c r="R256" s="54" t="s">
        <v>31</v>
      </c>
      <c r="S256" s="3">
        <v>7000000</v>
      </c>
      <c r="T256" s="3">
        <v>28000000</v>
      </c>
      <c r="U256" s="3">
        <v>28000000</v>
      </c>
      <c r="V256" s="54" t="s">
        <v>32</v>
      </c>
      <c r="W256" s="54" t="s">
        <v>33</v>
      </c>
      <c r="X256" s="54" t="s">
        <v>1361</v>
      </c>
      <c r="Y256" s="55">
        <v>3009133992</v>
      </c>
      <c r="Z256" s="16" t="s">
        <v>1362</v>
      </c>
      <c r="AA256" s="54"/>
      <c r="AB256" s="54" t="s">
        <v>109</v>
      </c>
      <c r="AC256" s="54" t="s">
        <v>257</v>
      </c>
      <c r="AD256" s="54" t="s">
        <v>251</v>
      </c>
      <c r="AE256" s="54"/>
      <c r="AF256" s="54"/>
    </row>
    <row r="257" spans="1:32" ht="82.5" x14ac:dyDescent="0.25">
      <c r="A257" s="4" t="s">
        <v>1363</v>
      </c>
      <c r="B257" s="4" t="s">
        <v>109</v>
      </c>
      <c r="C257" s="9">
        <v>256</v>
      </c>
      <c r="D257" s="54" t="s">
        <v>1254</v>
      </c>
      <c r="E257" s="54"/>
      <c r="F257" s="54"/>
      <c r="G257" s="54" t="s">
        <v>298</v>
      </c>
      <c r="H257" s="54" t="s">
        <v>26</v>
      </c>
      <c r="I257" s="54" t="s">
        <v>1364</v>
      </c>
      <c r="J257" s="54" t="s">
        <v>27</v>
      </c>
      <c r="K257" s="54">
        <v>1</v>
      </c>
      <c r="L257" s="54" t="s">
        <v>55</v>
      </c>
      <c r="M257" s="54">
        <v>4</v>
      </c>
      <c r="N257" s="54" t="s">
        <v>29</v>
      </c>
      <c r="O257" s="54" t="s">
        <v>714</v>
      </c>
      <c r="P257" s="54" t="s">
        <v>44</v>
      </c>
      <c r="Q257" s="54">
        <v>0</v>
      </c>
      <c r="R257" s="54" t="s">
        <v>31</v>
      </c>
      <c r="S257" s="3">
        <v>12000000</v>
      </c>
      <c r="T257" s="3">
        <v>48000000</v>
      </c>
      <c r="U257" s="3">
        <v>48000000</v>
      </c>
      <c r="V257" s="54" t="s">
        <v>32</v>
      </c>
      <c r="W257" s="54" t="s">
        <v>33</v>
      </c>
      <c r="X257" s="54" t="s">
        <v>646</v>
      </c>
      <c r="Y257" s="55">
        <v>3009133992</v>
      </c>
      <c r="Z257" s="16" t="s">
        <v>710</v>
      </c>
      <c r="AA257" s="54"/>
      <c r="AB257" s="54" t="s">
        <v>109</v>
      </c>
      <c r="AC257" s="54" t="s">
        <v>257</v>
      </c>
      <c r="AD257" s="54" t="s">
        <v>251</v>
      </c>
      <c r="AE257" s="54"/>
      <c r="AF257" s="54"/>
    </row>
    <row r="258" spans="1:32" ht="82.5" x14ac:dyDescent="0.25">
      <c r="A258" s="4" t="s">
        <v>1365</v>
      </c>
      <c r="B258" s="4" t="s">
        <v>109</v>
      </c>
      <c r="C258" s="9">
        <v>257</v>
      </c>
      <c r="D258" s="54" t="s">
        <v>1254</v>
      </c>
      <c r="E258" s="54"/>
      <c r="F258" s="54"/>
      <c r="G258" s="54" t="s">
        <v>299</v>
      </c>
      <c r="H258" s="54" t="s">
        <v>26</v>
      </c>
      <c r="I258" s="54" t="s">
        <v>1366</v>
      </c>
      <c r="J258" s="54" t="s">
        <v>27</v>
      </c>
      <c r="K258" s="54">
        <v>1</v>
      </c>
      <c r="L258" s="54" t="s">
        <v>55</v>
      </c>
      <c r="M258" s="54">
        <v>4</v>
      </c>
      <c r="N258" s="54" t="s">
        <v>29</v>
      </c>
      <c r="O258" s="54" t="s">
        <v>714</v>
      </c>
      <c r="P258" s="54" t="s">
        <v>30</v>
      </c>
      <c r="Q258" s="54">
        <v>1</v>
      </c>
      <c r="R258" s="54" t="s">
        <v>31</v>
      </c>
      <c r="S258" s="3">
        <v>8000000</v>
      </c>
      <c r="T258" s="3">
        <v>32000000</v>
      </c>
      <c r="U258" s="3">
        <v>32000000</v>
      </c>
      <c r="V258" s="54" t="s">
        <v>32</v>
      </c>
      <c r="W258" s="54" t="s">
        <v>33</v>
      </c>
      <c r="X258" s="54" t="s">
        <v>1367</v>
      </c>
      <c r="Y258" s="55">
        <v>3009133992</v>
      </c>
      <c r="Z258" s="16" t="s">
        <v>1368</v>
      </c>
      <c r="AA258" s="54"/>
      <c r="AB258" s="54" t="s">
        <v>109</v>
      </c>
      <c r="AC258" s="54" t="s">
        <v>257</v>
      </c>
      <c r="AD258" s="54" t="s">
        <v>251</v>
      </c>
      <c r="AE258" s="54"/>
      <c r="AF258" s="54"/>
    </row>
    <row r="259" spans="1:32" ht="49.5" x14ac:dyDescent="0.25">
      <c r="A259" s="4" t="s">
        <v>1369</v>
      </c>
      <c r="B259" s="4" t="s">
        <v>109</v>
      </c>
      <c r="C259" s="9">
        <v>258</v>
      </c>
      <c r="D259" s="54" t="s">
        <v>1254</v>
      </c>
      <c r="E259" s="54"/>
      <c r="F259" s="54"/>
      <c r="G259" s="54" t="s">
        <v>300</v>
      </c>
      <c r="H259" s="54" t="s">
        <v>26</v>
      </c>
      <c r="I259" s="54" t="s">
        <v>1370</v>
      </c>
      <c r="J259" s="54" t="s">
        <v>27</v>
      </c>
      <c r="K259" s="54">
        <v>1</v>
      </c>
      <c r="L259" s="54" t="s">
        <v>55</v>
      </c>
      <c r="M259" s="54">
        <v>4</v>
      </c>
      <c r="N259" s="54" t="s">
        <v>29</v>
      </c>
      <c r="O259" s="54" t="s">
        <v>714</v>
      </c>
      <c r="P259" s="54" t="s">
        <v>30</v>
      </c>
      <c r="Q259" s="54">
        <v>1</v>
      </c>
      <c r="R259" s="54" t="s">
        <v>31</v>
      </c>
      <c r="S259" s="3">
        <v>7000000</v>
      </c>
      <c r="T259" s="3">
        <v>28000000</v>
      </c>
      <c r="U259" s="3">
        <v>28000000</v>
      </c>
      <c r="V259" s="54" t="s">
        <v>32</v>
      </c>
      <c r="W259" s="54" t="s">
        <v>33</v>
      </c>
      <c r="X259" s="54" t="s">
        <v>1367</v>
      </c>
      <c r="Y259" s="55">
        <v>3009133992</v>
      </c>
      <c r="Z259" s="16" t="s">
        <v>1368</v>
      </c>
      <c r="AA259" s="54"/>
      <c r="AB259" s="54" t="s">
        <v>109</v>
      </c>
      <c r="AC259" s="54" t="s">
        <v>257</v>
      </c>
      <c r="AD259" s="54" t="s">
        <v>251</v>
      </c>
      <c r="AE259" s="54"/>
      <c r="AF259" s="54"/>
    </row>
    <row r="260" spans="1:32" ht="82.5" x14ac:dyDescent="0.25">
      <c r="A260" s="4" t="s">
        <v>506</v>
      </c>
      <c r="B260" s="4" t="s">
        <v>109</v>
      </c>
      <c r="C260" s="9">
        <v>259</v>
      </c>
      <c r="D260" s="54" t="s">
        <v>202</v>
      </c>
      <c r="E260" s="54"/>
      <c r="F260" s="54"/>
      <c r="G260" s="54" t="s">
        <v>1028</v>
      </c>
      <c r="H260" s="54" t="s">
        <v>203</v>
      </c>
      <c r="I260" s="54" t="s">
        <v>79</v>
      </c>
      <c r="J260" s="54" t="s">
        <v>27</v>
      </c>
      <c r="K260" s="54">
        <v>1</v>
      </c>
      <c r="L260" s="54" t="s">
        <v>40</v>
      </c>
      <c r="M260" s="54">
        <v>6</v>
      </c>
      <c r="N260" s="54" t="s">
        <v>137</v>
      </c>
      <c r="O260" s="54" t="s">
        <v>718</v>
      </c>
      <c r="P260" s="54" t="s">
        <v>44</v>
      </c>
      <c r="Q260" s="54">
        <v>0</v>
      </c>
      <c r="R260" s="54" t="s">
        <v>31</v>
      </c>
      <c r="S260" s="3">
        <v>0</v>
      </c>
      <c r="T260" s="20">
        <v>210322762.90000001</v>
      </c>
      <c r="U260" s="3">
        <v>210322762.90000001</v>
      </c>
      <c r="V260" s="54" t="s">
        <v>32</v>
      </c>
      <c r="W260" s="54" t="s">
        <v>33</v>
      </c>
      <c r="X260" s="54" t="s">
        <v>201</v>
      </c>
      <c r="Y260" s="55">
        <v>3009133992</v>
      </c>
      <c r="Z260" s="16" t="s">
        <v>245</v>
      </c>
      <c r="AA260" s="54"/>
      <c r="AB260" s="54" t="s">
        <v>109</v>
      </c>
      <c r="AC260" s="54" t="s">
        <v>279</v>
      </c>
      <c r="AD260" s="54" t="s">
        <v>738</v>
      </c>
      <c r="AE260" s="54"/>
      <c r="AF260" s="54"/>
    </row>
    <row r="261" spans="1:32" ht="148.5" x14ac:dyDescent="0.25">
      <c r="A261" s="4" t="s">
        <v>507</v>
      </c>
      <c r="B261" s="4" t="s">
        <v>109</v>
      </c>
      <c r="C261" s="9">
        <v>260</v>
      </c>
      <c r="D261" s="54" t="s">
        <v>202</v>
      </c>
      <c r="E261" s="54"/>
      <c r="F261" s="54"/>
      <c r="G261" s="54" t="s">
        <v>1029</v>
      </c>
      <c r="H261" s="54" t="s">
        <v>203</v>
      </c>
      <c r="I261" s="54" t="s">
        <v>79</v>
      </c>
      <c r="J261" s="54" t="s">
        <v>63</v>
      </c>
      <c r="K261" s="54">
        <v>6</v>
      </c>
      <c r="L261" s="54" t="s">
        <v>28</v>
      </c>
      <c r="M261" s="54">
        <v>4</v>
      </c>
      <c r="N261" s="54" t="s">
        <v>137</v>
      </c>
      <c r="O261" s="54" t="s">
        <v>718</v>
      </c>
      <c r="P261" s="54" t="s">
        <v>44</v>
      </c>
      <c r="Q261" s="54">
        <v>0</v>
      </c>
      <c r="R261" s="54" t="s">
        <v>31</v>
      </c>
      <c r="S261" s="3">
        <v>0</v>
      </c>
      <c r="T261" s="3">
        <v>134927937.19999999</v>
      </c>
      <c r="U261" s="3">
        <v>134927937.19999999</v>
      </c>
      <c r="V261" s="54" t="s">
        <v>32</v>
      </c>
      <c r="W261" s="54" t="s">
        <v>33</v>
      </c>
      <c r="X261" s="54" t="s">
        <v>201</v>
      </c>
      <c r="Y261" s="55">
        <v>3009133992</v>
      </c>
      <c r="Z261" s="16" t="s">
        <v>245</v>
      </c>
      <c r="AA261" s="54"/>
      <c r="AB261" s="54" t="s">
        <v>109</v>
      </c>
      <c r="AC261" s="54" t="s">
        <v>279</v>
      </c>
      <c r="AD261" s="54" t="s">
        <v>1914</v>
      </c>
      <c r="AE261" s="77"/>
      <c r="AF261" s="77"/>
    </row>
    <row r="262" spans="1:32" ht="82.5" x14ac:dyDescent="0.25">
      <c r="A262" s="4" t="s">
        <v>508</v>
      </c>
      <c r="B262" s="4" t="s">
        <v>109</v>
      </c>
      <c r="C262" s="9">
        <v>261</v>
      </c>
      <c r="D262" s="54" t="s">
        <v>202</v>
      </c>
      <c r="E262" s="54"/>
      <c r="F262" s="54"/>
      <c r="G262" s="54" t="s">
        <v>1030</v>
      </c>
      <c r="H262" s="54" t="s">
        <v>203</v>
      </c>
      <c r="I262" s="54" t="s">
        <v>79</v>
      </c>
      <c r="J262" s="54" t="s">
        <v>52</v>
      </c>
      <c r="K262" s="54">
        <v>2</v>
      </c>
      <c r="L262" s="54" t="s">
        <v>28</v>
      </c>
      <c r="M262" s="54">
        <v>9</v>
      </c>
      <c r="N262" s="54" t="s">
        <v>137</v>
      </c>
      <c r="O262" s="54" t="s">
        <v>718</v>
      </c>
      <c r="P262" s="54" t="s">
        <v>44</v>
      </c>
      <c r="Q262" s="54">
        <v>0</v>
      </c>
      <c r="R262" s="54" t="s">
        <v>31</v>
      </c>
      <c r="S262" s="3"/>
      <c r="T262" s="3">
        <v>499016398.39999998</v>
      </c>
      <c r="U262" s="3">
        <v>499016398.39999998</v>
      </c>
      <c r="V262" s="54" t="s">
        <v>32</v>
      </c>
      <c r="W262" s="54" t="s">
        <v>33</v>
      </c>
      <c r="X262" s="54" t="s">
        <v>201</v>
      </c>
      <c r="Y262" s="54">
        <v>3009133992</v>
      </c>
      <c r="Z262" s="16" t="s">
        <v>245</v>
      </c>
      <c r="AA262" s="54"/>
      <c r="AB262" s="54" t="s">
        <v>109</v>
      </c>
      <c r="AC262" s="54" t="s">
        <v>279</v>
      </c>
      <c r="AD262" s="54" t="s">
        <v>1473</v>
      </c>
      <c r="AE262" s="54"/>
      <c r="AF262" s="54"/>
    </row>
    <row r="263" spans="1:32" s="8" customFormat="1" ht="82.5" x14ac:dyDescent="0.25">
      <c r="A263" s="12" t="s">
        <v>509</v>
      </c>
      <c r="B263" s="12" t="s">
        <v>109</v>
      </c>
      <c r="C263" s="13">
        <v>262</v>
      </c>
      <c r="D263" s="12" t="s">
        <v>202</v>
      </c>
      <c r="E263" s="12"/>
      <c r="F263" s="12"/>
      <c r="G263" s="12" t="s">
        <v>1031</v>
      </c>
      <c r="H263" s="12" t="s">
        <v>203</v>
      </c>
      <c r="I263" s="12" t="s">
        <v>79</v>
      </c>
      <c r="J263" s="12" t="s">
        <v>37</v>
      </c>
      <c r="K263" s="12">
        <v>8</v>
      </c>
      <c r="L263" s="12" t="s">
        <v>28</v>
      </c>
      <c r="M263" s="12">
        <v>4</v>
      </c>
      <c r="N263" s="12" t="s">
        <v>137</v>
      </c>
      <c r="O263" s="12" t="s">
        <v>718</v>
      </c>
      <c r="P263" s="12" t="s">
        <v>44</v>
      </c>
      <c r="Q263" s="12">
        <v>0</v>
      </c>
      <c r="R263" s="12" t="s">
        <v>31</v>
      </c>
      <c r="S263" s="14"/>
      <c r="T263" s="14">
        <v>203047300</v>
      </c>
      <c r="U263" s="14">
        <v>203047300</v>
      </c>
      <c r="V263" s="12" t="s">
        <v>32</v>
      </c>
      <c r="W263" s="12" t="s">
        <v>33</v>
      </c>
      <c r="X263" s="12" t="s">
        <v>201</v>
      </c>
      <c r="Y263" s="12">
        <v>3009133992</v>
      </c>
      <c r="Z263" s="38" t="s">
        <v>245</v>
      </c>
      <c r="AA263" s="12"/>
      <c r="AB263" s="12" t="s">
        <v>109</v>
      </c>
      <c r="AC263" s="12" t="s">
        <v>279</v>
      </c>
      <c r="AD263" s="12" t="s">
        <v>1474</v>
      </c>
      <c r="AE263" s="12"/>
      <c r="AF263" s="12"/>
    </row>
    <row r="264" spans="1:32" ht="82.5" x14ac:dyDescent="0.25">
      <c r="A264" s="4" t="s">
        <v>510</v>
      </c>
      <c r="B264" s="4" t="s">
        <v>109</v>
      </c>
      <c r="C264" s="9">
        <v>263</v>
      </c>
      <c r="D264" s="54" t="s">
        <v>202</v>
      </c>
      <c r="E264" s="54"/>
      <c r="F264" s="54"/>
      <c r="G264" s="54" t="s">
        <v>1032</v>
      </c>
      <c r="H264" s="54" t="s">
        <v>203</v>
      </c>
      <c r="I264" s="54" t="s">
        <v>79</v>
      </c>
      <c r="J264" s="54" t="s">
        <v>27</v>
      </c>
      <c r="K264" s="54">
        <v>1</v>
      </c>
      <c r="L264" s="54" t="s">
        <v>40</v>
      </c>
      <c r="M264" s="54">
        <v>7</v>
      </c>
      <c r="N264" s="54" t="s">
        <v>137</v>
      </c>
      <c r="O264" s="54" t="s">
        <v>718</v>
      </c>
      <c r="P264" s="54" t="s">
        <v>44</v>
      </c>
      <c r="Q264" s="54">
        <v>0</v>
      </c>
      <c r="R264" s="54" t="s">
        <v>31</v>
      </c>
      <c r="S264" s="3">
        <v>0</v>
      </c>
      <c r="T264" s="3">
        <v>92032631.049999997</v>
      </c>
      <c r="U264" s="3">
        <v>92032631.049999997</v>
      </c>
      <c r="V264" s="54" t="s">
        <v>32</v>
      </c>
      <c r="W264" s="54" t="s">
        <v>33</v>
      </c>
      <c r="X264" s="54" t="s">
        <v>201</v>
      </c>
      <c r="Y264" s="55">
        <v>3009133992</v>
      </c>
      <c r="Z264" s="16" t="s">
        <v>245</v>
      </c>
      <c r="AA264" s="54"/>
      <c r="AB264" s="54" t="s">
        <v>109</v>
      </c>
      <c r="AC264" s="54" t="s">
        <v>279</v>
      </c>
      <c r="AD264" s="54" t="s">
        <v>738</v>
      </c>
      <c r="AE264" s="54"/>
      <c r="AF264" s="54"/>
    </row>
    <row r="265" spans="1:32" ht="82.5" x14ac:dyDescent="0.25">
      <c r="A265" s="4" t="s">
        <v>511</v>
      </c>
      <c r="B265" s="4" t="s">
        <v>109</v>
      </c>
      <c r="C265" s="9">
        <v>264</v>
      </c>
      <c r="D265" s="54" t="s">
        <v>202</v>
      </c>
      <c r="E265" s="54"/>
      <c r="F265" s="54"/>
      <c r="G265" s="54" t="s">
        <v>1033</v>
      </c>
      <c r="H265" s="54" t="s">
        <v>203</v>
      </c>
      <c r="I265" s="54" t="s">
        <v>79</v>
      </c>
      <c r="J265" s="54" t="s">
        <v>63</v>
      </c>
      <c r="K265" s="54">
        <v>6</v>
      </c>
      <c r="L265" s="54" t="s">
        <v>28</v>
      </c>
      <c r="M265" s="54">
        <v>4</v>
      </c>
      <c r="N265" s="54" t="s">
        <v>137</v>
      </c>
      <c r="O265" s="54" t="s">
        <v>718</v>
      </c>
      <c r="P265" s="54" t="s">
        <v>44</v>
      </c>
      <c r="Q265" s="54">
        <v>0</v>
      </c>
      <c r="R265" s="54" t="s">
        <v>31</v>
      </c>
      <c r="S265" s="3">
        <v>0</v>
      </c>
      <c r="T265" s="3">
        <v>82859992</v>
      </c>
      <c r="U265" s="3">
        <v>82859992</v>
      </c>
      <c r="V265" s="54" t="s">
        <v>32</v>
      </c>
      <c r="W265" s="54" t="s">
        <v>33</v>
      </c>
      <c r="X265" s="54" t="s">
        <v>201</v>
      </c>
      <c r="Y265" s="55">
        <v>3009133992</v>
      </c>
      <c r="Z265" s="16" t="s">
        <v>245</v>
      </c>
      <c r="AA265" s="54"/>
      <c r="AB265" s="54" t="s">
        <v>109</v>
      </c>
      <c r="AC265" s="54" t="s">
        <v>279</v>
      </c>
      <c r="AD265" s="54" t="s">
        <v>1835</v>
      </c>
      <c r="AE265" s="77"/>
      <c r="AF265" s="77"/>
    </row>
    <row r="266" spans="1:32" ht="82.5" x14ac:dyDescent="0.25">
      <c r="A266" s="4" t="s">
        <v>512</v>
      </c>
      <c r="B266" s="4" t="s">
        <v>109</v>
      </c>
      <c r="C266" s="9">
        <v>265</v>
      </c>
      <c r="D266" s="54" t="s">
        <v>202</v>
      </c>
      <c r="E266" s="54"/>
      <c r="F266" s="54"/>
      <c r="G266" s="54" t="s">
        <v>1034</v>
      </c>
      <c r="H266" s="54" t="s">
        <v>203</v>
      </c>
      <c r="I266" s="54" t="s">
        <v>79</v>
      </c>
      <c r="J266" s="54" t="s">
        <v>52</v>
      </c>
      <c r="K266" s="54">
        <v>2</v>
      </c>
      <c r="L266" s="54" t="s">
        <v>40</v>
      </c>
      <c r="M266" s="54">
        <v>5</v>
      </c>
      <c r="N266" s="54" t="s">
        <v>137</v>
      </c>
      <c r="O266" s="54" t="s">
        <v>718</v>
      </c>
      <c r="P266" s="54" t="s">
        <v>44</v>
      </c>
      <c r="Q266" s="54">
        <v>0</v>
      </c>
      <c r="R266" s="54" t="s">
        <v>31</v>
      </c>
      <c r="S266" s="3">
        <v>0</v>
      </c>
      <c r="T266" s="3">
        <v>25891385.126475573</v>
      </c>
      <c r="U266" s="3">
        <f>+T266</f>
        <v>25891385.126475573</v>
      </c>
      <c r="V266" s="54" t="s">
        <v>32</v>
      </c>
      <c r="W266" s="54" t="s">
        <v>33</v>
      </c>
      <c r="X266" s="54" t="s">
        <v>201</v>
      </c>
      <c r="Y266" s="55">
        <v>3009133992</v>
      </c>
      <c r="Z266" s="16" t="s">
        <v>245</v>
      </c>
      <c r="AA266" s="54"/>
      <c r="AB266" s="54" t="s">
        <v>109</v>
      </c>
      <c r="AC266" s="54" t="s">
        <v>279</v>
      </c>
      <c r="AD266" s="54" t="s">
        <v>251</v>
      </c>
      <c r="AE266" s="54"/>
      <c r="AF266" s="54"/>
    </row>
    <row r="267" spans="1:32" ht="115.5" x14ac:dyDescent="0.25">
      <c r="A267" s="4" t="s">
        <v>513</v>
      </c>
      <c r="B267" s="4" t="s">
        <v>109</v>
      </c>
      <c r="C267" s="9">
        <v>266</v>
      </c>
      <c r="D267" s="54" t="s">
        <v>202</v>
      </c>
      <c r="E267" s="54"/>
      <c r="F267" s="54"/>
      <c r="G267" s="54" t="s">
        <v>1035</v>
      </c>
      <c r="H267" s="54" t="s">
        <v>203</v>
      </c>
      <c r="I267" s="54" t="s">
        <v>79</v>
      </c>
      <c r="J267" s="54" t="s">
        <v>63</v>
      </c>
      <c r="K267" s="54">
        <v>6</v>
      </c>
      <c r="L267" s="54" t="s">
        <v>28</v>
      </c>
      <c r="M267" s="54">
        <v>4</v>
      </c>
      <c r="N267" s="54" t="s">
        <v>137</v>
      </c>
      <c r="O267" s="54" t="s">
        <v>718</v>
      </c>
      <c r="P267" s="54" t="s">
        <v>44</v>
      </c>
      <c r="Q267" s="54">
        <v>0</v>
      </c>
      <c r="R267" s="54" t="s">
        <v>31</v>
      </c>
      <c r="S267" s="3">
        <v>0</v>
      </c>
      <c r="T267" s="3">
        <v>14205838</v>
      </c>
      <c r="U267" s="3">
        <v>14205838</v>
      </c>
      <c r="V267" s="54" t="s">
        <v>32</v>
      </c>
      <c r="W267" s="54" t="s">
        <v>33</v>
      </c>
      <c r="X267" s="54" t="s">
        <v>201</v>
      </c>
      <c r="Y267" s="55">
        <v>3009133992</v>
      </c>
      <c r="Z267" s="16" t="s">
        <v>245</v>
      </c>
      <c r="AA267" s="54"/>
      <c r="AB267" s="54" t="s">
        <v>109</v>
      </c>
      <c r="AC267" s="54" t="s">
        <v>279</v>
      </c>
      <c r="AD267" s="54" t="s">
        <v>1915</v>
      </c>
      <c r="AE267" s="77"/>
      <c r="AF267" s="77"/>
    </row>
    <row r="268" spans="1:32" ht="82.5" x14ac:dyDescent="0.25">
      <c r="A268" s="4" t="s">
        <v>514</v>
      </c>
      <c r="B268" s="4" t="s">
        <v>109</v>
      </c>
      <c r="C268" s="9">
        <v>267</v>
      </c>
      <c r="D268" s="54" t="s">
        <v>202</v>
      </c>
      <c r="E268" s="54"/>
      <c r="F268" s="54"/>
      <c r="G268" s="54" t="s">
        <v>1036</v>
      </c>
      <c r="H268" s="54" t="s">
        <v>203</v>
      </c>
      <c r="I268" s="54"/>
      <c r="J268" s="54" t="s">
        <v>27</v>
      </c>
      <c r="K268" s="54">
        <v>1</v>
      </c>
      <c r="L268" s="54" t="s">
        <v>40</v>
      </c>
      <c r="M268" s="54">
        <v>6</v>
      </c>
      <c r="N268" s="54" t="s">
        <v>137</v>
      </c>
      <c r="O268" s="54" t="s">
        <v>718</v>
      </c>
      <c r="P268" s="54" t="s">
        <v>44</v>
      </c>
      <c r="Q268" s="54">
        <v>0</v>
      </c>
      <c r="R268" s="54" t="s">
        <v>31</v>
      </c>
      <c r="S268" s="3">
        <v>0</v>
      </c>
      <c r="T268" s="3">
        <v>23477285.75</v>
      </c>
      <c r="U268" s="3">
        <v>23477285.75</v>
      </c>
      <c r="V268" s="54" t="s">
        <v>32</v>
      </c>
      <c r="W268" s="54" t="s">
        <v>33</v>
      </c>
      <c r="X268" s="54" t="s">
        <v>201</v>
      </c>
      <c r="Y268" s="55">
        <v>3009133992</v>
      </c>
      <c r="Z268" s="16" t="s">
        <v>245</v>
      </c>
      <c r="AA268" s="54"/>
      <c r="AB268" s="54" t="s">
        <v>109</v>
      </c>
      <c r="AC268" s="54" t="s">
        <v>279</v>
      </c>
      <c r="AD268" s="54" t="s">
        <v>738</v>
      </c>
      <c r="AE268" s="54"/>
      <c r="AF268" s="54"/>
    </row>
    <row r="269" spans="1:32" ht="82.5" x14ac:dyDescent="0.25">
      <c r="A269" s="4" t="s">
        <v>515</v>
      </c>
      <c r="B269" s="4" t="s">
        <v>109</v>
      </c>
      <c r="C269" s="9">
        <v>268</v>
      </c>
      <c r="D269" s="54" t="s">
        <v>202</v>
      </c>
      <c r="E269" s="54"/>
      <c r="F269" s="54"/>
      <c r="G269" s="54" t="s">
        <v>1037</v>
      </c>
      <c r="H269" s="54" t="s">
        <v>203</v>
      </c>
      <c r="I269" s="54"/>
      <c r="J269" s="54" t="s">
        <v>63</v>
      </c>
      <c r="K269" s="54">
        <v>6</v>
      </c>
      <c r="L269" s="54" t="s">
        <v>28</v>
      </c>
      <c r="M269" s="54">
        <v>4</v>
      </c>
      <c r="N269" s="54" t="s">
        <v>137</v>
      </c>
      <c r="O269" s="54" t="s">
        <v>718</v>
      </c>
      <c r="P269" s="54" t="s">
        <v>44</v>
      </c>
      <c r="Q269" s="54">
        <v>0</v>
      </c>
      <c r="R269" s="54" t="s">
        <v>31</v>
      </c>
      <c r="S269" s="3">
        <v>0</v>
      </c>
      <c r="T269" s="3">
        <v>15233457</v>
      </c>
      <c r="U269" s="3">
        <v>15233457</v>
      </c>
      <c r="V269" s="54" t="s">
        <v>32</v>
      </c>
      <c r="W269" s="54" t="s">
        <v>33</v>
      </c>
      <c r="X269" s="54" t="s">
        <v>201</v>
      </c>
      <c r="Y269" s="55">
        <v>3009133992</v>
      </c>
      <c r="Z269" s="16" t="s">
        <v>245</v>
      </c>
      <c r="AA269" s="54"/>
      <c r="AB269" s="54" t="s">
        <v>109</v>
      </c>
      <c r="AC269" s="54" t="s">
        <v>279</v>
      </c>
      <c r="AD269" s="54" t="s">
        <v>1916</v>
      </c>
      <c r="AE269" s="77"/>
      <c r="AF269" s="77"/>
    </row>
    <row r="270" spans="1:32" ht="99" x14ac:dyDescent="0.25">
      <c r="A270" s="4" t="s">
        <v>516</v>
      </c>
      <c r="B270" s="4" t="s">
        <v>109</v>
      </c>
      <c r="C270" s="9">
        <v>269</v>
      </c>
      <c r="D270" s="54" t="s">
        <v>202</v>
      </c>
      <c r="E270" s="54"/>
      <c r="F270" s="54"/>
      <c r="G270" s="54" t="s">
        <v>1038</v>
      </c>
      <c r="H270" s="54" t="s">
        <v>203</v>
      </c>
      <c r="I270" s="54" t="s">
        <v>79</v>
      </c>
      <c r="J270" s="54" t="s">
        <v>27</v>
      </c>
      <c r="K270" s="54">
        <v>1</v>
      </c>
      <c r="L270" s="54" t="s">
        <v>147</v>
      </c>
      <c r="M270" s="54">
        <v>6</v>
      </c>
      <c r="N270" s="54" t="s">
        <v>137</v>
      </c>
      <c r="O270" s="54" t="s">
        <v>718</v>
      </c>
      <c r="P270" s="54" t="s">
        <v>44</v>
      </c>
      <c r="Q270" s="54">
        <v>0</v>
      </c>
      <c r="R270" s="54" t="s">
        <v>31</v>
      </c>
      <c r="S270" s="3">
        <v>0</v>
      </c>
      <c r="T270" s="3">
        <v>76976566.799999997</v>
      </c>
      <c r="U270" s="3">
        <v>76976566.799999997</v>
      </c>
      <c r="V270" s="54" t="s">
        <v>32</v>
      </c>
      <c r="W270" s="54" t="s">
        <v>33</v>
      </c>
      <c r="X270" s="54" t="s">
        <v>201</v>
      </c>
      <c r="Y270" s="55">
        <v>3009133992</v>
      </c>
      <c r="Z270" s="16" t="s">
        <v>245</v>
      </c>
      <c r="AA270" s="54"/>
      <c r="AB270" s="54" t="s">
        <v>109</v>
      </c>
      <c r="AC270" s="54" t="s">
        <v>279</v>
      </c>
      <c r="AD270" s="54" t="s">
        <v>739</v>
      </c>
      <c r="AE270" s="54"/>
      <c r="AF270" s="54"/>
    </row>
    <row r="271" spans="1:32" ht="115.5" x14ac:dyDescent="0.25">
      <c r="A271" s="4" t="s">
        <v>517</v>
      </c>
      <c r="B271" s="4" t="s">
        <v>109</v>
      </c>
      <c r="C271" s="9">
        <v>270</v>
      </c>
      <c r="D271" s="54" t="s">
        <v>202</v>
      </c>
      <c r="E271" s="54"/>
      <c r="F271" s="54"/>
      <c r="G271" s="54" t="s">
        <v>1039</v>
      </c>
      <c r="H271" s="54" t="s">
        <v>203</v>
      </c>
      <c r="I271" s="54" t="s">
        <v>79</v>
      </c>
      <c r="J271" s="54" t="s">
        <v>63</v>
      </c>
      <c r="K271" s="54">
        <v>6</v>
      </c>
      <c r="L271" s="54" t="s">
        <v>28</v>
      </c>
      <c r="M271" s="54">
        <v>4</v>
      </c>
      <c r="N271" s="54" t="s">
        <v>137</v>
      </c>
      <c r="O271" s="54" t="s">
        <v>718</v>
      </c>
      <c r="P271" s="54" t="s">
        <v>44</v>
      </c>
      <c r="Q271" s="54">
        <v>0</v>
      </c>
      <c r="R271" s="54" t="s">
        <v>31</v>
      </c>
      <c r="S271" s="3">
        <v>0</v>
      </c>
      <c r="T271" s="3">
        <v>78355545.900000006</v>
      </c>
      <c r="U271" s="3">
        <v>78355545.900000006</v>
      </c>
      <c r="V271" s="54" t="s">
        <v>32</v>
      </c>
      <c r="W271" s="54" t="s">
        <v>33</v>
      </c>
      <c r="X271" s="54" t="s">
        <v>201</v>
      </c>
      <c r="Y271" s="55">
        <v>3009133992</v>
      </c>
      <c r="Z271" s="16" t="s">
        <v>245</v>
      </c>
      <c r="AA271" s="54"/>
      <c r="AB271" s="54" t="s">
        <v>109</v>
      </c>
      <c r="AC271" s="54" t="s">
        <v>279</v>
      </c>
      <c r="AD271" s="54" t="s">
        <v>1915</v>
      </c>
      <c r="AE271" s="77"/>
      <c r="AF271" s="77"/>
    </row>
    <row r="272" spans="1:32" ht="82.5" x14ac:dyDescent="0.25">
      <c r="A272" s="4" t="s">
        <v>518</v>
      </c>
      <c r="B272" s="4" t="s">
        <v>109</v>
      </c>
      <c r="C272" s="9">
        <v>271</v>
      </c>
      <c r="D272" s="54" t="s">
        <v>202</v>
      </c>
      <c r="E272" s="54"/>
      <c r="F272" s="54"/>
      <c r="G272" s="54" t="s">
        <v>1040</v>
      </c>
      <c r="H272" s="54" t="s">
        <v>203</v>
      </c>
      <c r="I272" s="54" t="s">
        <v>79</v>
      </c>
      <c r="J272" s="54" t="s">
        <v>27</v>
      </c>
      <c r="K272" s="54">
        <v>1</v>
      </c>
      <c r="L272" s="54" t="s">
        <v>28</v>
      </c>
      <c r="M272" s="54">
        <v>7</v>
      </c>
      <c r="N272" s="54" t="s">
        <v>137</v>
      </c>
      <c r="O272" s="54" t="s">
        <v>718</v>
      </c>
      <c r="P272" s="54" t="s">
        <v>44</v>
      </c>
      <c r="Q272" s="54">
        <v>0</v>
      </c>
      <c r="R272" s="54" t="s">
        <v>31</v>
      </c>
      <c r="S272" s="3">
        <v>0</v>
      </c>
      <c r="T272" s="3">
        <v>146269549.09999999</v>
      </c>
      <c r="U272" s="3">
        <v>146269549.09999999</v>
      </c>
      <c r="V272" s="54" t="s">
        <v>32</v>
      </c>
      <c r="W272" s="54" t="s">
        <v>33</v>
      </c>
      <c r="X272" s="54" t="s">
        <v>201</v>
      </c>
      <c r="Y272" s="55">
        <v>3009133992</v>
      </c>
      <c r="Z272" s="16" t="s">
        <v>245</v>
      </c>
      <c r="AA272" s="54"/>
      <c r="AB272" s="54" t="s">
        <v>109</v>
      </c>
      <c r="AC272" s="54" t="s">
        <v>279</v>
      </c>
      <c r="AD272" s="54" t="s">
        <v>738</v>
      </c>
      <c r="AE272" s="54"/>
      <c r="AF272" s="54"/>
    </row>
    <row r="273" spans="1:32" ht="115.5" x14ac:dyDescent="0.25">
      <c r="A273" s="4" t="s">
        <v>519</v>
      </c>
      <c r="B273" s="4" t="s">
        <v>109</v>
      </c>
      <c r="C273" s="9">
        <v>272</v>
      </c>
      <c r="D273" s="54" t="s">
        <v>202</v>
      </c>
      <c r="E273" s="54"/>
      <c r="F273" s="54"/>
      <c r="G273" s="54" t="s">
        <v>1041</v>
      </c>
      <c r="H273" s="54" t="s">
        <v>203</v>
      </c>
      <c r="I273" s="54" t="s">
        <v>79</v>
      </c>
      <c r="J273" s="54" t="s">
        <v>63</v>
      </c>
      <c r="K273" s="54">
        <v>6</v>
      </c>
      <c r="L273" s="54" t="s">
        <v>28</v>
      </c>
      <c r="M273" s="54">
        <v>4</v>
      </c>
      <c r="N273" s="54" t="s">
        <v>137</v>
      </c>
      <c r="O273" s="54" t="s">
        <v>718</v>
      </c>
      <c r="P273" s="54" t="s">
        <v>44</v>
      </c>
      <c r="Q273" s="54">
        <v>0</v>
      </c>
      <c r="R273" s="54" t="s">
        <v>31</v>
      </c>
      <c r="S273" s="3">
        <v>0</v>
      </c>
      <c r="T273" s="3">
        <v>92006116</v>
      </c>
      <c r="U273" s="3">
        <v>92006116</v>
      </c>
      <c r="V273" s="54" t="s">
        <v>32</v>
      </c>
      <c r="W273" s="54" t="s">
        <v>33</v>
      </c>
      <c r="X273" s="54" t="s">
        <v>201</v>
      </c>
      <c r="Y273" s="55">
        <v>3009133992</v>
      </c>
      <c r="Z273" s="16" t="s">
        <v>245</v>
      </c>
      <c r="AA273" s="54"/>
      <c r="AB273" s="54" t="s">
        <v>109</v>
      </c>
      <c r="AC273" s="54" t="s">
        <v>279</v>
      </c>
      <c r="AD273" s="54" t="s">
        <v>1915</v>
      </c>
      <c r="AE273" s="77"/>
      <c r="AF273" s="77"/>
    </row>
    <row r="274" spans="1:32" ht="82.5" x14ac:dyDescent="0.25">
      <c r="A274" s="4" t="s">
        <v>520</v>
      </c>
      <c r="B274" s="4" t="s">
        <v>109</v>
      </c>
      <c r="C274" s="9">
        <v>273</v>
      </c>
      <c r="D274" s="54" t="s">
        <v>202</v>
      </c>
      <c r="E274" s="54"/>
      <c r="F274" s="54"/>
      <c r="G274" s="54" t="s">
        <v>1042</v>
      </c>
      <c r="H274" s="54" t="s">
        <v>203</v>
      </c>
      <c r="I274" s="54" t="s">
        <v>79</v>
      </c>
      <c r="J274" s="54" t="s">
        <v>27</v>
      </c>
      <c r="K274" s="54">
        <v>1</v>
      </c>
      <c r="L274" s="54" t="s">
        <v>37</v>
      </c>
      <c r="M274" s="54">
        <v>6</v>
      </c>
      <c r="N274" s="54" t="s">
        <v>137</v>
      </c>
      <c r="O274" s="54" t="s">
        <v>718</v>
      </c>
      <c r="P274" s="54" t="s">
        <v>44</v>
      </c>
      <c r="Q274" s="54">
        <v>0</v>
      </c>
      <c r="R274" s="54" t="s">
        <v>31</v>
      </c>
      <c r="S274" s="3">
        <v>0</v>
      </c>
      <c r="T274" s="3">
        <v>191501811</v>
      </c>
      <c r="U274" s="3">
        <v>191501811</v>
      </c>
      <c r="V274" s="54" t="s">
        <v>32</v>
      </c>
      <c r="W274" s="54" t="s">
        <v>33</v>
      </c>
      <c r="X274" s="54" t="s">
        <v>201</v>
      </c>
      <c r="Y274" s="55">
        <v>3009133992</v>
      </c>
      <c r="Z274" s="16" t="s">
        <v>245</v>
      </c>
      <c r="AA274" s="54"/>
      <c r="AB274" s="54" t="s">
        <v>109</v>
      </c>
      <c r="AC274" s="54" t="s">
        <v>279</v>
      </c>
      <c r="AD274" s="54" t="s">
        <v>738</v>
      </c>
      <c r="AE274" s="54"/>
      <c r="AF274" s="54"/>
    </row>
    <row r="275" spans="1:32" ht="115.5" x14ac:dyDescent="0.25">
      <c r="A275" s="4" t="s">
        <v>521</v>
      </c>
      <c r="B275" s="4" t="s">
        <v>109</v>
      </c>
      <c r="C275" s="9">
        <v>274</v>
      </c>
      <c r="D275" s="54" t="s">
        <v>202</v>
      </c>
      <c r="E275" s="54"/>
      <c r="F275" s="54"/>
      <c r="G275" s="54" t="s">
        <v>1043</v>
      </c>
      <c r="H275" s="54" t="s">
        <v>203</v>
      </c>
      <c r="I275" s="54" t="s">
        <v>79</v>
      </c>
      <c r="J275" s="54" t="s">
        <v>63</v>
      </c>
      <c r="K275" s="54">
        <v>6</v>
      </c>
      <c r="L275" s="54" t="s">
        <v>28</v>
      </c>
      <c r="M275" s="54">
        <v>4</v>
      </c>
      <c r="N275" s="54" t="s">
        <v>137</v>
      </c>
      <c r="O275" s="54" t="s">
        <v>718</v>
      </c>
      <c r="P275" s="54" t="s">
        <v>44</v>
      </c>
      <c r="Q275" s="54">
        <v>0</v>
      </c>
      <c r="R275" s="54" t="s">
        <v>31</v>
      </c>
      <c r="S275" s="3">
        <v>0</v>
      </c>
      <c r="T275" s="3">
        <v>115738993.59999999</v>
      </c>
      <c r="U275" s="3">
        <v>115738993.59999999</v>
      </c>
      <c r="V275" s="54" t="s">
        <v>32</v>
      </c>
      <c r="W275" s="54" t="s">
        <v>33</v>
      </c>
      <c r="X275" s="54" t="s">
        <v>201</v>
      </c>
      <c r="Y275" s="55">
        <v>3009133992</v>
      </c>
      <c r="Z275" s="16" t="s">
        <v>245</v>
      </c>
      <c r="AA275" s="54"/>
      <c r="AB275" s="54" t="s">
        <v>109</v>
      </c>
      <c r="AC275" s="54" t="s">
        <v>279</v>
      </c>
      <c r="AD275" s="54" t="s">
        <v>1915</v>
      </c>
      <c r="AE275" s="77"/>
      <c r="AF275" s="77"/>
    </row>
    <row r="276" spans="1:32" ht="82.5" x14ac:dyDescent="0.25">
      <c r="A276" s="4" t="s">
        <v>522</v>
      </c>
      <c r="B276" s="4" t="s">
        <v>109</v>
      </c>
      <c r="C276" s="9">
        <v>275</v>
      </c>
      <c r="D276" s="54" t="s">
        <v>202</v>
      </c>
      <c r="E276" s="54"/>
      <c r="F276" s="54"/>
      <c r="G276" s="54" t="s">
        <v>1044</v>
      </c>
      <c r="H276" s="54" t="s">
        <v>203</v>
      </c>
      <c r="I276" s="54" t="s">
        <v>79</v>
      </c>
      <c r="J276" s="54" t="s">
        <v>27</v>
      </c>
      <c r="K276" s="54">
        <v>1</v>
      </c>
      <c r="L276" s="54" t="s">
        <v>37</v>
      </c>
      <c r="M276" s="54">
        <v>7</v>
      </c>
      <c r="N276" s="54" t="s">
        <v>137</v>
      </c>
      <c r="O276" s="54" t="s">
        <v>718</v>
      </c>
      <c r="P276" s="54" t="s">
        <v>44</v>
      </c>
      <c r="Q276" s="54">
        <v>0</v>
      </c>
      <c r="R276" s="54" t="s">
        <v>31</v>
      </c>
      <c r="S276" s="3">
        <v>0</v>
      </c>
      <c r="T276" s="3">
        <v>133010978.75</v>
      </c>
      <c r="U276" s="3">
        <v>133010978.75</v>
      </c>
      <c r="V276" s="54" t="s">
        <v>32</v>
      </c>
      <c r="W276" s="54" t="s">
        <v>33</v>
      </c>
      <c r="X276" s="54" t="s">
        <v>201</v>
      </c>
      <c r="Y276" s="55">
        <v>3009133992</v>
      </c>
      <c r="Z276" s="16" t="s">
        <v>245</v>
      </c>
      <c r="AA276" s="54"/>
      <c r="AB276" s="54" t="s">
        <v>109</v>
      </c>
      <c r="AC276" s="54" t="s">
        <v>279</v>
      </c>
      <c r="AD276" s="54" t="s">
        <v>738</v>
      </c>
      <c r="AE276" s="54"/>
      <c r="AF276" s="54"/>
    </row>
    <row r="277" spans="1:32" ht="115.5" x14ac:dyDescent="0.25">
      <c r="A277" s="4" t="s">
        <v>523</v>
      </c>
      <c r="B277" s="4" t="s">
        <v>109</v>
      </c>
      <c r="C277" s="9">
        <v>276</v>
      </c>
      <c r="D277" s="54" t="s">
        <v>202</v>
      </c>
      <c r="E277" s="54"/>
      <c r="F277" s="54"/>
      <c r="G277" s="54" t="s">
        <v>1045</v>
      </c>
      <c r="H277" s="54" t="s">
        <v>203</v>
      </c>
      <c r="I277" s="54" t="s">
        <v>79</v>
      </c>
      <c r="J277" s="54" t="s">
        <v>63</v>
      </c>
      <c r="K277" s="54">
        <v>6</v>
      </c>
      <c r="L277" s="54" t="s">
        <v>28</v>
      </c>
      <c r="M277" s="54">
        <v>4</v>
      </c>
      <c r="N277" s="54" t="s">
        <v>137</v>
      </c>
      <c r="O277" s="54" t="s">
        <v>718</v>
      </c>
      <c r="P277" s="54" t="s">
        <v>44</v>
      </c>
      <c r="Q277" s="54">
        <v>0</v>
      </c>
      <c r="R277" s="54" t="s">
        <v>31</v>
      </c>
      <c r="S277" s="3">
        <v>0</v>
      </c>
      <c r="T277" s="3">
        <v>104941212.40000001</v>
      </c>
      <c r="U277" s="3">
        <v>104941212.40000001</v>
      </c>
      <c r="V277" s="54" t="s">
        <v>32</v>
      </c>
      <c r="W277" s="54" t="s">
        <v>33</v>
      </c>
      <c r="X277" s="54" t="s">
        <v>201</v>
      </c>
      <c r="Y277" s="55">
        <v>3009133992</v>
      </c>
      <c r="Z277" s="16" t="s">
        <v>245</v>
      </c>
      <c r="AA277" s="54"/>
      <c r="AB277" s="54" t="s">
        <v>109</v>
      </c>
      <c r="AC277" s="54" t="s">
        <v>279</v>
      </c>
      <c r="AD277" s="54" t="s">
        <v>1915</v>
      </c>
      <c r="AE277" s="77"/>
      <c r="AF277" s="77"/>
    </row>
    <row r="278" spans="1:32" ht="82.5" x14ac:dyDescent="0.25">
      <c r="A278" s="4" t="s">
        <v>524</v>
      </c>
      <c r="B278" s="4" t="s">
        <v>109</v>
      </c>
      <c r="C278" s="9">
        <v>277</v>
      </c>
      <c r="D278" s="54" t="s">
        <v>202</v>
      </c>
      <c r="E278" s="54"/>
      <c r="F278" s="54"/>
      <c r="G278" s="54" t="s">
        <v>1046</v>
      </c>
      <c r="H278" s="54" t="s">
        <v>203</v>
      </c>
      <c r="I278" s="54" t="s">
        <v>79</v>
      </c>
      <c r="J278" s="54" t="s">
        <v>27</v>
      </c>
      <c r="K278" s="54">
        <v>1</v>
      </c>
      <c r="L278" s="54" t="s">
        <v>37</v>
      </c>
      <c r="M278" s="54">
        <v>7</v>
      </c>
      <c r="N278" s="54" t="s">
        <v>137</v>
      </c>
      <c r="O278" s="54" t="s">
        <v>718</v>
      </c>
      <c r="P278" s="54" t="s">
        <v>44</v>
      </c>
      <c r="Q278" s="54">
        <v>0</v>
      </c>
      <c r="R278" s="54" t="s">
        <v>31</v>
      </c>
      <c r="S278" s="3">
        <v>0</v>
      </c>
      <c r="T278" s="3">
        <v>158565350.05000001</v>
      </c>
      <c r="U278" s="3">
        <v>158565350.05000001</v>
      </c>
      <c r="V278" s="54" t="s">
        <v>32</v>
      </c>
      <c r="W278" s="54" t="s">
        <v>33</v>
      </c>
      <c r="X278" s="54" t="s">
        <v>201</v>
      </c>
      <c r="Y278" s="55">
        <v>3009133992</v>
      </c>
      <c r="Z278" s="16" t="s">
        <v>245</v>
      </c>
      <c r="AA278" s="54"/>
      <c r="AB278" s="54" t="s">
        <v>109</v>
      </c>
      <c r="AC278" s="54" t="s">
        <v>279</v>
      </c>
      <c r="AD278" s="54" t="s">
        <v>738</v>
      </c>
      <c r="AE278" s="54"/>
      <c r="AF278" s="54"/>
    </row>
    <row r="279" spans="1:32" ht="115.5" x14ac:dyDescent="0.25">
      <c r="A279" s="4" t="s">
        <v>525</v>
      </c>
      <c r="B279" s="4" t="s">
        <v>109</v>
      </c>
      <c r="C279" s="9">
        <v>278</v>
      </c>
      <c r="D279" s="54" t="s">
        <v>202</v>
      </c>
      <c r="E279" s="54"/>
      <c r="F279" s="54"/>
      <c r="G279" s="54" t="s">
        <v>1047</v>
      </c>
      <c r="H279" s="54" t="s">
        <v>203</v>
      </c>
      <c r="I279" s="54" t="s">
        <v>79</v>
      </c>
      <c r="J279" s="54" t="s">
        <v>63</v>
      </c>
      <c r="K279" s="54">
        <v>6</v>
      </c>
      <c r="L279" s="54" t="s">
        <v>28</v>
      </c>
      <c r="M279" s="54">
        <v>4</v>
      </c>
      <c r="N279" s="54" t="s">
        <v>137</v>
      </c>
      <c r="O279" s="54" t="s">
        <v>718</v>
      </c>
      <c r="P279" s="54" t="s">
        <v>44</v>
      </c>
      <c r="Q279" s="54">
        <v>0</v>
      </c>
      <c r="R279" s="54" t="s">
        <v>31</v>
      </c>
      <c r="S279" s="3">
        <v>0</v>
      </c>
      <c r="T279" s="3">
        <v>108784240.59999999</v>
      </c>
      <c r="U279" s="3">
        <v>108784240.59999999</v>
      </c>
      <c r="V279" s="54" t="s">
        <v>32</v>
      </c>
      <c r="W279" s="54" t="s">
        <v>33</v>
      </c>
      <c r="X279" s="54" t="s">
        <v>201</v>
      </c>
      <c r="Y279" s="55">
        <v>3009133992</v>
      </c>
      <c r="Z279" s="16" t="s">
        <v>245</v>
      </c>
      <c r="AA279" s="54"/>
      <c r="AB279" s="54" t="s">
        <v>109</v>
      </c>
      <c r="AC279" s="54" t="s">
        <v>279</v>
      </c>
      <c r="AD279" s="54" t="s">
        <v>1915</v>
      </c>
      <c r="AE279" s="77"/>
      <c r="AF279" s="77"/>
    </row>
    <row r="280" spans="1:32" ht="82.5" x14ac:dyDescent="0.25">
      <c r="A280" s="4" t="s">
        <v>526</v>
      </c>
      <c r="B280" s="4" t="s">
        <v>109</v>
      </c>
      <c r="C280" s="9">
        <v>279</v>
      </c>
      <c r="D280" s="54" t="s">
        <v>202</v>
      </c>
      <c r="E280" s="54"/>
      <c r="F280" s="54"/>
      <c r="G280" s="54" t="s">
        <v>1048</v>
      </c>
      <c r="H280" s="54" t="s">
        <v>203</v>
      </c>
      <c r="I280" s="54" t="s">
        <v>79</v>
      </c>
      <c r="J280" s="54" t="s">
        <v>52</v>
      </c>
      <c r="K280" s="54">
        <v>2</v>
      </c>
      <c r="L280" s="54" t="s">
        <v>37</v>
      </c>
      <c r="M280" s="54">
        <v>5</v>
      </c>
      <c r="N280" s="54" t="s">
        <v>137</v>
      </c>
      <c r="O280" s="54" t="s">
        <v>718</v>
      </c>
      <c r="P280" s="54" t="s">
        <v>44</v>
      </c>
      <c r="Q280" s="54">
        <v>0</v>
      </c>
      <c r="R280" s="54" t="s">
        <v>31</v>
      </c>
      <c r="S280" s="3">
        <v>0</v>
      </c>
      <c r="T280" s="3">
        <v>48453182.380000003</v>
      </c>
      <c r="U280" s="3">
        <v>48453182.380000003</v>
      </c>
      <c r="V280" s="54" t="s">
        <v>32</v>
      </c>
      <c r="W280" s="54" t="s">
        <v>33</v>
      </c>
      <c r="X280" s="54" t="s">
        <v>201</v>
      </c>
      <c r="Y280" s="55">
        <v>3009133992</v>
      </c>
      <c r="Z280" s="16" t="s">
        <v>245</v>
      </c>
      <c r="AA280" s="54"/>
      <c r="AB280" s="54" t="s">
        <v>109</v>
      </c>
      <c r="AC280" s="54" t="s">
        <v>279</v>
      </c>
      <c r="AD280" s="54" t="s">
        <v>1094</v>
      </c>
      <c r="AE280" s="54"/>
      <c r="AF280" s="54"/>
    </row>
    <row r="281" spans="1:32" ht="115.5" x14ac:dyDescent="0.25">
      <c r="A281" s="4" t="s">
        <v>527</v>
      </c>
      <c r="B281" s="4" t="s">
        <v>109</v>
      </c>
      <c r="C281" s="9">
        <v>280</v>
      </c>
      <c r="D281" s="54" t="s">
        <v>202</v>
      </c>
      <c r="E281" s="54"/>
      <c r="F281" s="54"/>
      <c r="G281" s="54" t="s">
        <v>1049</v>
      </c>
      <c r="H281" s="54" t="s">
        <v>203</v>
      </c>
      <c r="I281" s="54" t="s">
        <v>79</v>
      </c>
      <c r="J281" s="54" t="s">
        <v>63</v>
      </c>
      <c r="K281" s="54">
        <v>6</v>
      </c>
      <c r="L281" s="54" t="s">
        <v>28</v>
      </c>
      <c r="M281" s="54">
        <v>4</v>
      </c>
      <c r="N281" s="54" t="s">
        <v>137</v>
      </c>
      <c r="O281" s="54" t="s">
        <v>718</v>
      </c>
      <c r="P281" s="54" t="s">
        <v>44</v>
      </c>
      <c r="Q281" s="54">
        <v>0</v>
      </c>
      <c r="R281" s="54" t="s">
        <v>31</v>
      </c>
      <c r="S281" s="3">
        <v>0</v>
      </c>
      <c r="T281" s="3">
        <v>29687532.800000001</v>
      </c>
      <c r="U281" s="3">
        <v>29687532.800000001</v>
      </c>
      <c r="V281" s="54" t="s">
        <v>32</v>
      </c>
      <c r="W281" s="54" t="s">
        <v>33</v>
      </c>
      <c r="X281" s="54" t="s">
        <v>201</v>
      </c>
      <c r="Y281" s="55">
        <v>3009133992</v>
      </c>
      <c r="Z281" s="16" t="s">
        <v>245</v>
      </c>
      <c r="AA281" s="54"/>
      <c r="AB281" s="54" t="s">
        <v>109</v>
      </c>
      <c r="AC281" s="54" t="s">
        <v>279</v>
      </c>
      <c r="AD281" s="54" t="s">
        <v>1915</v>
      </c>
      <c r="AE281" s="77"/>
      <c r="AF281" s="77"/>
    </row>
    <row r="282" spans="1:32" ht="99" x14ac:dyDescent="0.25">
      <c r="A282" s="4" t="s">
        <v>528</v>
      </c>
      <c r="B282" s="4" t="s">
        <v>109</v>
      </c>
      <c r="C282" s="9">
        <v>281</v>
      </c>
      <c r="D282" s="54" t="s">
        <v>202</v>
      </c>
      <c r="E282" s="54"/>
      <c r="F282" s="54"/>
      <c r="G282" s="54" t="s">
        <v>1050</v>
      </c>
      <c r="H282" s="54" t="s">
        <v>203</v>
      </c>
      <c r="I282" s="54" t="s">
        <v>79</v>
      </c>
      <c r="J282" s="54" t="s">
        <v>27</v>
      </c>
      <c r="K282" s="54">
        <v>1</v>
      </c>
      <c r="L282" s="54" t="s">
        <v>37</v>
      </c>
      <c r="M282" s="54">
        <v>7</v>
      </c>
      <c r="N282" s="54" t="s">
        <v>137</v>
      </c>
      <c r="O282" s="54" t="s">
        <v>718</v>
      </c>
      <c r="P282" s="54" t="s">
        <v>44</v>
      </c>
      <c r="Q282" s="54">
        <v>0</v>
      </c>
      <c r="R282" s="54" t="s">
        <v>31</v>
      </c>
      <c r="S282" s="3">
        <v>0</v>
      </c>
      <c r="T282" s="3">
        <v>106669439.8</v>
      </c>
      <c r="U282" s="3">
        <v>106669439.8</v>
      </c>
      <c r="V282" s="54" t="s">
        <v>32</v>
      </c>
      <c r="W282" s="54" t="s">
        <v>33</v>
      </c>
      <c r="X282" s="54" t="s">
        <v>201</v>
      </c>
      <c r="Y282" s="55">
        <v>3009133992</v>
      </c>
      <c r="Z282" s="16" t="s">
        <v>245</v>
      </c>
      <c r="AA282" s="54"/>
      <c r="AB282" s="54" t="s">
        <v>109</v>
      </c>
      <c r="AC282" s="54" t="s">
        <v>279</v>
      </c>
      <c r="AD282" s="54" t="s">
        <v>740</v>
      </c>
      <c r="AE282" s="54"/>
      <c r="AF282" s="54"/>
    </row>
    <row r="283" spans="1:32" ht="115.5" x14ac:dyDescent="0.25">
      <c r="A283" s="4" t="s">
        <v>529</v>
      </c>
      <c r="B283" s="4" t="s">
        <v>109</v>
      </c>
      <c r="C283" s="9">
        <v>282</v>
      </c>
      <c r="D283" s="54" t="s">
        <v>202</v>
      </c>
      <c r="E283" s="54"/>
      <c r="F283" s="54"/>
      <c r="G283" s="54" t="s">
        <v>1051</v>
      </c>
      <c r="H283" s="54" t="s">
        <v>203</v>
      </c>
      <c r="I283" s="54" t="s">
        <v>79</v>
      </c>
      <c r="J283" s="54" t="s">
        <v>63</v>
      </c>
      <c r="K283" s="54">
        <v>6</v>
      </c>
      <c r="L283" s="54" t="s">
        <v>28</v>
      </c>
      <c r="M283" s="54">
        <v>4</v>
      </c>
      <c r="N283" s="54" t="s">
        <v>137</v>
      </c>
      <c r="O283" s="54" t="s">
        <v>718</v>
      </c>
      <c r="P283" s="54" t="s">
        <v>44</v>
      </c>
      <c r="Q283" s="54">
        <v>0</v>
      </c>
      <c r="R283" s="54" t="s">
        <v>31</v>
      </c>
      <c r="S283" s="3">
        <v>0</v>
      </c>
      <c r="T283" s="3">
        <v>63811108</v>
      </c>
      <c r="U283" s="3">
        <v>63811108</v>
      </c>
      <c r="V283" s="54" t="s">
        <v>32</v>
      </c>
      <c r="W283" s="54" t="s">
        <v>33</v>
      </c>
      <c r="X283" s="54" t="s">
        <v>201</v>
      </c>
      <c r="Y283" s="55">
        <v>3009133992</v>
      </c>
      <c r="Z283" s="16" t="s">
        <v>245</v>
      </c>
      <c r="AA283" s="54"/>
      <c r="AB283" s="54" t="s">
        <v>109</v>
      </c>
      <c r="AC283" s="54" t="s">
        <v>279</v>
      </c>
      <c r="AD283" s="54" t="s">
        <v>1915</v>
      </c>
      <c r="AE283" s="77"/>
      <c r="AF283" s="77"/>
    </row>
    <row r="284" spans="1:32" ht="82.5" x14ac:dyDescent="0.25">
      <c r="A284" s="4" t="s">
        <v>530</v>
      </c>
      <c r="B284" s="4" t="s">
        <v>109</v>
      </c>
      <c r="C284" s="9">
        <v>283</v>
      </c>
      <c r="D284" s="54" t="s">
        <v>202</v>
      </c>
      <c r="E284" s="54"/>
      <c r="F284" s="54"/>
      <c r="G284" s="54" t="s">
        <v>1052</v>
      </c>
      <c r="H284" s="54" t="s">
        <v>203</v>
      </c>
      <c r="I284" s="54" t="s">
        <v>79</v>
      </c>
      <c r="J284" s="54" t="s">
        <v>52</v>
      </c>
      <c r="K284" s="54">
        <v>2</v>
      </c>
      <c r="L284" s="54" t="s">
        <v>37</v>
      </c>
      <c r="M284" s="54">
        <v>6</v>
      </c>
      <c r="N284" s="54" t="s">
        <v>137</v>
      </c>
      <c r="O284" s="54" t="s">
        <v>718</v>
      </c>
      <c r="P284" s="54" t="s">
        <v>44</v>
      </c>
      <c r="Q284" s="54">
        <v>0</v>
      </c>
      <c r="R284" s="54" t="s">
        <v>31</v>
      </c>
      <c r="S284" s="3">
        <v>0</v>
      </c>
      <c r="T284" s="3">
        <v>64179107.375756554</v>
      </c>
      <c r="U284" s="3">
        <f>+T284</f>
        <v>64179107.375756554</v>
      </c>
      <c r="V284" s="54" t="s">
        <v>32</v>
      </c>
      <c r="W284" s="54" t="s">
        <v>33</v>
      </c>
      <c r="X284" s="54" t="s">
        <v>201</v>
      </c>
      <c r="Y284" s="55">
        <v>3009133992</v>
      </c>
      <c r="Z284" s="16" t="s">
        <v>245</v>
      </c>
      <c r="AA284" s="54"/>
      <c r="AB284" s="54" t="s">
        <v>109</v>
      </c>
      <c r="AC284" s="54" t="s">
        <v>279</v>
      </c>
      <c r="AD284" s="54" t="s">
        <v>251</v>
      </c>
      <c r="AE284" s="54"/>
      <c r="AF284" s="54"/>
    </row>
    <row r="285" spans="1:32" ht="115.5" x14ac:dyDescent="0.25">
      <c r="A285" s="4" t="s">
        <v>531</v>
      </c>
      <c r="B285" s="4" t="s">
        <v>109</v>
      </c>
      <c r="C285" s="9">
        <v>284</v>
      </c>
      <c r="D285" s="54" t="s">
        <v>202</v>
      </c>
      <c r="E285" s="54"/>
      <c r="F285" s="54"/>
      <c r="G285" s="54" t="s">
        <v>1053</v>
      </c>
      <c r="H285" s="54" t="s">
        <v>203</v>
      </c>
      <c r="I285" s="54" t="s">
        <v>79</v>
      </c>
      <c r="J285" s="54" t="s">
        <v>63</v>
      </c>
      <c r="K285" s="54">
        <v>6</v>
      </c>
      <c r="L285" s="54" t="s">
        <v>28</v>
      </c>
      <c r="M285" s="54">
        <v>4</v>
      </c>
      <c r="N285" s="54" t="s">
        <v>137</v>
      </c>
      <c r="O285" s="54" t="s">
        <v>718</v>
      </c>
      <c r="P285" s="54" t="s">
        <v>44</v>
      </c>
      <c r="Q285" s="54">
        <v>0</v>
      </c>
      <c r="R285" s="54" t="s">
        <v>31</v>
      </c>
      <c r="S285" s="3">
        <v>0</v>
      </c>
      <c r="T285" s="3">
        <v>48193285.299999997</v>
      </c>
      <c r="U285" s="3">
        <v>48193285.299999997</v>
      </c>
      <c r="V285" s="54" t="s">
        <v>32</v>
      </c>
      <c r="W285" s="54" t="s">
        <v>33</v>
      </c>
      <c r="X285" s="54" t="s">
        <v>201</v>
      </c>
      <c r="Y285" s="55">
        <v>3009133992</v>
      </c>
      <c r="Z285" s="16" t="s">
        <v>245</v>
      </c>
      <c r="AA285" s="54"/>
      <c r="AB285" s="54" t="s">
        <v>109</v>
      </c>
      <c r="AC285" s="54" t="s">
        <v>279</v>
      </c>
      <c r="AD285" s="54" t="s">
        <v>1915</v>
      </c>
      <c r="AE285" s="77"/>
      <c r="AF285" s="77"/>
    </row>
    <row r="286" spans="1:32" ht="82.5" x14ac:dyDescent="0.25">
      <c r="A286" s="4" t="s">
        <v>532</v>
      </c>
      <c r="B286" s="4" t="s">
        <v>109</v>
      </c>
      <c r="C286" s="9">
        <v>285</v>
      </c>
      <c r="D286" s="54" t="s">
        <v>202</v>
      </c>
      <c r="E286" s="54"/>
      <c r="F286" s="54"/>
      <c r="G286" s="54" t="s">
        <v>1054</v>
      </c>
      <c r="H286" s="54" t="s">
        <v>203</v>
      </c>
      <c r="I286" s="54" t="s">
        <v>79</v>
      </c>
      <c r="J286" s="54" t="s">
        <v>52</v>
      </c>
      <c r="K286" s="54">
        <v>2</v>
      </c>
      <c r="L286" s="54" t="s">
        <v>37</v>
      </c>
      <c r="M286" s="54">
        <v>6</v>
      </c>
      <c r="N286" s="54" t="s">
        <v>137</v>
      </c>
      <c r="O286" s="54" t="s">
        <v>718</v>
      </c>
      <c r="P286" s="54" t="s">
        <v>44</v>
      </c>
      <c r="Q286" s="54">
        <v>0</v>
      </c>
      <c r="R286" s="54" t="s">
        <v>31</v>
      </c>
      <c r="S286" s="3">
        <v>0</v>
      </c>
      <c r="T286" s="3">
        <v>30064246.649999999</v>
      </c>
      <c r="U286" s="3">
        <f>+T286</f>
        <v>30064246.649999999</v>
      </c>
      <c r="V286" s="54" t="s">
        <v>32</v>
      </c>
      <c r="W286" s="54" t="s">
        <v>33</v>
      </c>
      <c r="X286" s="54" t="s">
        <v>201</v>
      </c>
      <c r="Y286" s="55">
        <v>3009133992</v>
      </c>
      <c r="Z286" s="16" t="s">
        <v>245</v>
      </c>
      <c r="AA286" s="54"/>
      <c r="AB286" s="54" t="s">
        <v>109</v>
      </c>
      <c r="AC286" s="54" t="s">
        <v>279</v>
      </c>
      <c r="AD286" s="54" t="s">
        <v>757</v>
      </c>
      <c r="AE286" s="54"/>
      <c r="AF286" s="54"/>
    </row>
    <row r="287" spans="1:32" ht="99" x14ac:dyDescent="0.25">
      <c r="A287" s="4" t="s">
        <v>533</v>
      </c>
      <c r="B287" s="4" t="s">
        <v>109</v>
      </c>
      <c r="C287" s="9">
        <v>286</v>
      </c>
      <c r="D287" s="54" t="s">
        <v>202</v>
      </c>
      <c r="E287" s="54"/>
      <c r="F287" s="54"/>
      <c r="G287" s="54" t="s">
        <v>1055</v>
      </c>
      <c r="H287" s="54" t="s">
        <v>203</v>
      </c>
      <c r="I287" s="54" t="s">
        <v>79</v>
      </c>
      <c r="J287" s="54" t="s">
        <v>63</v>
      </c>
      <c r="K287" s="54">
        <v>6</v>
      </c>
      <c r="L287" s="54" t="s">
        <v>28</v>
      </c>
      <c r="M287" s="54">
        <v>4</v>
      </c>
      <c r="N287" s="54" t="s">
        <v>137</v>
      </c>
      <c r="O287" s="54" t="s">
        <v>718</v>
      </c>
      <c r="P287" s="54" t="s">
        <v>44</v>
      </c>
      <c r="Q287" s="54">
        <v>0</v>
      </c>
      <c r="R287" s="54" t="s">
        <v>31</v>
      </c>
      <c r="S287" s="3">
        <v>0</v>
      </c>
      <c r="T287" s="3">
        <v>17052043.5</v>
      </c>
      <c r="U287" s="3">
        <v>17052043.5</v>
      </c>
      <c r="V287" s="54" t="s">
        <v>32</v>
      </c>
      <c r="W287" s="54" t="s">
        <v>33</v>
      </c>
      <c r="X287" s="54" t="s">
        <v>201</v>
      </c>
      <c r="Y287" s="55">
        <v>3009133992</v>
      </c>
      <c r="Z287" s="16" t="s">
        <v>245</v>
      </c>
      <c r="AA287" s="54"/>
      <c r="AB287" s="54" t="s">
        <v>109</v>
      </c>
      <c r="AC287" s="54" t="s">
        <v>279</v>
      </c>
      <c r="AD287" s="54" t="s">
        <v>1917</v>
      </c>
      <c r="AE287" s="77"/>
      <c r="AF287" s="77"/>
    </row>
    <row r="288" spans="1:32" ht="82.5" x14ac:dyDescent="0.25">
      <c r="A288" s="4" t="s">
        <v>534</v>
      </c>
      <c r="B288" s="4" t="s">
        <v>109</v>
      </c>
      <c r="C288" s="9">
        <v>287</v>
      </c>
      <c r="D288" s="54" t="s">
        <v>202</v>
      </c>
      <c r="E288" s="54"/>
      <c r="F288" s="54"/>
      <c r="G288" s="54" t="s">
        <v>1056</v>
      </c>
      <c r="H288" s="54" t="s">
        <v>203</v>
      </c>
      <c r="I288" s="54"/>
      <c r="J288" s="54" t="s">
        <v>52</v>
      </c>
      <c r="K288" s="54">
        <v>2</v>
      </c>
      <c r="L288" s="54" t="s">
        <v>37</v>
      </c>
      <c r="M288" s="54">
        <v>6</v>
      </c>
      <c r="N288" s="54" t="s">
        <v>137</v>
      </c>
      <c r="O288" s="54" t="s">
        <v>718</v>
      </c>
      <c r="P288" s="54" t="s">
        <v>44</v>
      </c>
      <c r="Q288" s="54">
        <v>0</v>
      </c>
      <c r="R288" s="54" t="s">
        <v>31</v>
      </c>
      <c r="S288" s="3">
        <v>0</v>
      </c>
      <c r="T288" s="3">
        <v>74152355.700000003</v>
      </c>
      <c r="U288" s="3">
        <f>+T288</f>
        <v>74152355.700000003</v>
      </c>
      <c r="V288" s="54" t="s">
        <v>32</v>
      </c>
      <c r="W288" s="54" t="s">
        <v>33</v>
      </c>
      <c r="X288" s="54" t="s">
        <v>201</v>
      </c>
      <c r="Y288" s="55">
        <v>3009133992</v>
      </c>
      <c r="Z288" s="16" t="s">
        <v>245</v>
      </c>
      <c r="AA288" s="54"/>
      <c r="AB288" s="54" t="s">
        <v>109</v>
      </c>
      <c r="AC288" s="54" t="s">
        <v>279</v>
      </c>
      <c r="AD288" s="54" t="s">
        <v>758</v>
      </c>
      <c r="AE288" s="54"/>
      <c r="AF288" s="54"/>
    </row>
    <row r="289" spans="1:32" ht="132" x14ac:dyDescent="0.25">
      <c r="A289" s="4" t="s">
        <v>535</v>
      </c>
      <c r="B289" s="4" t="s">
        <v>109</v>
      </c>
      <c r="C289" s="9">
        <v>288</v>
      </c>
      <c r="D289" s="54" t="s">
        <v>202</v>
      </c>
      <c r="E289" s="54"/>
      <c r="F289" s="54"/>
      <c r="G289" s="54" t="s">
        <v>1057</v>
      </c>
      <c r="H289" s="54" t="s">
        <v>203</v>
      </c>
      <c r="I289" s="54"/>
      <c r="J289" s="54" t="s">
        <v>63</v>
      </c>
      <c r="K289" s="54">
        <v>6</v>
      </c>
      <c r="L289" s="54" t="s">
        <v>28</v>
      </c>
      <c r="M289" s="54">
        <v>4</v>
      </c>
      <c r="N289" s="54" t="s">
        <v>137</v>
      </c>
      <c r="O289" s="54" t="s">
        <v>718</v>
      </c>
      <c r="P289" s="54" t="s">
        <v>44</v>
      </c>
      <c r="Q289" s="54">
        <v>0</v>
      </c>
      <c r="R289" s="54" t="s">
        <v>31</v>
      </c>
      <c r="S289" s="3">
        <v>0</v>
      </c>
      <c r="T289" s="3">
        <v>42235077</v>
      </c>
      <c r="U289" s="3">
        <v>42235077</v>
      </c>
      <c r="V289" s="54" t="s">
        <v>32</v>
      </c>
      <c r="W289" s="54" t="s">
        <v>33</v>
      </c>
      <c r="X289" s="54" t="s">
        <v>201</v>
      </c>
      <c r="Y289" s="55">
        <v>3009133992</v>
      </c>
      <c r="Z289" s="16" t="s">
        <v>245</v>
      </c>
      <c r="AA289" s="54"/>
      <c r="AB289" s="54" t="s">
        <v>109</v>
      </c>
      <c r="AC289" s="54" t="s">
        <v>279</v>
      </c>
      <c r="AD289" s="54" t="s">
        <v>1918</v>
      </c>
      <c r="AE289" s="77"/>
      <c r="AF289" s="77"/>
    </row>
    <row r="290" spans="1:32" ht="82.5" x14ac:dyDescent="0.25">
      <c r="A290" s="4" t="s">
        <v>536</v>
      </c>
      <c r="B290" s="4" t="s">
        <v>109</v>
      </c>
      <c r="C290" s="9">
        <v>289</v>
      </c>
      <c r="D290" s="54" t="s">
        <v>202</v>
      </c>
      <c r="E290" s="54"/>
      <c r="F290" s="54"/>
      <c r="G290" s="54" t="s">
        <v>1058</v>
      </c>
      <c r="H290" s="54" t="s">
        <v>203</v>
      </c>
      <c r="I290" s="54"/>
      <c r="J290" s="54" t="s">
        <v>27</v>
      </c>
      <c r="K290" s="54">
        <v>1</v>
      </c>
      <c r="L290" s="54" t="s">
        <v>37</v>
      </c>
      <c r="M290" s="54">
        <v>7</v>
      </c>
      <c r="N290" s="54" t="s">
        <v>137</v>
      </c>
      <c r="O290" s="54" t="s">
        <v>718</v>
      </c>
      <c r="P290" s="54" t="s">
        <v>44</v>
      </c>
      <c r="Q290" s="54">
        <v>0</v>
      </c>
      <c r="R290" s="54" t="s">
        <v>31</v>
      </c>
      <c r="S290" s="3">
        <v>0</v>
      </c>
      <c r="T290" s="3">
        <v>32901835.66</v>
      </c>
      <c r="U290" s="3">
        <f>+T290</f>
        <v>32901835.66</v>
      </c>
      <c r="V290" s="54" t="s">
        <v>32</v>
      </c>
      <c r="W290" s="54" t="s">
        <v>33</v>
      </c>
      <c r="X290" s="54" t="s">
        <v>201</v>
      </c>
      <c r="Y290" s="55">
        <v>3009133992</v>
      </c>
      <c r="Z290" s="16" t="s">
        <v>245</v>
      </c>
      <c r="AA290" s="54"/>
      <c r="AB290" s="54" t="s">
        <v>109</v>
      </c>
      <c r="AC290" s="54" t="s">
        <v>279</v>
      </c>
      <c r="AD290" s="54" t="s">
        <v>738</v>
      </c>
      <c r="AE290" s="54"/>
      <c r="AF290" s="54"/>
    </row>
    <row r="291" spans="1:32" ht="115.5" x14ac:dyDescent="0.25">
      <c r="A291" s="4" t="s">
        <v>537</v>
      </c>
      <c r="B291" s="4" t="s">
        <v>109</v>
      </c>
      <c r="C291" s="9">
        <v>290</v>
      </c>
      <c r="D291" s="54" t="s">
        <v>202</v>
      </c>
      <c r="E291" s="54"/>
      <c r="F291" s="54"/>
      <c r="G291" s="54" t="s">
        <v>1059</v>
      </c>
      <c r="H291" s="54" t="s">
        <v>203</v>
      </c>
      <c r="I291" s="54"/>
      <c r="J291" s="54" t="s">
        <v>63</v>
      </c>
      <c r="K291" s="54">
        <v>6</v>
      </c>
      <c r="L291" s="54" t="s">
        <v>28</v>
      </c>
      <c r="M291" s="54">
        <v>4</v>
      </c>
      <c r="N291" s="54" t="s">
        <v>137</v>
      </c>
      <c r="O291" s="54" t="s">
        <v>718</v>
      </c>
      <c r="P291" s="54" t="s">
        <v>44</v>
      </c>
      <c r="Q291" s="54">
        <v>0</v>
      </c>
      <c r="R291" s="54" t="s">
        <v>31</v>
      </c>
      <c r="S291" s="3">
        <v>0</v>
      </c>
      <c r="T291" s="3">
        <v>31851688.449999999</v>
      </c>
      <c r="U291" s="3">
        <v>31851688.449999999</v>
      </c>
      <c r="V291" s="54" t="s">
        <v>32</v>
      </c>
      <c r="W291" s="54" t="s">
        <v>33</v>
      </c>
      <c r="X291" s="54" t="s">
        <v>201</v>
      </c>
      <c r="Y291" s="55">
        <v>3009133992</v>
      </c>
      <c r="Z291" s="16" t="s">
        <v>245</v>
      </c>
      <c r="AA291" s="54"/>
      <c r="AB291" s="54" t="s">
        <v>109</v>
      </c>
      <c r="AC291" s="54" t="s">
        <v>279</v>
      </c>
      <c r="AD291" s="54" t="s">
        <v>1915</v>
      </c>
      <c r="AE291" s="77"/>
      <c r="AF291" s="77"/>
    </row>
    <row r="292" spans="1:32" ht="165" x14ac:dyDescent="0.25">
      <c r="A292" s="4" t="s">
        <v>538</v>
      </c>
      <c r="B292" s="4" t="s">
        <v>109</v>
      </c>
      <c r="C292" s="9">
        <v>291</v>
      </c>
      <c r="D292" s="54" t="s">
        <v>202</v>
      </c>
      <c r="E292" s="54"/>
      <c r="F292" s="54"/>
      <c r="G292" s="54" t="s">
        <v>1060</v>
      </c>
      <c r="H292" s="54" t="s">
        <v>203</v>
      </c>
      <c r="I292" s="54" t="s">
        <v>79</v>
      </c>
      <c r="J292" s="54" t="s">
        <v>52</v>
      </c>
      <c r="K292" s="54">
        <v>2</v>
      </c>
      <c r="L292" s="54" t="s">
        <v>37</v>
      </c>
      <c r="M292" s="54">
        <v>6</v>
      </c>
      <c r="N292" s="54" t="s">
        <v>137</v>
      </c>
      <c r="O292" s="54" t="s">
        <v>718</v>
      </c>
      <c r="P292" s="54" t="s">
        <v>44</v>
      </c>
      <c r="Q292" s="54">
        <v>0</v>
      </c>
      <c r="R292" s="54" t="s">
        <v>31</v>
      </c>
      <c r="S292" s="3">
        <v>0</v>
      </c>
      <c r="T292" s="3">
        <v>15915330.300000001</v>
      </c>
      <c r="U292" s="3">
        <f>+T292</f>
        <v>15915330.300000001</v>
      </c>
      <c r="V292" s="54" t="s">
        <v>32</v>
      </c>
      <c r="W292" s="54" t="s">
        <v>33</v>
      </c>
      <c r="X292" s="54" t="s">
        <v>201</v>
      </c>
      <c r="Y292" s="55">
        <v>3009133992</v>
      </c>
      <c r="Z292" s="16" t="s">
        <v>245</v>
      </c>
      <c r="AA292" s="54"/>
      <c r="AB292" s="54" t="s">
        <v>109</v>
      </c>
      <c r="AC292" s="54" t="s">
        <v>279</v>
      </c>
      <c r="AD292" s="54" t="s">
        <v>1653</v>
      </c>
      <c r="AE292" s="54"/>
      <c r="AF292" s="54"/>
    </row>
    <row r="293" spans="1:32" s="8" customFormat="1" ht="82.5" x14ac:dyDescent="0.25">
      <c r="A293" s="12" t="s">
        <v>539</v>
      </c>
      <c r="B293" s="12" t="s">
        <v>109</v>
      </c>
      <c r="C293" s="13">
        <v>292</v>
      </c>
      <c r="D293" s="12" t="s">
        <v>202</v>
      </c>
      <c r="E293" s="12"/>
      <c r="F293" s="12"/>
      <c r="G293" s="12" t="s">
        <v>1061</v>
      </c>
      <c r="H293" s="12" t="s">
        <v>203</v>
      </c>
      <c r="I293" s="12" t="s">
        <v>79</v>
      </c>
      <c r="J293" s="12" t="s">
        <v>55</v>
      </c>
      <c r="K293" s="12">
        <v>5</v>
      </c>
      <c r="L293" s="12" t="s">
        <v>28</v>
      </c>
      <c r="M293" s="12">
        <v>4</v>
      </c>
      <c r="N293" s="12" t="s">
        <v>137</v>
      </c>
      <c r="O293" s="12" t="s">
        <v>718</v>
      </c>
      <c r="P293" s="12" t="s">
        <v>44</v>
      </c>
      <c r="Q293" s="12">
        <v>0</v>
      </c>
      <c r="R293" s="12" t="s">
        <v>31</v>
      </c>
      <c r="S293" s="14">
        <v>0</v>
      </c>
      <c r="T293" s="14">
        <v>10091500</v>
      </c>
      <c r="U293" s="14">
        <v>10091500</v>
      </c>
      <c r="V293" s="12" t="s">
        <v>32</v>
      </c>
      <c r="W293" s="12" t="s">
        <v>33</v>
      </c>
      <c r="X293" s="12" t="s">
        <v>201</v>
      </c>
      <c r="Y293" s="30">
        <v>3009133992</v>
      </c>
      <c r="Z293" s="38" t="s">
        <v>245</v>
      </c>
      <c r="AA293" s="12"/>
      <c r="AB293" s="12" t="s">
        <v>109</v>
      </c>
      <c r="AC293" s="12" t="s">
        <v>279</v>
      </c>
      <c r="AD293" s="12" t="s">
        <v>1845</v>
      </c>
      <c r="AE293" s="12"/>
      <c r="AF293" s="12"/>
    </row>
    <row r="294" spans="1:32" ht="49.5" x14ac:dyDescent="0.25">
      <c r="A294" s="4" t="s">
        <v>540</v>
      </c>
      <c r="B294" s="4" t="s">
        <v>109</v>
      </c>
      <c r="C294" s="9">
        <v>293</v>
      </c>
      <c r="D294" s="54" t="s">
        <v>240</v>
      </c>
      <c r="E294" s="54"/>
      <c r="F294" s="54"/>
      <c r="G294" s="54" t="s">
        <v>1062</v>
      </c>
      <c r="H294" s="54" t="s">
        <v>188</v>
      </c>
      <c r="I294" s="54"/>
      <c r="J294" s="54" t="s">
        <v>61</v>
      </c>
      <c r="K294" s="54">
        <v>4</v>
      </c>
      <c r="L294" s="54" t="s">
        <v>28</v>
      </c>
      <c r="M294" s="54">
        <v>8.5</v>
      </c>
      <c r="N294" s="54" t="s">
        <v>244</v>
      </c>
      <c r="O294" s="54" t="s">
        <v>716</v>
      </c>
      <c r="P294" s="54" t="s">
        <v>44</v>
      </c>
      <c r="Q294" s="54">
        <v>0</v>
      </c>
      <c r="R294" s="54" t="s">
        <v>31</v>
      </c>
      <c r="S294" s="3">
        <v>0</v>
      </c>
      <c r="T294" s="3">
        <v>4648000</v>
      </c>
      <c r="U294" s="3">
        <f>+T294</f>
        <v>4648000</v>
      </c>
      <c r="V294" s="54" t="s">
        <v>32</v>
      </c>
      <c r="W294" s="54" t="s">
        <v>33</v>
      </c>
      <c r="X294" s="54" t="s">
        <v>646</v>
      </c>
      <c r="Y294" s="55">
        <v>3009133992</v>
      </c>
      <c r="Z294" s="16" t="s">
        <v>647</v>
      </c>
      <c r="AA294" s="54"/>
      <c r="AB294" s="54" t="s">
        <v>109</v>
      </c>
      <c r="AC294" s="54" t="s">
        <v>278</v>
      </c>
      <c r="AD294" s="54" t="s">
        <v>1563</v>
      </c>
      <c r="AE294" s="54"/>
      <c r="AF294" s="54"/>
    </row>
    <row r="295" spans="1:32" ht="49.5" x14ac:dyDescent="0.25">
      <c r="A295" s="4" t="s">
        <v>541</v>
      </c>
      <c r="B295" s="4" t="s">
        <v>109</v>
      </c>
      <c r="C295" s="9">
        <v>294</v>
      </c>
      <c r="D295" s="54" t="s">
        <v>181</v>
      </c>
      <c r="E295" s="54"/>
      <c r="F295" s="54"/>
      <c r="G295" s="54" t="s">
        <v>1063</v>
      </c>
      <c r="H295" s="54" t="s">
        <v>182</v>
      </c>
      <c r="I295" s="54"/>
      <c r="J295" s="54" t="s">
        <v>43</v>
      </c>
      <c r="K295" s="54">
        <v>3</v>
      </c>
      <c r="L295" s="54" t="s">
        <v>28</v>
      </c>
      <c r="M295" s="54">
        <v>9.5</v>
      </c>
      <c r="N295" s="54" t="s">
        <v>29</v>
      </c>
      <c r="O295" s="54" t="s">
        <v>714</v>
      </c>
      <c r="P295" s="54" t="s">
        <v>44</v>
      </c>
      <c r="Q295" s="54">
        <v>0</v>
      </c>
      <c r="R295" s="54" t="s">
        <v>31</v>
      </c>
      <c r="S295" s="3">
        <v>0</v>
      </c>
      <c r="T295" s="3">
        <v>8448000</v>
      </c>
      <c r="U295" s="3">
        <f>+T295</f>
        <v>8448000</v>
      </c>
      <c r="V295" s="54" t="s">
        <v>32</v>
      </c>
      <c r="W295" s="54" t="s">
        <v>33</v>
      </c>
      <c r="X295" s="54" t="s">
        <v>249</v>
      </c>
      <c r="Y295" s="55">
        <v>3009133992</v>
      </c>
      <c r="Z295" s="16" t="s">
        <v>250</v>
      </c>
      <c r="AA295" s="54"/>
      <c r="AB295" s="54" t="s">
        <v>109</v>
      </c>
      <c r="AC295" s="54" t="s">
        <v>280</v>
      </c>
      <c r="AD295" s="54" t="s">
        <v>251</v>
      </c>
      <c r="AE295" s="54"/>
      <c r="AF295" s="54"/>
    </row>
    <row r="296" spans="1:32" ht="115.5" x14ac:dyDescent="0.25">
      <c r="A296" s="4" t="s">
        <v>542</v>
      </c>
      <c r="B296" s="4" t="s">
        <v>109</v>
      </c>
      <c r="C296" s="9">
        <v>295</v>
      </c>
      <c r="D296" s="54">
        <v>80131502</v>
      </c>
      <c r="E296" s="54"/>
      <c r="F296" s="54"/>
      <c r="G296" s="54" t="s">
        <v>1064</v>
      </c>
      <c r="H296" s="54" t="s">
        <v>182</v>
      </c>
      <c r="I296" s="54"/>
      <c r="J296" s="54" t="s">
        <v>61</v>
      </c>
      <c r="K296" s="54">
        <v>4</v>
      </c>
      <c r="L296" s="54" t="s">
        <v>28</v>
      </c>
      <c r="M296" s="54">
        <v>8</v>
      </c>
      <c r="N296" s="54" t="s">
        <v>29</v>
      </c>
      <c r="O296" s="54" t="s">
        <v>714</v>
      </c>
      <c r="P296" s="54" t="s">
        <v>44</v>
      </c>
      <c r="Q296" s="54">
        <v>0</v>
      </c>
      <c r="R296" s="54" t="s">
        <v>31</v>
      </c>
      <c r="S296" s="3">
        <v>0</v>
      </c>
      <c r="T296" s="3">
        <v>14100000</v>
      </c>
      <c r="U296" s="3">
        <f>+T296</f>
        <v>14100000</v>
      </c>
      <c r="V296" s="54" t="s">
        <v>32</v>
      </c>
      <c r="W296" s="54" t="s">
        <v>33</v>
      </c>
      <c r="X296" s="54" t="s">
        <v>656</v>
      </c>
      <c r="Y296" s="55">
        <v>3009133992</v>
      </c>
      <c r="Z296" s="16" t="s">
        <v>783</v>
      </c>
      <c r="AA296" s="54"/>
      <c r="AB296" s="54" t="s">
        <v>109</v>
      </c>
      <c r="AC296" s="54" t="s">
        <v>280</v>
      </c>
      <c r="AD296" s="54" t="s">
        <v>1608</v>
      </c>
      <c r="AE296" s="54"/>
      <c r="AF296" s="54"/>
    </row>
    <row r="297" spans="1:32" ht="99" x14ac:dyDescent="0.25">
      <c r="A297" s="4" t="s">
        <v>543</v>
      </c>
      <c r="B297" s="4" t="s">
        <v>109</v>
      </c>
      <c r="C297" s="9">
        <v>296</v>
      </c>
      <c r="D297" s="54">
        <v>80131502</v>
      </c>
      <c r="E297" s="54"/>
      <c r="F297" s="54"/>
      <c r="G297" s="54" t="s">
        <v>1604</v>
      </c>
      <c r="H297" s="54" t="s">
        <v>182</v>
      </c>
      <c r="I297" s="54"/>
      <c r="J297" s="54" t="s">
        <v>63</v>
      </c>
      <c r="K297" s="54">
        <v>6</v>
      </c>
      <c r="L297" s="54" t="s">
        <v>28</v>
      </c>
      <c r="M297" s="54">
        <v>5</v>
      </c>
      <c r="N297" s="54" t="s">
        <v>29</v>
      </c>
      <c r="O297" s="54" t="s">
        <v>714</v>
      </c>
      <c r="P297" s="54" t="s">
        <v>44</v>
      </c>
      <c r="Q297" s="54">
        <v>0</v>
      </c>
      <c r="R297" s="54" t="s">
        <v>31</v>
      </c>
      <c r="S297" s="3"/>
      <c r="T297" s="3">
        <v>370650285</v>
      </c>
      <c r="U297" s="3">
        <v>148179505</v>
      </c>
      <c r="V297" s="54" t="s">
        <v>45</v>
      </c>
      <c r="W297" s="54" t="s">
        <v>1940</v>
      </c>
      <c r="X297" s="54" t="s">
        <v>237</v>
      </c>
      <c r="Y297" s="55">
        <v>3009133992</v>
      </c>
      <c r="Z297" s="16" t="s">
        <v>252</v>
      </c>
      <c r="AA297" s="54"/>
      <c r="AB297" s="54" t="s">
        <v>109</v>
      </c>
      <c r="AC297" s="54" t="s">
        <v>280</v>
      </c>
      <c r="AD297" s="54" t="s">
        <v>1997</v>
      </c>
      <c r="AE297" s="54"/>
      <c r="AF297" s="54"/>
    </row>
    <row r="298" spans="1:32" ht="49.5" x14ac:dyDescent="0.25">
      <c r="A298" s="4" t="s">
        <v>544</v>
      </c>
      <c r="B298" s="4" t="s">
        <v>109</v>
      </c>
      <c r="C298" s="9">
        <v>297</v>
      </c>
      <c r="D298" s="54">
        <v>80131502</v>
      </c>
      <c r="E298" s="54"/>
      <c r="F298" s="54"/>
      <c r="G298" s="54" t="s">
        <v>1648</v>
      </c>
      <c r="H298" s="54" t="s">
        <v>182</v>
      </c>
      <c r="I298" s="54"/>
      <c r="J298" s="54" t="s">
        <v>63</v>
      </c>
      <c r="K298" s="54">
        <v>6</v>
      </c>
      <c r="L298" s="54" t="s">
        <v>28</v>
      </c>
      <c r="M298" s="54">
        <v>5</v>
      </c>
      <c r="N298" s="54" t="s">
        <v>29</v>
      </c>
      <c r="O298" s="54" t="s">
        <v>714</v>
      </c>
      <c r="P298" s="54" t="s">
        <v>44</v>
      </c>
      <c r="Q298" s="54">
        <v>0</v>
      </c>
      <c r="R298" s="54" t="s">
        <v>31</v>
      </c>
      <c r="S298" s="3"/>
      <c r="T298" s="3">
        <v>2436261685.8695602</v>
      </c>
      <c r="U298" s="3">
        <v>986458828</v>
      </c>
      <c r="V298" s="54" t="s">
        <v>45</v>
      </c>
      <c r="W298" s="54" t="s">
        <v>1940</v>
      </c>
      <c r="X298" s="54" t="s">
        <v>237</v>
      </c>
      <c r="Y298" s="55">
        <v>3009133992</v>
      </c>
      <c r="Z298" s="16" t="s">
        <v>252</v>
      </c>
      <c r="AA298" s="54"/>
      <c r="AB298" s="54" t="s">
        <v>109</v>
      </c>
      <c r="AC298" s="54" t="s">
        <v>280</v>
      </c>
      <c r="AD298" s="54" t="s">
        <v>1998</v>
      </c>
      <c r="AE298" s="54"/>
      <c r="AF298" s="54"/>
    </row>
    <row r="299" spans="1:32" ht="49.5" x14ac:dyDescent="0.25">
      <c r="A299" s="4" t="s">
        <v>545</v>
      </c>
      <c r="B299" s="4" t="s">
        <v>109</v>
      </c>
      <c r="C299" s="9">
        <v>298</v>
      </c>
      <c r="D299" s="54">
        <v>80131502</v>
      </c>
      <c r="E299" s="54"/>
      <c r="F299" s="54"/>
      <c r="G299" s="54" t="s">
        <v>1649</v>
      </c>
      <c r="H299" s="54" t="s">
        <v>182</v>
      </c>
      <c r="I299" s="54"/>
      <c r="J299" s="54" t="s">
        <v>63</v>
      </c>
      <c r="K299" s="54">
        <v>6</v>
      </c>
      <c r="L299" s="54" t="s">
        <v>28</v>
      </c>
      <c r="M299" s="54">
        <v>5</v>
      </c>
      <c r="N299" s="54" t="s">
        <v>29</v>
      </c>
      <c r="O299" s="54" t="s">
        <v>714</v>
      </c>
      <c r="P299" s="54" t="s">
        <v>44</v>
      </c>
      <c r="Q299" s="54">
        <v>0</v>
      </c>
      <c r="R299" s="54" t="s">
        <v>31</v>
      </c>
      <c r="S299" s="3"/>
      <c r="T299" s="3">
        <v>562186314</v>
      </c>
      <c r="U299" s="3">
        <v>227632856</v>
      </c>
      <c r="V299" s="54" t="s">
        <v>45</v>
      </c>
      <c r="W299" s="54" t="s">
        <v>1940</v>
      </c>
      <c r="X299" s="54" t="s">
        <v>237</v>
      </c>
      <c r="Y299" s="55">
        <v>3009133992</v>
      </c>
      <c r="Z299" s="16" t="s">
        <v>252</v>
      </c>
      <c r="AA299" s="54"/>
      <c r="AB299" s="54" t="s">
        <v>109</v>
      </c>
      <c r="AC299" s="54" t="s">
        <v>280</v>
      </c>
      <c r="AD299" s="54" t="s">
        <v>1998</v>
      </c>
      <c r="AE299" s="54"/>
      <c r="AF299" s="54"/>
    </row>
    <row r="300" spans="1:32" ht="148.5" x14ac:dyDescent="0.25">
      <c r="A300" s="4" t="s">
        <v>546</v>
      </c>
      <c r="B300" s="4" t="s">
        <v>109</v>
      </c>
      <c r="C300" s="9">
        <v>299</v>
      </c>
      <c r="D300" s="54">
        <v>73152108</v>
      </c>
      <c r="E300" s="54"/>
      <c r="F300" s="54"/>
      <c r="G300" s="54" t="s">
        <v>1065</v>
      </c>
      <c r="H300" s="54" t="s">
        <v>191</v>
      </c>
      <c r="I300" s="54" t="s">
        <v>79</v>
      </c>
      <c r="J300" s="54" t="s">
        <v>55</v>
      </c>
      <c r="K300" s="54">
        <v>5</v>
      </c>
      <c r="L300" s="54" t="s">
        <v>28</v>
      </c>
      <c r="M300" s="54">
        <v>5</v>
      </c>
      <c r="N300" s="54" t="s">
        <v>244</v>
      </c>
      <c r="O300" s="54" t="s">
        <v>716</v>
      </c>
      <c r="P300" s="54" t="s">
        <v>44</v>
      </c>
      <c r="Q300" s="54">
        <v>0</v>
      </c>
      <c r="R300" s="54" t="s">
        <v>31</v>
      </c>
      <c r="S300" s="3">
        <v>0</v>
      </c>
      <c r="T300" s="3">
        <v>31000000</v>
      </c>
      <c r="U300" s="3">
        <f>+T300</f>
        <v>31000000</v>
      </c>
      <c r="V300" s="54" t="s">
        <v>32</v>
      </c>
      <c r="W300" s="54" t="s">
        <v>33</v>
      </c>
      <c r="X300" s="54" t="s">
        <v>708</v>
      </c>
      <c r="Y300" s="55">
        <v>3009133992</v>
      </c>
      <c r="Z300" s="16" t="s">
        <v>242</v>
      </c>
      <c r="AA300" s="54"/>
      <c r="AB300" s="54" t="s">
        <v>109</v>
      </c>
      <c r="AC300" s="54" t="s">
        <v>281</v>
      </c>
      <c r="AD300" s="54" t="s">
        <v>1735</v>
      </c>
      <c r="AE300" s="54"/>
      <c r="AF300" s="54"/>
    </row>
    <row r="301" spans="1:32" ht="66" x14ac:dyDescent="0.25">
      <c r="A301" s="4" t="s">
        <v>547</v>
      </c>
      <c r="B301" s="4" t="s">
        <v>109</v>
      </c>
      <c r="C301" s="9">
        <v>300</v>
      </c>
      <c r="D301" s="54">
        <v>80131502</v>
      </c>
      <c r="E301" s="54"/>
      <c r="F301" s="54"/>
      <c r="G301" s="54" t="s">
        <v>1066</v>
      </c>
      <c r="H301" s="54" t="s">
        <v>182</v>
      </c>
      <c r="I301" s="54"/>
      <c r="J301" s="54" t="s">
        <v>61</v>
      </c>
      <c r="K301" s="54">
        <v>4</v>
      </c>
      <c r="L301" s="54" t="s">
        <v>28</v>
      </c>
      <c r="M301" s="54">
        <v>9</v>
      </c>
      <c r="N301" s="54" t="s">
        <v>29</v>
      </c>
      <c r="O301" s="54" t="s">
        <v>714</v>
      </c>
      <c r="P301" s="54" t="s">
        <v>44</v>
      </c>
      <c r="Q301" s="54">
        <v>0</v>
      </c>
      <c r="R301" s="54" t="s">
        <v>31</v>
      </c>
      <c r="S301" s="3">
        <v>8500000</v>
      </c>
      <c r="T301" s="3">
        <f>+S301*M301</f>
        <v>76500000</v>
      </c>
      <c r="U301" s="3">
        <f>+T301</f>
        <v>76500000</v>
      </c>
      <c r="V301" s="54" t="s">
        <v>32</v>
      </c>
      <c r="W301" s="54" t="s">
        <v>33</v>
      </c>
      <c r="X301" s="54" t="s">
        <v>780</v>
      </c>
      <c r="Y301" s="55">
        <v>3009133992</v>
      </c>
      <c r="Z301" s="16" t="s">
        <v>784</v>
      </c>
      <c r="AA301" s="54"/>
      <c r="AB301" s="54" t="s">
        <v>109</v>
      </c>
      <c r="AC301" s="54" t="s">
        <v>280</v>
      </c>
      <c r="AD301" s="54" t="s">
        <v>1574</v>
      </c>
      <c r="AE301" s="54"/>
      <c r="AF301" s="54"/>
    </row>
    <row r="302" spans="1:32" ht="49.5" x14ac:dyDescent="0.25">
      <c r="A302" s="4" t="s">
        <v>1371</v>
      </c>
      <c r="B302" s="4" t="s">
        <v>109</v>
      </c>
      <c r="C302" s="9">
        <v>301</v>
      </c>
      <c r="D302" s="54">
        <v>11191606</v>
      </c>
      <c r="E302" s="54"/>
      <c r="F302" s="54"/>
      <c r="G302" s="54" t="s">
        <v>1067</v>
      </c>
      <c r="H302" s="54" t="s">
        <v>1372</v>
      </c>
      <c r="I302" s="54"/>
      <c r="J302" s="54" t="s">
        <v>52</v>
      </c>
      <c r="K302" s="54">
        <v>2</v>
      </c>
      <c r="L302" s="54" t="s">
        <v>28</v>
      </c>
      <c r="M302" s="54">
        <v>11</v>
      </c>
      <c r="N302" s="54" t="s">
        <v>244</v>
      </c>
      <c r="O302" s="54" t="s">
        <v>716</v>
      </c>
      <c r="P302" s="54" t="s">
        <v>44</v>
      </c>
      <c r="Q302" s="54">
        <v>0</v>
      </c>
      <c r="R302" s="54" t="s">
        <v>31</v>
      </c>
      <c r="S302" s="3">
        <v>0</v>
      </c>
      <c r="T302" s="3">
        <v>0</v>
      </c>
      <c r="U302" s="3">
        <v>0</v>
      </c>
      <c r="V302" s="54" t="s">
        <v>32</v>
      </c>
      <c r="W302" s="54" t="s">
        <v>33</v>
      </c>
      <c r="X302" s="54" t="s">
        <v>249</v>
      </c>
      <c r="Y302" s="55">
        <v>3009133992</v>
      </c>
      <c r="Z302" s="16" t="s">
        <v>250</v>
      </c>
      <c r="AA302" s="54"/>
      <c r="AB302" s="54" t="s">
        <v>109</v>
      </c>
      <c r="AC302" s="54" t="s">
        <v>33</v>
      </c>
      <c r="AD302" s="54" t="s">
        <v>251</v>
      </c>
      <c r="AE302" s="54"/>
      <c r="AF302" s="54"/>
    </row>
    <row r="303" spans="1:32" ht="99" x14ac:dyDescent="0.25">
      <c r="A303" s="4" t="s">
        <v>548</v>
      </c>
      <c r="B303" s="4" t="s">
        <v>109</v>
      </c>
      <c r="C303" s="9">
        <v>302</v>
      </c>
      <c r="D303" s="54" t="s">
        <v>670</v>
      </c>
      <c r="E303" s="54"/>
      <c r="F303" s="54"/>
      <c r="G303" s="54" t="s">
        <v>1068</v>
      </c>
      <c r="H303" s="54" t="s">
        <v>200</v>
      </c>
      <c r="I303" s="54" t="s">
        <v>79</v>
      </c>
      <c r="J303" s="54" t="s">
        <v>61</v>
      </c>
      <c r="K303" s="54">
        <v>4</v>
      </c>
      <c r="L303" s="54" t="s">
        <v>37</v>
      </c>
      <c r="M303" s="54">
        <v>4</v>
      </c>
      <c r="N303" s="54" t="s">
        <v>244</v>
      </c>
      <c r="O303" s="54" t="s">
        <v>716</v>
      </c>
      <c r="P303" s="54" t="s">
        <v>44</v>
      </c>
      <c r="Q303" s="54">
        <v>0</v>
      </c>
      <c r="R303" s="54" t="s">
        <v>31</v>
      </c>
      <c r="S303" s="3">
        <v>0</v>
      </c>
      <c r="T303" s="3">
        <v>40000000</v>
      </c>
      <c r="U303" s="3">
        <f>+T303</f>
        <v>40000000</v>
      </c>
      <c r="V303" s="54" t="s">
        <v>32</v>
      </c>
      <c r="W303" s="54" t="s">
        <v>33</v>
      </c>
      <c r="X303" s="54" t="s">
        <v>201</v>
      </c>
      <c r="Y303" s="55">
        <v>3009133992</v>
      </c>
      <c r="Z303" s="16" t="s">
        <v>245</v>
      </c>
      <c r="AA303" s="54"/>
      <c r="AB303" s="54" t="s">
        <v>109</v>
      </c>
      <c r="AC303" s="54" t="s">
        <v>281</v>
      </c>
      <c r="AD303" s="54" t="s">
        <v>1534</v>
      </c>
      <c r="AE303" s="63"/>
      <c r="AF303" s="64"/>
    </row>
    <row r="304" spans="1:32" ht="82.5" x14ac:dyDescent="0.25">
      <c r="A304" s="4" t="s">
        <v>549</v>
      </c>
      <c r="B304" s="4" t="s">
        <v>109</v>
      </c>
      <c r="C304" s="9">
        <v>303</v>
      </c>
      <c r="D304" s="54">
        <v>78102203</v>
      </c>
      <c r="E304" s="54"/>
      <c r="F304" s="54"/>
      <c r="G304" s="54" t="s">
        <v>1069</v>
      </c>
      <c r="H304" s="54" t="s">
        <v>307</v>
      </c>
      <c r="I304" s="54" t="s">
        <v>308</v>
      </c>
      <c r="J304" s="54" t="s">
        <v>61</v>
      </c>
      <c r="K304" s="54">
        <v>4</v>
      </c>
      <c r="L304" s="54" t="s">
        <v>28</v>
      </c>
      <c r="M304" s="54">
        <v>8</v>
      </c>
      <c r="N304" s="54" t="s">
        <v>196</v>
      </c>
      <c r="O304" s="54" t="s">
        <v>714</v>
      </c>
      <c r="P304" s="54" t="s">
        <v>1654</v>
      </c>
      <c r="Q304" s="54">
        <v>0</v>
      </c>
      <c r="R304" s="54" t="s">
        <v>31</v>
      </c>
      <c r="S304" s="3">
        <v>43750000</v>
      </c>
      <c r="T304" s="3">
        <f>+M304*S304</f>
        <v>350000000</v>
      </c>
      <c r="U304" s="3">
        <f>+T304</f>
        <v>350000000</v>
      </c>
      <c r="V304" s="54" t="s">
        <v>32</v>
      </c>
      <c r="W304" s="54" t="s">
        <v>33</v>
      </c>
      <c r="X304" s="54" t="s">
        <v>258</v>
      </c>
      <c r="Y304" s="55">
        <v>3009133992</v>
      </c>
      <c r="Z304" s="16" t="s">
        <v>571</v>
      </c>
      <c r="AA304" s="54"/>
      <c r="AB304" s="54" t="s">
        <v>309</v>
      </c>
      <c r="AC304" s="54" t="s">
        <v>613</v>
      </c>
      <c r="AD304" s="54" t="s">
        <v>1655</v>
      </c>
      <c r="AE304" s="54"/>
      <c r="AF304" s="54"/>
    </row>
    <row r="305" spans="1:32" ht="49.5" x14ac:dyDescent="0.25">
      <c r="A305" s="4" t="s">
        <v>554</v>
      </c>
      <c r="B305" s="4" t="s">
        <v>109</v>
      </c>
      <c r="C305" s="9">
        <v>304</v>
      </c>
      <c r="D305" s="54">
        <v>14111507</v>
      </c>
      <c r="E305" s="54"/>
      <c r="F305" s="54"/>
      <c r="G305" s="54" t="s">
        <v>1070</v>
      </c>
      <c r="H305" s="54" t="s">
        <v>198</v>
      </c>
      <c r="I305" s="54"/>
      <c r="J305" s="54" t="s">
        <v>61</v>
      </c>
      <c r="K305" s="54">
        <v>4</v>
      </c>
      <c r="L305" s="54" t="s">
        <v>37</v>
      </c>
      <c r="M305" s="54">
        <v>5</v>
      </c>
      <c r="N305" s="54" t="s">
        <v>290</v>
      </c>
      <c r="O305" s="54" t="s">
        <v>716</v>
      </c>
      <c r="P305" s="54" t="s">
        <v>44</v>
      </c>
      <c r="Q305" s="54">
        <v>0</v>
      </c>
      <c r="R305" s="54" t="s">
        <v>266</v>
      </c>
      <c r="S305" s="3">
        <v>0</v>
      </c>
      <c r="T305" s="3">
        <v>25000000</v>
      </c>
      <c r="U305" s="3">
        <f>+T305</f>
        <v>25000000</v>
      </c>
      <c r="V305" s="54" t="s">
        <v>32</v>
      </c>
      <c r="W305" s="54" t="s">
        <v>33</v>
      </c>
      <c r="X305" s="54" t="s">
        <v>464</v>
      </c>
      <c r="Y305" s="55">
        <v>3009133992</v>
      </c>
      <c r="Z305" s="16" t="s">
        <v>465</v>
      </c>
      <c r="AA305" s="54"/>
      <c r="AB305" s="54" t="s">
        <v>109</v>
      </c>
      <c r="AC305" s="54" t="s">
        <v>575</v>
      </c>
      <c r="AD305" s="54" t="s">
        <v>251</v>
      </c>
      <c r="AE305" s="54"/>
      <c r="AF305" s="54"/>
    </row>
    <row r="306" spans="1:32" ht="115.5" x14ac:dyDescent="0.25">
      <c r="A306" s="4" t="s">
        <v>555</v>
      </c>
      <c r="B306" s="4" t="s">
        <v>109</v>
      </c>
      <c r="C306" s="9">
        <v>305</v>
      </c>
      <c r="D306" s="54" t="s">
        <v>199</v>
      </c>
      <c r="E306" s="54"/>
      <c r="F306" s="54"/>
      <c r="G306" s="54" t="s">
        <v>1071</v>
      </c>
      <c r="H306" s="54" t="s">
        <v>198</v>
      </c>
      <c r="I306" s="54"/>
      <c r="J306" s="54" t="s">
        <v>55</v>
      </c>
      <c r="K306" s="54">
        <v>5</v>
      </c>
      <c r="L306" s="54" t="s">
        <v>37</v>
      </c>
      <c r="M306" s="54">
        <v>5</v>
      </c>
      <c r="N306" s="54" t="s">
        <v>290</v>
      </c>
      <c r="O306" s="54" t="s">
        <v>716</v>
      </c>
      <c r="P306" s="54" t="s">
        <v>44</v>
      </c>
      <c r="Q306" s="54">
        <v>0</v>
      </c>
      <c r="R306" s="54" t="s">
        <v>266</v>
      </c>
      <c r="S306" s="3">
        <v>0</v>
      </c>
      <c r="T306" s="3">
        <v>12000000</v>
      </c>
      <c r="U306" s="3">
        <f>+T306</f>
        <v>12000000</v>
      </c>
      <c r="V306" s="54" t="s">
        <v>32</v>
      </c>
      <c r="W306" s="54" t="s">
        <v>33</v>
      </c>
      <c r="X306" s="54" t="s">
        <v>464</v>
      </c>
      <c r="Y306" s="55">
        <v>3009133992</v>
      </c>
      <c r="Z306" s="16" t="s">
        <v>465</v>
      </c>
      <c r="AA306" s="54"/>
      <c r="AB306" s="54" t="s">
        <v>109</v>
      </c>
      <c r="AC306" s="54" t="s">
        <v>685</v>
      </c>
      <c r="AD306" s="54" t="s">
        <v>1734</v>
      </c>
      <c r="AE306" s="54"/>
      <c r="AF306" s="54"/>
    </row>
    <row r="307" spans="1:32" ht="49.5" x14ac:dyDescent="0.25">
      <c r="A307" s="4" t="s">
        <v>556</v>
      </c>
      <c r="B307" s="4" t="s">
        <v>109</v>
      </c>
      <c r="C307" s="9">
        <v>306</v>
      </c>
      <c r="D307" s="54">
        <v>78101800</v>
      </c>
      <c r="E307" s="54"/>
      <c r="F307" s="54"/>
      <c r="G307" s="54" t="s">
        <v>1941</v>
      </c>
      <c r="H307" s="54" t="s">
        <v>195</v>
      </c>
      <c r="I307" s="54"/>
      <c r="J307" s="54" t="s">
        <v>63</v>
      </c>
      <c r="K307" s="54">
        <v>6</v>
      </c>
      <c r="L307" s="54" t="s">
        <v>28</v>
      </c>
      <c r="M307" s="54">
        <v>7</v>
      </c>
      <c r="N307" s="54" t="s">
        <v>244</v>
      </c>
      <c r="O307" s="54" t="s">
        <v>716</v>
      </c>
      <c r="P307" s="54" t="s">
        <v>44</v>
      </c>
      <c r="Q307" s="54">
        <v>0</v>
      </c>
      <c r="R307" s="54" t="s">
        <v>31</v>
      </c>
      <c r="S307" s="3">
        <v>0</v>
      </c>
      <c r="T307" s="3">
        <v>40300000</v>
      </c>
      <c r="U307" s="3">
        <f>+T307</f>
        <v>40300000</v>
      </c>
      <c r="V307" s="54" t="s">
        <v>32</v>
      </c>
      <c r="W307" s="54" t="s">
        <v>33</v>
      </c>
      <c r="X307" s="54" t="s">
        <v>464</v>
      </c>
      <c r="Y307" s="55">
        <v>3009133992</v>
      </c>
      <c r="Z307" s="16" t="s">
        <v>465</v>
      </c>
      <c r="AA307" s="54"/>
      <c r="AB307" s="54" t="s">
        <v>109</v>
      </c>
      <c r="AC307" s="54" t="s">
        <v>197</v>
      </c>
      <c r="AD307" s="54" t="s">
        <v>1947</v>
      </c>
      <c r="AE307" s="54"/>
      <c r="AF307" s="54"/>
    </row>
    <row r="308" spans="1:32" ht="82.5" x14ac:dyDescent="0.25">
      <c r="A308" s="4" t="s">
        <v>1373</v>
      </c>
      <c r="B308" s="4" t="s">
        <v>1374</v>
      </c>
      <c r="C308" s="9">
        <v>307</v>
      </c>
      <c r="D308" s="54">
        <v>80161500</v>
      </c>
      <c r="E308" s="54"/>
      <c r="F308" s="54"/>
      <c r="G308" s="54" t="s">
        <v>673</v>
      </c>
      <c r="H308" s="54" t="s">
        <v>26</v>
      </c>
      <c r="I308" s="54" t="s">
        <v>1375</v>
      </c>
      <c r="J308" s="54" t="s">
        <v>27</v>
      </c>
      <c r="K308" s="54">
        <v>1</v>
      </c>
      <c r="L308" s="54" t="s">
        <v>55</v>
      </c>
      <c r="M308" s="54">
        <v>4</v>
      </c>
      <c r="N308" s="54" t="s">
        <v>29</v>
      </c>
      <c r="O308" s="54" t="s">
        <v>714</v>
      </c>
      <c r="P308" s="54" t="s">
        <v>1376</v>
      </c>
      <c r="Q308" s="54">
        <v>0</v>
      </c>
      <c r="R308" s="54" t="s">
        <v>31</v>
      </c>
      <c r="S308" s="3">
        <v>12000000</v>
      </c>
      <c r="T308" s="3">
        <v>48000000</v>
      </c>
      <c r="U308" s="3">
        <v>48000000</v>
      </c>
      <c r="V308" s="54" t="s">
        <v>32</v>
      </c>
      <c r="W308" s="54" t="s">
        <v>33</v>
      </c>
      <c r="X308" s="54" t="s">
        <v>1377</v>
      </c>
      <c r="Y308" s="55">
        <v>3009133992</v>
      </c>
      <c r="Z308" s="16" t="s">
        <v>1378</v>
      </c>
      <c r="AA308" s="54"/>
      <c r="AB308" s="54" t="s">
        <v>1374</v>
      </c>
      <c r="AC308" s="54" t="s">
        <v>257</v>
      </c>
      <c r="AD308" s="54" t="s">
        <v>251</v>
      </c>
      <c r="AE308" s="54"/>
      <c r="AF308" s="54"/>
    </row>
    <row r="309" spans="1:32" ht="82.5" x14ac:dyDescent="0.25">
      <c r="A309" s="4" t="s">
        <v>1379</v>
      </c>
      <c r="B309" s="4" t="s">
        <v>1374</v>
      </c>
      <c r="C309" s="9">
        <v>308</v>
      </c>
      <c r="D309" s="54">
        <v>80161500</v>
      </c>
      <c r="E309" s="54"/>
      <c r="F309" s="54"/>
      <c r="G309" s="54" t="s">
        <v>572</v>
      </c>
      <c r="H309" s="54" t="s">
        <v>26</v>
      </c>
      <c r="I309" s="54" t="s">
        <v>1380</v>
      </c>
      <c r="J309" s="54" t="s">
        <v>27</v>
      </c>
      <c r="K309" s="54">
        <v>1</v>
      </c>
      <c r="L309" s="54" t="s">
        <v>55</v>
      </c>
      <c r="M309" s="54">
        <v>4</v>
      </c>
      <c r="N309" s="54" t="s">
        <v>29</v>
      </c>
      <c r="O309" s="54" t="s">
        <v>714</v>
      </c>
      <c r="P309" s="54" t="s">
        <v>1376</v>
      </c>
      <c r="Q309" s="54">
        <v>0</v>
      </c>
      <c r="R309" s="54" t="s">
        <v>31</v>
      </c>
      <c r="S309" s="3">
        <v>11000000</v>
      </c>
      <c r="T309" s="3">
        <v>44000000</v>
      </c>
      <c r="U309" s="3">
        <v>44000000</v>
      </c>
      <c r="V309" s="54" t="s">
        <v>32</v>
      </c>
      <c r="W309" s="54" t="s">
        <v>33</v>
      </c>
      <c r="X309" s="54" t="s">
        <v>1377</v>
      </c>
      <c r="Y309" s="55">
        <v>3009133992</v>
      </c>
      <c r="Z309" s="16" t="s">
        <v>1378</v>
      </c>
      <c r="AA309" s="54"/>
      <c r="AB309" s="54" t="s">
        <v>1374</v>
      </c>
      <c r="AC309" s="54" t="s">
        <v>276</v>
      </c>
      <c r="AD309" s="54" t="s">
        <v>251</v>
      </c>
      <c r="AE309" s="54"/>
      <c r="AF309" s="54"/>
    </row>
    <row r="310" spans="1:32" ht="99" x14ac:dyDescent="0.25">
      <c r="A310" s="4" t="s">
        <v>593</v>
      </c>
      <c r="B310" s="4" t="s">
        <v>175</v>
      </c>
      <c r="C310" s="9">
        <v>309</v>
      </c>
      <c r="D310" s="54" t="s">
        <v>268</v>
      </c>
      <c r="E310" s="54"/>
      <c r="F310" s="54"/>
      <c r="G310" s="54" t="s">
        <v>1499</v>
      </c>
      <c r="H310" s="54" t="s">
        <v>267</v>
      </c>
      <c r="I310" s="54"/>
      <c r="J310" s="54" t="s">
        <v>43</v>
      </c>
      <c r="K310" s="54">
        <v>3</v>
      </c>
      <c r="L310" s="54" t="s">
        <v>61</v>
      </c>
      <c r="M310" s="54">
        <v>1</v>
      </c>
      <c r="N310" s="54" t="s">
        <v>290</v>
      </c>
      <c r="O310" s="54" t="s">
        <v>716</v>
      </c>
      <c r="P310" s="54" t="s">
        <v>44</v>
      </c>
      <c r="Q310" s="54">
        <v>0</v>
      </c>
      <c r="R310" s="54" t="s">
        <v>31</v>
      </c>
      <c r="S310" s="3">
        <v>0</v>
      </c>
      <c r="T310" s="3">
        <v>30000000</v>
      </c>
      <c r="U310" s="3">
        <f>+T310</f>
        <v>30000000</v>
      </c>
      <c r="V310" s="54" t="s">
        <v>32</v>
      </c>
      <c r="W310" s="54" t="s">
        <v>33</v>
      </c>
      <c r="X310" s="54" t="s">
        <v>580</v>
      </c>
      <c r="Y310" s="55">
        <v>3009133992</v>
      </c>
      <c r="Z310" s="16" t="s">
        <v>581</v>
      </c>
      <c r="AA310" s="54"/>
      <c r="AB310" s="54" t="s">
        <v>175</v>
      </c>
      <c r="AC310" s="54" t="s">
        <v>206</v>
      </c>
      <c r="AD310" s="54" t="s">
        <v>1517</v>
      </c>
      <c r="AE310" s="54"/>
      <c r="AF310" s="54"/>
    </row>
    <row r="311" spans="1:32" s="8" customFormat="1" ht="99" x14ac:dyDescent="0.25">
      <c r="A311" s="12" t="s">
        <v>594</v>
      </c>
      <c r="B311" s="12" t="s">
        <v>175</v>
      </c>
      <c r="C311" s="13">
        <v>310</v>
      </c>
      <c r="D311" s="12" t="s">
        <v>268</v>
      </c>
      <c r="E311" s="12"/>
      <c r="F311" s="12"/>
      <c r="G311" s="12" t="s">
        <v>1072</v>
      </c>
      <c r="H311" s="12" t="s">
        <v>269</v>
      </c>
      <c r="I311" s="12"/>
      <c r="J311" s="12" t="s">
        <v>61</v>
      </c>
      <c r="K311" s="12">
        <v>4</v>
      </c>
      <c r="L311" s="12" t="s">
        <v>55</v>
      </c>
      <c r="M311" s="12">
        <v>1</v>
      </c>
      <c r="N311" s="12" t="s">
        <v>290</v>
      </c>
      <c r="O311" s="12" t="s">
        <v>716</v>
      </c>
      <c r="P311" s="12" t="s">
        <v>44</v>
      </c>
      <c r="Q311" s="12">
        <v>0</v>
      </c>
      <c r="R311" s="12" t="s">
        <v>31</v>
      </c>
      <c r="S311" s="14">
        <v>0</v>
      </c>
      <c r="T311" s="14">
        <v>10000000</v>
      </c>
      <c r="U311" s="14">
        <f>+T311</f>
        <v>10000000</v>
      </c>
      <c r="V311" s="12" t="s">
        <v>32</v>
      </c>
      <c r="W311" s="12" t="s">
        <v>33</v>
      </c>
      <c r="X311" s="12" t="s">
        <v>580</v>
      </c>
      <c r="Y311" s="30">
        <v>3009133992</v>
      </c>
      <c r="Z311" s="38" t="s">
        <v>581</v>
      </c>
      <c r="AA311" s="12"/>
      <c r="AB311" s="12" t="s">
        <v>175</v>
      </c>
      <c r="AC311" s="12" t="s">
        <v>275</v>
      </c>
      <c r="AD311" s="12" t="s">
        <v>1679</v>
      </c>
      <c r="AE311" s="12"/>
      <c r="AF311" s="12"/>
    </row>
    <row r="312" spans="1:32" ht="181.5" x14ac:dyDescent="0.25">
      <c r="A312" s="4" t="s">
        <v>595</v>
      </c>
      <c r="B312" s="4" t="s">
        <v>175</v>
      </c>
      <c r="C312" s="9">
        <v>311</v>
      </c>
      <c r="D312" s="54" t="s">
        <v>1469</v>
      </c>
      <c r="E312" s="54"/>
      <c r="F312" s="54"/>
      <c r="G312" s="54" t="s">
        <v>1073</v>
      </c>
      <c r="H312" s="54" t="s">
        <v>271</v>
      </c>
      <c r="I312" s="54"/>
      <c r="J312" s="54" t="s">
        <v>63</v>
      </c>
      <c r="K312" s="54">
        <v>6</v>
      </c>
      <c r="L312" s="54" t="s">
        <v>65</v>
      </c>
      <c r="M312" s="54">
        <v>4</v>
      </c>
      <c r="N312" s="54" t="s">
        <v>114</v>
      </c>
      <c r="O312" s="54" t="s">
        <v>719</v>
      </c>
      <c r="P312" s="54" t="s">
        <v>44</v>
      </c>
      <c r="Q312" s="54">
        <v>0</v>
      </c>
      <c r="R312" s="54" t="s">
        <v>31</v>
      </c>
      <c r="S312" s="3"/>
      <c r="T312" s="3">
        <v>400000000</v>
      </c>
      <c r="U312" s="3">
        <f>+T312</f>
        <v>400000000</v>
      </c>
      <c r="V312" s="54" t="s">
        <v>32</v>
      </c>
      <c r="W312" s="54" t="s">
        <v>33</v>
      </c>
      <c r="X312" s="54" t="s">
        <v>580</v>
      </c>
      <c r="Y312" s="54">
        <v>3009133992</v>
      </c>
      <c r="Z312" s="16" t="s">
        <v>581</v>
      </c>
      <c r="AA312" s="54"/>
      <c r="AB312" s="54" t="s">
        <v>175</v>
      </c>
      <c r="AC312" s="54" t="s">
        <v>206</v>
      </c>
      <c r="AD312" s="54" t="s">
        <v>1893</v>
      </c>
      <c r="AE312" s="54"/>
      <c r="AF312" s="54"/>
    </row>
    <row r="313" spans="1:32" ht="115.5" x14ac:dyDescent="0.25">
      <c r="A313" s="4" t="s">
        <v>596</v>
      </c>
      <c r="B313" s="4" t="s">
        <v>175</v>
      </c>
      <c r="C313" s="9">
        <v>312</v>
      </c>
      <c r="D313" s="54">
        <v>90121502</v>
      </c>
      <c r="E313" s="54"/>
      <c r="F313" s="54"/>
      <c r="G313" s="54" t="s">
        <v>1074</v>
      </c>
      <c r="H313" s="54" t="s">
        <v>207</v>
      </c>
      <c r="I313" s="54"/>
      <c r="J313" s="54" t="s">
        <v>55</v>
      </c>
      <c r="K313" s="54">
        <v>5</v>
      </c>
      <c r="L313" s="54" t="s">
        <v>28</v>
      </c>
      <c r="M313" s="54">
        <v>8</v>
      </c>
      <c r="N313" s="54" t="s">
        <v>270</v>
      </c>
      <c r="O313" s="54" t="s">
        <v>721</v>
      </c>
      <c r="P313" s="54" t="s">
        <v>316</v>
      </c>
      <c r="Q313" s="54">
        <v>1</v>
      </c>
      <c r="R313" s="54" t="s">
        <v>582</v>
      </c>
      <c r="S313" s="3">
        <v>0</v>
      </c>
      <c r="T313" s="3">
        <v>1100000000</v>
      </c>
      <c r="U313" s="3">
        <v>1100000000</v>
      </c>
      <c r="V313" s="54" t="s">
        <v>32</v>
      </c>
      <c r="W313" s="54" t="s">
        <v>33</v>
      </c>
      <c r="X313" s="54" t="s">
        <v>580</v>
      </c>
      <c r="Y313" s="55">
        <v>3009133992</v>
      </c>
      <c r="Z313" s="16" t="s">
        <v>581</v>
      </c>
      <c r="AA313" s="54"/>
      <c r="AB313" s="54" t="s">
        <v>175</v>
      </c>
      <c r="AC313" s="54" t="s">
        <v>684</v>
      </c>
      <c r="AD313" s="54" t="s">
        <v>1561</v>
      </c>
      <c r="AE313" s="54"/>
      <c r="AF313" s="54"/>
    </row>
    <row r="314" spans="1:32" ht="82.5" x14ac:dyDescent="0.25">
      <c r="A314" s="4" t="s">
        <v>597</v>
      </c>
      <c r="B314" s="4" t="s">
        <v>175</v>
      </c>
      <c r="C314" s="9">
        <v>313</v>
      </c>
      <c r="D314" s="54">
        <v>80161500</v>
      </c>
      <c r="E314" s="54"/>
      <c r="F314" s="54"/>
      <c r="G314" s="54" t="s">
        <v>1075</v>
      </c>
      <c r="H314" s="54" t="s">
        <v>750</v>
      </c>
      <c r="I314" s="54" t="s">
        <v>42</v>
      </c>
      <c r="J314" s="54" t="s">
        <v>43</v>
      </c>
      <c r="K314" s="54">
        <v>3</v>
      </c>
      <c r="L314" s="54" t="s">
        <v>28</v>
      </c>
      <c r="M314" s="54">
        <v>9.5</v>
      </c>
      <c r="N314" s="54" t="s">
        <v>29</v>
      </c>
      <c r="O314" s="54" t="s">
        <v>714</v>
      </c>
      <c r="P314" s="54" t="s">
        <v>44</v>
      </c>
      <c r="Q314" s="54">
        <v>0</v>
      </c>
      <c r="R314" s="54" t="s">
        <v>31</v>
      </c>
      <c r="S314" s="3">
        <v>6500000</v>
      </c>
      <c r="T314" s="3">
        <f>+M314*S314</f>
        <v>61750000</v>
      </c>
      <c r="U314" s="3">
        <f>+T314</f>
        <v>61750000</v>
      </c>
      <c r="V314" s="54" t="s">
        <v>32</v>
      </c>
      <c r="W314" s="54" t="s">
        <v>33</v>
      </c>
      <c r="X314" s="54" t="s">
        <v>580</v>
      </c>
      <c r="Y314" s="55">
        <v>3009133992</v>
      </c>
      <c r="Z314" s="16" t="s">
        <v>581</v>
      </c>
      <c r="AA314" s="54"/>
      <c r="AB314" s="54" t="s">
        <v>175</v>
      </c>
      <c r="AC314" s="54" t="s">
        <v>276</v>
      </c>
      <c r="AD314" s="54" t="s">
        <v>1519</v>
      </c>
      <c r="AE314" s="54"/>
      <c r="AF314" s="54"/>
    </row>
    <row r="315" spans="1:32" ht="82.5" x14ac:dyDescent="0.25">
      <c r="A315" s="4" t="s">
        <v>1381</v>
      </c>
      <c r="B315" s="4" t="s">
        <v>175</v>
      </c>
      <c r="C315" s="9">
        <v>314</v>
      </c>
      <c r="D315" s="54">
        <v>80161500</v>
      </c>
      <c r="E315" s="54"/>
      <c r="F315" s="54"/>
      <c r="G315" s="54" t="s">
        <v>583</v>
      </c>
      <c r="H315" s="54" t="s">
        <v>750</v>
      </c>
      <c r="I315" s="54" t="s">
        <v>1382</v>
      </c>
      <c r="J315" s="54" t="s">
        <v>27</v>
      </c>
      <c r="K315" s="55">
        <v>1</v>
      </c>
      <c r="L315" s="54" t="s">
        <v>55</v>
      </c>
      <c r="M315" s="54">
        <v>4</v>
      </c>
      <c r="N315" s="54" t="s">
        <v>29</v>
      </c>
      <c r="O315" s="54" t="s">
        <v>714</v>
      </c>
      <c r="P315" s="54" t="s">
        <v>44</v>
      </c>
      <c r="Q315" s="54">
        <v>0</v>
      </c>
      <c r="R315" s="54" t="s">
        <v>31</v>
      </c>
      <c r="S315" s="3">
        <v>7000000</v>
      </c>
      <c r="T315" s="3">
        <v>28000000</v>
      </c>
      <c r="U315" s="3">
        <v>28000000</v>
      </c>
      <c r="V315" s="54" t="s">
        <v>32</v>
      </c>
      <c r="W315" s="54" t="s">
        <v>33</v>
      </c>
      <c r="X315" s="54" t="s">
        <v>580</v>
      </c>
      <c r="Y315" s="55">
        <v>3009133992</v>
      </c>
      <c r="Z315" s="16" t="s">
        <v>581</v>
      </c>
      <c r="AA315" s="54"/>
      <c r="AB315" s="54" t="s">
        <v>175</v>
      </c>
      <c r="AC315" s="54" t="s">
        <v>276</v>
      </c>
      <c r="AD315" s="54" t="s">
        <v>251</v>
      </c>
      <c r="AE315" s="54"/>
      <c r="AF315" s="54"/>
    </row>
    <row r="316" spans="1:32" ht="66" x14ac:dyDescent="0.25">
      <c r="A316" s="56" t="s">
        <v>598</v>
      </c>
      <c r="B316" s="4" t="s">
        <v>175</v>
      </c>
      <c r="C316" s="9">
        <v>315</v>
      </c>
      <c r="D316" s="54">
        <v>80161500</v>
      </c>
      <c r="E316" s="54"/>
      <c r="F316" s="54"/>
      <c r="G316" s="54" t="s">
        <v>1076</v>
      </c>
      <c r="H316" s="54" t="s">
        <v>34</v>
      </c>
      <c r="I316" s="54" t="s">
        <v>42</v>
      </c>
      <c r="J316" s="54" t="s">
        <v>63</v>
      </c>
      <c r="K316" s="54">
        <v>6</v>
      </c>
      <c r="L316" s="54" t="s">
        <v>28</v>
      </c>
      <c r="M316" s="54">
        <v>6.5</v>
      </c>
      <c r="N316" s="54" t="s">
        <v>29</v>
      </c>
      <c r="O316" s="54" t="s">
        <v>714</v>
      </c>
      <c r="P316" s="54" t="s">
        <v>44</v>
      </c>
      <c r="Q316" s="54">
        <v>0</v>
      </c>
      <c r="R316" s="54" t="s">
        <v>31</v>
      </c>
      <c r="S316" s="3">
        <v>4500000</v>
      </c>
      <c r="T316" s="3">
        <f>+S316*M316</f>
        <v>29250000</v>
      </c>
      <c r="U316" s="3">
        <f>+T316</f>
        <v>29250000</v>
      </c>
      <c r="V316" s="54" t="s">
        <v>32</v>
      </c>
      <c r="W316" s="54" t="s">
        <v>33</v>
      </c>
      <c r="X316" s="54" t="s">
        <v>580</v>
      </c>
      <c r="Y316" s="55">
        <v>3009133992</v>
      </c>
      <c r="Z316" s="16" t="s">
        <v>581</v>
      </c>
      <c r="AA316" s="54"/>
      <c r="AB316" s="54" t="s">
        <v>175</v>
      </c>
      <c r="AC316" s="54" t="s">
        <v>276</v>
      </c>
      <c r="AD316" s="54" t="s">
        <v>1518</v>
      </c>
      <c r="AE316" s="61"/>
      <c r="AF316" s="61"/>
    </row>
    <row r="317" spans="1:32" ht="99" x14ac:dyDescent="0.25">
      <c r="A317" s="4" t="s">
        <v>599</v>
      </c>
      <c r="B317" s="4" t="s">
        <v>175</v>
      </c>
      <c r="C317" s="9">
        <v>316</v>
      </c>
      <c r="D317" s="54">
        <v>81112501</v>
      </c>
      <c r="E317" s="54"/>
      <c r="F317" s="54"/>
      <c r="G317" s="54" t="s">
        <v>1077</v>
      </c>
      <c r="H317" s="54" t="s">
        <v>208</v>
      </c>
      <c r="I317" s="54"/>
      <c r="J317" s="54" t="s">
        <v>63</v>
      </c>
      <c r="K317" s="54">
        <v>6</v>
      </c>
      <c r="L317" s="54" t="s">
        <v>147</v>
      </c>
      <c r="M317" s="54">
        <v>1</v>
      </c>
      <c r="N317" s="54" t="s">
        <v>98</v>
      </c>
      <c r="O317" s="54" t="s">
        <v>714</v>
      </c>
      <c r="P317" s="54" t="s">
        <v>44</v>
      </c>
      <c r="Q317" s="54">
        <v>0</v>
      </c>
      <c r="R317" s="54" t="s">
        <v>31</v>
      </c>
      <c r="S317" s="3">
        <v>0</v>
      </c>
      <c r="T317" s="3">
        <v>5000000</v>
      </c>
      <c r="U317" s="3">
        <f>+T317</f>
        <v>5000000</v>
      </c>
      <c r="V317" s="54" t="s">
        <v>32</v>
      </c>
      <c r="W317" s="54" t="s">
        <v>33</v>
      </c>
      <c r="X317" s="54" t="s">
        <v>580</v>
      </c>
      <c r="Y317" s="55">
        <v>3009133992</v>
      </c>
      <c r="Z317" s="16" t="s">
        <v>581</v>
      </c>
      <c r="AA317" s="54"/>
      <c r="AB317" s="54" t="s">
        <v>175</v>
      </c>
      <c r="AC317" s="54" t="s">
        <v>614</v>
      </c>
      <c r="AD317" s="54" t="s">
        <v>1894</v>
      </c>
      <c r="AE317" s="61"/>
      <c r="AF317" s="61"/>
    </row>
    <row r="318" spans="1:32" ht="66" x14ac:dyDescent="0.25">
      <c r="A318" s="4" t="s">
        <v>600</v>
      </c>
      <c r="B318" s="4" t="s">
        <v>175</v>
      </c>
      <c r="C318" s="9">
        <v>317</v>
      </c>
      <c r="D318" s="54">
        <v>84121804</v>
      </c>
      <c r="E318" s="54"/>
      <c r="F318" s="54"/>
      <c r="G318" s="54" t="s">
        <v>1078</v>
      </c>
      <c r="H318" s="54" t="s">
        <v>273</v>
      </c>
      <c r="I318" s="54"/>
      <c r="J318" s="54" t="s">
        <v>63</v>
      </c>
      <c r="K318" s="54">
        <v>6</v>
      </c>
      <c r="L318" s="54" t="s">
        <v>147</v>
      </c>
      <c r="M318" s="54">
        <v>1</v>
      </c>
      <c r="N318" s="54" t="s">
        <v>244</v>
      </c>
      <c r="O318" s="54" t="s">
        <v>716</v>
      </c>
      <c r="P318" s="54" t="s">
        <v>44</v>
      </c>
      <c r="Q318" s="54">
        <v>0</v>
      </c>
      <c r="R318" s="54" t="s">
        <v>31</v>
      </c>
      <c r="S318" s="3">
        <v>0</v>
      </c>
      <c r="T318" s="3">
        <v>15000000</v>
      </c>
      <c r="U318" s="3">
        <f>+T318</f>
        <v>15000000</v>
      </c>
      <c r="V318" s="54" t="s">
        <v>32</v>
      </c>
      <c r="W318" s="54" t="s">
        <v>33</v>
      </c>
      <c r="X318" s="54" t="s">
        <v>580</v>
      </c>
      <c r="Y318" s="55">
        <v>3009133992</v>
      </c>
      <c r="Z318" s="16" t="s">
        <v>581</v>
      </c>
      <c r="AA318" s="54"/>
      <c r="AB318" s="54" t="s">
        <v>175</v>
      </c>
      <c r="AC318" s="54" t="s">
        <v>209</v>
      </c>
      <c r="AD318" s="54" t="s">
        <v>1895</v>
      </c>
      <c r="AE318" s="61"/>
      <c r="AF318" s="61"/>
    </row>
    <row r="319" spans="1:32" ht="132" x14ac:dyDescent="0.25">
      <c r="A319" s="4" t="s">
        <v>601</v>
      </c>
      <c r="B319" s="4" t="s">
        <v>175</v>
      </c>
      <c r="C319" s="9">
        <v>318</v>
      </c>
      <c r="D319" s="54">
        <v>85122201</v>
      </c>
      <c r="E319" s="54"/>
      <c r="F319" s="54"/>
      <c r="G319" s="54" t="s">
        <v>1079</v>
      </c>
      <c r="H319" s="54" t="s">
        <v>210</v>
      </c>
      <c r="I319" s="54"/>
      <c r="J319" s="54" t="s">
        <v>61</v>
      </c>
      <c r="K319" s="54">
        <v>4</v>
      </c>
      <c r="L319" s="54" t="s">
        <v>28</v>
      </c>
      <c r="M319" s="54">
        <v>8</v>
      </c>
      <c r="N319" s="54" t="s">
        <v>211</v>
      </c>
      <c r="O319" s="54" t="s">
        <v>717</v>
      </c>
      <c r="P319" s="54" t="s">
        <v>44</v>
      </c>
      <c r="Q319" s="54">
        <v>0</v>
      </c>
      <c r="R319" s="54" t="s">
        <v>31</v>
      </c>
      <c r="S319" s="3">
        <v>0</v>
      </c>
      <c r="T319" s="3">
        <v>71500000</v>
      </c>
      <c r="U319" s="3">
        <v>71500000</v>
      </c>
      <c r="V319" s="54" t="s">
        <v>32</v>
      </c>
      <c r="W319" s="54" t="s">
        <v>33</v>
      </c>
      <c r="X319" s="54" t="s">
        <v>580</v>
      </c>
      <c r="Y319" s="55">
        <v>3009133992</v>
      </c>
      <c r="Z319" s="16" t="s">
        <v>581</v>
      </c>
      <c r="AA319" s="54"/>
      <c r="AB319" s="54" t="s">
        <v>175</v>
      </c>
      <c r="AC319" s="54" t="s">
        <v>212</v>
      </c>
      <c r="AD319" s="54" t="s">
        <v>1562</v>
      </c>
      <c r="AE319" s="61"/>
      <c r="AF319" s="61"/>
    </row>
    <row r="320" spans="1:32" ht="66" x14ac:dyDescent="0.25">
      <c r="A320" s="4" t="s">
        <v>602</v>
      </c>
      <c r="B320" s="4" t="s">
        <v>175</v>
      </c>
      <c r="C320" s="9">
        <v>319</v>
      </c>
      <c r="D320" s="54" t="s">
        <v>630</v>
      </c>
      <c r="E320" s="54"/>
      <c r="F320" s="54"/>
      <c r="G320" s="54" t="s">
        <v>1080</v>
      </c>
      <c r="H320" s="54" t="s">
        <v>274</v>
      </c>
      <c r="I320" s="54"/>
      <c r="J320" s="54" t="s">
        <v>147</v>
      </c>
      <c r="K320" s="54">
        <v>7</v>
      </c>
      <c r="L320" s="54" t="s">
        <v>65</v>
      </c>
      <c r="M320" s="54">
        <v>5</v>
      </c>
      <c r="N320" s="54" t="s">
        <v>244</v>
      </c>
      <c r="O320" s="54" t="s">
        <v>716</v>
      </c>
      <c r="P320" s="54" t="s">
        <v>44</v>
      </c>
      <c r="Q320" s="54">
        <v>0</v>
      </c>
      <c r="R320" s="54" t="s">
        <v>31</v>
      </c>
      <c r="S320" s="3">
        <v>0</v>
      </c>
      <c r="T320" s="3">
        <v>50000000</v>
      </c>
      <c r="U320" s="3">
        <f>+T320</f>
        <v>50000000</v>
      </c>
      <c r="V320" s="54" t="s">
        <v>32</v>
      </c>
      <c r="W320" s="54" t="s">
        <v>33</v>
      </c>
      <c r="X320" s="54" t="s">
        <v>580</v>
      </c>
      <c r="Y320" s="55">
        <v>3009133992</v>
      </c>
      <c r="Z320" s="16" t="s">
        <v>581</v>
      </c>
      <c r="AA320" s="54"/>
      <c r="AB320" s="54" t="s">
        <v>175</v>
      </c>
      <c r="AC320" s="54" t="s">
        <v>277</v>
      </c>
      <c r="AD320" s="54" t="s">
        <v>1896</v>
      </c>
      <c r="AE320" s="61"/>
      <c r="AF320" s="61"/>
    </row>
    <row r="321" spans="1:32" ht="148.5" x14ac:dyDescent="0.25">
      <c r="A321" s="4" t="s">
        <v>220</v>
      </c>
      <c r="B321" s="4" t="s">
        <v>175</v>
      </c>
      <c r="C321" s="9">
        <v>320</v>
      </c>
      <c r="D321" s="54" t="s">
        <v>214</v>
      </c>
      <c r="E321" s="54"/>
      <c r="F321" s="54"/>
      <c r="G321" s="54" t="s">
        <v>1498</v>
      </c>
      <c r="H321" s="54" t="s">
        <v>215</v>
      </c>
      <c r="I321" s="54"/>
      <c r="J321" s="54" t="s">
        <v>63</v>
      </c>
      <c r="K321" s="54">
        <v>6</v>
      </c>
      <c r="L321" s="54" t="s">
        <v>65</v>
      </c>
      <c r="M321" s="54">
        <v>5</v>
      </c>
      <c r="N321" s="54" t="s">
        <v>211</v>
      </c>
      <c r="O321" s="54" t="s">
        <v>717</v>
      </c>
      <c r="P321" s="54" t="s">
        <v>44</v>
      </c>
      <c r="Q321" s="54">
        <v>0</v>
      </c>
      <c r="R321" s="54" t="s">
        <v>31</v>
      </c>
      <c r="S321" s="57"/>
      <c r="T321" s="57">
        <v>350000000</v>
      </c>
      <c r="U321" s="3">
        <f>+T321</f>
        <v>350000000</v>
      </c>
      <c r="V321" s="54" t="s">
        <v>32</v>
      </c>
      <c r="W321" s="54" t="s">
        <v>33</v>
      </c>
      <c r="X321" s="54" t="s">
        <v>580</v>
      </c>
      <c r="Y321" s="54">
        <v>3009133992</v>
      </c>
      <c r="Z321" s="16" t="s">
        <v>581</v>
      </c>
      <c r="AA321" s="54"/>
      <c r="AB321" s="54" t="s">
        <v>175</v>
      </c>
      <c r="AC321" s="54" t="s">
        <v>277</v>
      </c>
      <c r="AD321" s="54" t="s">
        <v>1900</v>
      </c>
      <c r="AE321" s="61"/>
      <c r="AF321" s="61"/>
    </row>
    <row r="322" spans="1:32" ht="82.5" x14ac:dyDescent="0.25">
      <c r="A322" s="4" t="s">
        <v>637</v>
      </c>
      <c r="B322" s="4" t="s">
        <v>133</v>
      </c>
      <c r="C322" s="9">
        <v>321</v>
      </c>
      <c r="D322" s="54">
        <v>24141504</v>
      </c>
      <c r="E322" s="54"/>
      <c r="F322" s="54"/>
      <c r="G322" s="54" t="s">
        <v>1081</v>
      </c>
      <c r="H322" s="54" t="s">
        <v>176</v>
      </c>
      <c r="I322" s="54"/>
      <c r="J322" s="54" t="s">
        <v>55</v>
      </c>
      <c r="K322" s="54">
        <v>5</v>
      </c>
      <c r="L322" s="54" t="s">
        <v>147</v>
      </c>
      <c r="M322" s="54">
        <v>2</v>
      </c>
      <c r="N322" s="54" t="s">
        <v>98</v>
      </c>
      <c r="O322" s="54" t="s">
        <v>714</v>
      </c>
      <c r="P322" s="54" t="s">
        <v>44</v>
      </c>
      <c r="Q322" s="54">
        <v>0</v>
      </c>
      <c r="R322" s="54" t="s">
        <v>31</v>
      </c>
      <c r="S322" s="3">
        <v>0</v>
      </c>
      <c r="T322" s="3">
        <v>80000000</v>
      </c>
      <c r="U322" s="3">
        <f>+T322</f>
        <v>80000000</v>
      </c>
      <c r="V322" s="54" t="s">
        <v>32</v>
      </c>
      <c r="W322" s="54" t="s">
        <v>33</v>
      </c>
      <c r="X322" s="54" t="s">
        <v>787</v>
      </c>
      <c r="Y322" s="55">
        <v>3009133992</v>
      </c>
      <c r="Z322" s="16" t="s">
        <v>755</v>
      </c>
      <c r="AA322" s="54"/>
      <c r="AB322" s="54" t="s">
        <v>133</v>
      </c>
      <c r="AC322" s="54" t="s">
        <v>640</v>
      </c>
      <c r="AD322" s="54" t="s">
        <v>1652</v>
      </c>
      <c r="AE322" s="54"/>
      <c r="AF322" s="54"/>
    </row>
    <row r="323" spans="1:32" ht="49.5" x14ac:dyDescent="0.25">
      <c r="A323" s="4" t="s">
        <v>1383</v>
      </c>
      <c r="B323" s="4" t="s">
        <v>133</v>
      </c>
      <c r="C323" s="9">
        <v>322</v>
      </c>
      <c r="D323" s="54" t="s">
        <v>177</v>
      </c>
      <c r="E323" s="54"/>
      <c r="F323" s="54"/>
      <c r="G323" s="54" t="s">
        <v>644</v>
      </c>
      <c r="H323" s="54" t="s">
        <v>26</v>
      </c>
      <c r="I323" s="54" t="s">
        <v>1384</v>
      </c>
      <c r="J323" s="54" t="s">
        <v>27</v>
      </c>
      <c r="K323" s="54">
        <v>1</v>
      </c>
      <c r="L323" s="54" t="s">
        <v>55</v>
      </c>
      <c r="M323" s="54">
        <v>4</v>
      </c>
      <c r="N323" s="54" t="s">
        <v>29</v>
      </c>
      <c r="O323" s="54" t="s">
        <v>714</v>
      </c>
      <c r="P323" s="54" t="s">
        <v>44</v>
      </c>
      <c r="Q323" s="54">
        <v>0</v>
      </c>
      <c r="R323" s="54" t="s">
        <v>31</v>
      </c>
      <c r="S323" s="3">
        <v>8000000</v>
      </c>
      <c r="T323" s="3">
        <v>32000000</v>
      </c>
      <c r="U323" s="3">
        <v>32000000</v>
      </c>
      <c r="V323" s="54" t="s">
        <v>32</v>
      </c>
      <c r="W323" s="54" t="s">
        <v>33</v>
      </c>
      <c r="X323" s="54" t="s">
        <v>159</v>
      </c>
      <c r="Y323" s="55">
        <v>3009133992</v>
      </c>
      <c r="Z323" s="16" t="s">
        <v>160</v>
      </c>
      <c r="AA323" s="54"/>
      <c r="AB323" s="54" t="s">
        <v>133</v>
      </c>
      <c r="AC323" s="54" t="s">
        <v>276</v>
      </c>
      <c r="AD323" s="54" t="s">
        <v>251</v>
      </c>
      <c r="AE323" s="54"/>
      <c r="AF323" s="54"/>
    </row>
    <row r="324" spans="1:32" s="8" customFormat="1" ht="49.5" x14ac:dyDescent="0.25">
      <c r="A324" s="12" t="s">
        <v>638</v>
      </c>
      <c r="B324" s="12" t="s">
        <v>133</v>
      </c>
      <c r="C324" s="13">
        <v>323</v>
      </c>
      <c r="D324" s="12" t="s">
        <v>177</v>
      </c>
      <c r="E324" s="12"/>
      <c r="F324" s="12"/>
      <c r="G324" s="12" t="s">
        <v>1082</v>
      </c>
      <c r="H324" s="12" t="s">
        <v>26</v>
      </c>
      <c r="I324" s="12" t="s">
        <v>42</v>
      </c>
      <c r="J324" s="12" t="s">
        <v>55</v>
      </c>
      <c r="K324" s="12">
        <v>5</v>
      </c>
      <c r="L324" s="12" t="s">
        <v>40</v>
      </c>
      <c r="M324" s="12">
        <v>4</v>
      </c>
      <c r="N324" s="12" t="s">
        <v>29</v>
      </c>
      <c r="O324" s="12" t="s">
        <v>714</v>
      </c>
      <c r="P324" s="12" t="s">
        <v>44</v>
      </c>
      <c r="Q324" s="12">
        <v>0</v>
      </c>
      <c r="R324" s="12" t="s">
        <v>31</v>
      </c>
      <c r="S324" s="14">
        <v>9500000</v>
      </c>
      <c r="T324" s="14">
        <f>+M324*S324</f>
        <v>38000000</v>
      </c>
      <c r="U324" s="14">
        <f>+T324</f>
        <v>38000000</v>
      </c>
      <c r="V324" s="12" t="s">
        <v>32</v>
      </c>
      <c r="W324" s="12" t="s">
        <v>33</v>
      </c>
      <c r="X324" s="12" t="s">
        <v>159</v>
      </c>
      <c r="Y324" s="30">
        <v>3009133992</v>
      </c>
      <c r="Z324" s="38" t="s">
        <v>160</v>
      </c>
      <c r="AA324" s="12"/>
      <c r="AB324" s="12" t="s">
        <v>133</v>
      </c>
      <c r="AC324" s="12" t="s">
        <v>257</v>
      </c>
      <c r="AD324" s="12" t="s">
        <v>1679</v>
      </c>
      <c r="AE324" s="12"/>
      <c r="AF324" s="12"/>
    </row>
    <row r="325" spans="1:32" s="8" customFormat="1" ht="82.5" x14ac:dyDescent="0.25">
      <c r="A325" s="12" t="s">
        <v>639</v>
      </c>
      <c r="B325" s="12" t="s">
        <v>133</v>
      </c>
      <c r="C325" s="13">
        <v>324</v>
      </c>
      <c r="D325" s="12" t="s">
        <v>177</v>
      </c>
      <c r="E325" s="12"/>
      <c r="F325" s="12"/>
      <c r="G325" s="12" t="s">
        <v>1083</v>
      </c>
      <c r="H325" s="12" t="s">
        <v>26</v>
      </c>
      <c r="I325" s="12" t="s">
        <v>42</v>
      </c>
      <c r="J325" s="12" t="s">
        <v>55</v>
      </c>
      <c r="K325" s="12">
        <v>5</v>
      </c>
      <c r="L325" s="12" t="s">
        <v>40</v>
      </c>
      <c r="M325" s="12">
        <v>4</v>
      </c>
      <c r="N325" s="12" t="s">
        <v>29</v>
      </c>
      <c r="O325" s="12" t="s">
        <v>714</v>
      </c>
      <c r="P325" s="12" t="s">
        <v>44</v>
      </c>
      <c r="Q325" s="12">
        <v>0</v>
      </c>
      <c r="R325" s="12" t="s">
        <v>31</v>
      </c>
      <c r="S325" s="14">
        <v>9500000</v>
      </c>
      <c r="T325" s="14">
        <f>+M325*S325</f>
        <v>38000000</v>
      </c>
      <c r="U325" s="14">
        <f>+T325</f>
        <v>38000000</v>
      </c>
      <c r="V325" s="12" t="s">
        <v>32</v>
      </c>
      <c r="W325" s="12" t="s">
        <v>33</v>
      </c>
      <c r="X325" s="12" t="s">
        <v>159</v>
      </c>
      <c r="Y325" s="30">
        <v>3009133992</v>
      </c>
      <c r="Z325" s="38" t="s">
        <v>160</v>
      </c>
      <c r="AA325" s="12"/>
      <c r="AB325" s="12" t="s">
        <v>133</v>
      </c>
      <c r="AC325" s="12" t="s">
        <v>257</v>
      </c>
      <c r="AD325" s="12" t="s">
        <v>1679</v>
      </c>
      <c r="AE325" s="12"/>
      <c r="AF325" s="12"/>
    </row>
    <row r="326" spans="1:32" ht="49.5" x14ac:dyDescent="0.25">
      <c r="A326" s="4" t="s">
        <v>1385</v>
      </c>
      <c r="B326" s="4" t="s">
        <v>133</v>
      </c>
      <c r="C326" s="9">
        <v>325</v>
      </c>
      <c r="D326" s="54">
        <v>80161500</v>
      </c>
      <c r="E326" s="54"/>
      <c r="F326" s="54"/>
      <c r="G326" s="54" t="s">
        <v>644</v>
      </c>
      <c r="H326" s="54" t="s">
        <v>26</v>
      </c>
      <c r="I326" s="54" t="s">
        <v>1386</v>
      </c>
      <c r="J326" s="54" t="s">
        <v>27</v>
      </c>
      <c r="K326" s="54">
        <v>1</v>
      </c>
      <c r="L326" s="54" t="s">
        <v>55</v>
      </c>
      <c r="M326" s="54">
        <v>4</v>
      </c>
      <c r="N326" s="54" t="s">
        <v>29</v>
      </c>
      <c r="O326" s="54" t="s">
        <v>714</v>
      </c>
      <c r="P326" s="54" t="s">
        <v>44</v>
      </c>
      <c r="Q326" s="54">
        <v>0</v>
      </c>
      <c r="R326" s="54" t="s">
        <v>31</v>
      </c>
      <c r="S326" s="3">
        <v>4000000</v>
      </c>
      <c r="T326" s="3">
        <v>16000000</v>
      </c>
      <c r="U326" s="3">
        <v>16000000</v>
      </c>
      <c r="V326" s="54" t="s">
        <v>32</v>
      </c>
      <c r="W326" s="54" t="s">
        <v>33</v>
      </c>
      <c r="X326" s="54" t="s">
        <v>159</v>
      </c>
      <c r="Y326" s="55">
        <v>3009133992</v>
      </c>
      <c r="Z326" s="16" t="s">
        <v>160</v>
      </c>
      <c r="AA326" s="54"/>
      <c r="AB326" s="54" t="s">
        <v>133</v>
      </c>
      <c r="AC326" s="54" t="s">
        <v>276</v>
      </c>
      <c r="AD326" s="54" t="s">
        <v>251</v>
      </c>
      <c r="AE326" s="54"/>
      <c r="AF326" s="54"/>
    </row>
    <row r="327" spans="1:32" ht="99" x14ac:dyDescent="0.25">
      <c r="A327" s="4" t="s">
        <v>730</v>
      </c>
      <c r="B327" s="4" t="s">
        <v>109</v>
      </c>
      <c r="C327" s="9">
        <v>326</v>
      </c>
      <c r="D327" s="54" t="s">
        <v>728</v>
      </c>
      <c r="E327" s="54"/>
      <c r="F327" s="54"/>
      <c r="G327" s="54" t="s">
        <v>1588</v>
      </c>
      <c r="H327" s="54" t="s">
        <v>205</v>
      </c>
      <c r="I327" s="54" t="s">
        <v>79</v>
      </c>
      <c r="J327" s="54" t="s">
        <v>55</v>
      </c>
      <c r="K327" s="54">
        <v>5</v>
      </c>
      <c r="L327" s="54" t="s">
        <v>65</v>
      </c>
      <c r="M327" s="54">
        <v>4</v>
      </c>
      <c r="N327" s="54" t="s">
        <v>211</v>
      </c>
      <c r="O327" s="54" t="s">
        <v>717</v>
      </c>
      <c r="P327" s="54" t="s">
        <v>44</v>
      </c>
      <c r="Q327" s="54">
        <v>0</v>
      </c>
      <c r="R327" s="54" t="s">
        <v>60</v>
      </c>
      <c r="S327" s="3"/>
      <c r="T327" s="15">
        <v>640575000</v>
      </c>
      <c r="U327" s="3">
        <v>640575000</v>
      </c>
      <c r="V327" s="54" t="s">
        <v>32</v>
      </c>
      <c r="W327" s="54" t="s">
        <v>33</v>
      </c>
      <c r="X327" s="54" t="s">
        <v>708</v>
      </c>
      <c r="Y327" s="54">
        <v>3009133992</v>
      </c>
      <c r="Z327" s="16" t="s">
        <v>242</v>
      </c>
      <c r="AA327" s="54"/>
      <c r="AB327" s="54" t="s">
        <v>109</v>
      </c>
      <c r="AC327" s="54" t="s">
        <v>577</v>
      </c>
      <c r="AD327" s="54" t="s">
        <v>1522</v>
      </c>
      <c r="AE327" s="54"/>
      <c r="AF327" s="54"/>
    </row>
    <row r="328" spans="1:32" ht="82.5" x14ac:dyDescent="0.25">
      <c r="A328" s="4" t="s">
        <v>731</v>
      </c>
      <c r="B328" s="4" t="s">
        <v>109</v>
      </c>
      <c r="C328" s="9">
        <v>327</v>
      </c>
      <c r="D328" s="54" t="s">
        <v>1484</v>
      </c>
      <c r="E328" s="54"/>
      <c r="F328" s="54"/>
      <c r="G328" s="54" t="s">
        <v>1609</v>
      </c>
      <c r="H328" s="54" t="s">
        <v>205</v>
      </c>
      <c r="I328" s="54" t="s">
        <v>79</v>
      </c>
      <c r="J328" s="54" t="s">
        <v>63</v>
      </c>
      <c r="K328" s="54">
        <v>6</v>
      </c>
      <c r="L328" s="54" t="s">
        <v>65</v>
      </c>
      <c r="M328" s="54">
        <v>4</v>
      </c>
      <c r="N328" s="54" t="s">
        <v>244</v>
      </c>
      <c r="O328" s="54" t="s">
        <v>716</v>
      </c>
      <c r="P328" s="54" t="s">
        <v>44</v>
      </c>
      <c r="Q328" s="54">
        <v>0</v>
      </c>
      <c r="R328" s="54" t="s">
        <v>60</v>
      </c>
      <c r="S328" s="3">
        <v>0</v>
      </c>
      <c r="T328" s="15">
        <v>64000000</v>
      </c>
      <c r="U328" s="3">
        <f>+T328</f>
        <v>64000000</v>
      </c>
      <c r="V328" s="54" t="s">
        <v>32</v>
      </c>
      <c r="W328" s="54" t="s">
        <v>33</v>
      </c>
      <c r="X328" s="54" t="s">
        <v>708</v>
      </c>
      <c r="Y328" s="55">
        <v>3009133992</v>
      </c>
      <c r="Z328" s="16" t="s">
        <v>242</v>
      </c>
      <c r="AA328" s="54"/>
      <c r="AB328" s="54" t="s">
        <v>109</v>
      </c>
      <c r="AC328" s="54" t="s">
        <v>577</v>
      </c>
      <c r="AD328" s="54" t="s">
        <v>1999</v>
      </c>
      <c r="AE328" s="54"/>
      <c r="AF328" s="54"/>
    </row>
    <row r="329" spans="1:32" s="8" customFormat="1" ht="82.5" x14ac:dyDescent="0.25">
      <c r="A329" s="12" t="s">
        <v>732</v>
      </c>
      <c r="B329" s="12" t="s">
        <v>109</v>
      </c>
      <c r="C329" s="13">
        <v>328</v>
      </c>
      <c r="D329" s="12" t="s">
        <v>729</v>
      </c>
      <c r="E329" s="12"/>
      <c r="F329" s="12"/>
      <c r="G329" s="12" t="s">
        <v>1084</v>
      </c>
      <c r="H329" s="12" t="s">
        <v>178</v>
      </c>
      <c r="I329" s="12" t="s">
        <v>79</v>
      </c>
      <c r="J329" s="12" t="s">
        <v>43</v>
      </c>
      <c r="K329" s="12">
        <v>3</v>
      </c>
      <c r="L329" s="12" t="s">
        <v>28</v>
      </c>
      <c r="M329" s="12">
        <v>10</v>
      </c>
      <c r="N329" s="12" t="s">
        <v>211</v>
      </c>
      <c r="O329" s="12" t="s">
        <v>717</v>
      </c>
      <c r="P329" s="14" t="s">
        <v>316</v>
      </c>
      <c r="Q329" s="12">
        <v>1</v>
      </c>
      <c r="R329" s="12" t="s">
        <v>31</v>
      </c>
      <c r="S329" s="14"/>
      <c r="T329" s="14">
        <v>208480872</v>
      </c>
      <c r="U329" s="14">
        <v>208480872</v>
      </c>
      <c r="V329" s="12" t="s">
        <v>32</v>
      </c>
      <c r="W329" s="12" t="s">
        <v>33</v>
      </c>
      <c r="X329" s="12" t="s">
        <v>237</v>
      </c>
      <c r="Y329" s="12">
        <v>3009133992</v>
      </c>
      <c r="Z329" s="38" t="s">
        <v>252</v>
      </c>
      <c r="AA329" s="12"/>
      <c r="AB329" s="12" t="s">
        <v>109</v>
      </c>
      <c r="AC329" s="12" t="s">
        <v>179</v>
      </c>
      <c r="AD329" s="12" t="s">
        <v>1472</v>
      </c>
      <c r="AE329" s="12"/>
      <c r="AF329" s="12"/>
    </row>
    <row r="330" spans="1:32" s="8" customFormat="1" ht="82.5" x14ac:dyDescent="0.25">
      <c r="A330" s="12" t="s">
        <v>733</v>
      </c>
      <c r="B330" s="12" t="s">
        <v>109</v>
      </c>
      <c r="C330" s="13">
        <v>329</v>
      </c>
      <c r="D330" s="12">
        <v>80131502</v>
      </c>
      <c r="E330" s="12"/>
      <c r="F330" s="12"/>
      <c r="G330" s="12" t="s">
        <v>1085</v>
      </c>
      <c r="H330" s="12" t="s">
        <v>182</v>
      </c>
      <c r="I330" s="12"/>
      <c r="J330" s="12" t="s">
        <v>61</v>
      </c>
      <c r="K330" s="12">
        <v>4</v>
      </c>
      <c r="L330" s="12" t="s">
        <v>28</v>
      </c>
      <c r="M330" s="12">
        <v>8</v>
      </c>
      <c r="N330" s="12" t="s">
        <v>29</v>
      </c>
      <c r="O330" s="12" t="s">
        <v>714</v>
      </c>
      <c r="P330" s="12" t="s">
        <v>44</v>
      </c>
      <c r="Q330" s="12">
        <v>0</v>
      </c>
      <c r="R330" s="12" t="s">
        <v>31</v>
      </c>
      <c r="S330" s="14">
        <f>+T330/8</f>
        <v>375000</v>
      </c>
      <c r="T330" s="14">
        <v>3000000</v>
      </c>
      <c r="U330" s="14">
        <f>+T330</f>
        <v>3000000</v>
      </c>
      <c r="V330" s="12" t="s">
        <v>32</v>
      </c>
      <c r="W330" s="12" t="s">
        <v>33</v>
      </c>
      <c r="X330" s="12" t="s">
        <v>656</v>
      </c>
      <c r="Y330" s="30">
        <v>3009133992</v>
      </c>
      <c r="Z330" s="38" t="s">
        <v>783</v>
      </c>
      <c r="AA330" s="12"/>
      <c r="AB330" s="12" t="s">
        <v>109</v>
      </c>
      <c r="AC330" s="12" t="s">
        <v>280</v>
      </c>
      <c r="AD330" s="12" t="s">
        <v>1802</v>
      </c>
      <c r="AE330" s="12"/>
      <c r="AF330" s="12"/>
    </row>
    <row r="331" spans="1:32" ht="99" x14ac:dyDescent="0.25">
      <c r="A331" s="4" t="s">
        <v>1387</v>
      </c>
      <c r="B331" s="4" t="s">
        <v>99</v>
      </c>
      <c r="C331" s="9">
        <v>330</v>
      </c>
      <c r="D331" s="54" t="s">
        <v>110</v>
      </c>
      <c r="E331" s="54"/>
      <c r="F331" s="54"/>
      <c r="G331" s="54" t="s">
        <v>380</v>
      </c>
      <c r="H331" s="54" t="s">
        <v>26</v>
      </c>
      <c r="I331" s="54" t="s">
        <v>381</v>
      </c>
      <c r="J331" s="54" t="s">
        <v>27</v>
      </c>
      <c r="K331" s="54">
        <v>1</v>
      </c>
      <c r="L331" s="54" t="s">
        <v>28</v>
      </c>
      <c r="M331" s="54">
        <v>11</v>
      </c>
      <c r="N331" s="54" t="s">
        <v>29</v>
      </c>
      <c r="O331" s="54" t="s">
        <v>714</v>
      </c>
      <c r="P331" s="54" t="s">
        <v>44</v>
      </c>
      <c r="Q331" s="54">
        <v>0</v>
      </c>
      <c r="R331" s="54" t="s">
        <v>60</v>
      </c>
      <c r="S331" s="10">
        <v>11000000</v>
      </c>
      <c r="T331" s="3">
        <v>121000000</v>
      </c>
      <c r="U331" s="3">
        <v>121000000</v>
      </c>
      <c r="V331" s="54" t="s">
        <v>32</v>
      </c>
      <c r="W331" s="3" t="s">
        <v>33</v>
      </c>
      <c r="X331" s="54" t="s">
        <v>100</v>
      </c>
      <c r="Y331" s="55">
        <v>3009133992</v>
      </c>
      <c r="Z331" s="16" t="s">
        <v>101</v>
      </c>
      <c r="AA331" s="54"/>
      <c r="AB331" s="54" t="s">
        <v>99</v>
      </c>
      <c r="AC331" s="54" t="s">
        <v>578</v>
      </c>
      <c r="AD331" s="54" t="s">
        <v>1388</v>
      </c>
      <c r="AE331" s="54"/>
      <c r="AF331" s="54"/>
    </row>
    <row r="332" spans="1:32" s="8" customFormat="1" ht="82.5" x14ac:dyDescent="0.25">
      <c r="A332" s="12" t="s">
        <v>759</v>
      </c>
      <c r="B332" s="12" t="s">
        <v>38</v>
      </c>
      <c r="C332" s="13">
        <v>331</v>
      </c>
      <c r="D332" s="13">
        <v>80161500</v>
      </c>
      <c r="E332" s="12"/>
      <c r="F332" s="12"/>
      <c r="G332" s="12" t="s">
        <v>788</v>
      </c>
      <c r="H332" s="12" t="s">
        <v>262</v>
      </c>
      <c r="I332" s="12" t="s">
        <v>741</v>
      </c>
      <c r="J332" s="12" t="s">
        <v>55</v>
      </c>
      <c r="K332" s="12">
        <v>5</v>
      </c>
      <c r="L332" s="12" t="s">
        <v>40</v>
      </c>
      <c r="M332" s="12">
        <v>4</v>
      </c>
      <c r="N332" s="12" t="s">
        <v>29</v>
      </c>
      <c r="O332" s="12" t="s">
        <v>714</v>
      </c>
      <c r="P332" s="12" t="s">
        <v>44</v>
      </c>
      <c r="Q332" s="12">
        <v>0</v>
      </c>
      <c r="R332" s="12" t="s">
        <v>31</v>
      </c>
      <c r="S332" s="51">
        <v>4000000</v>
      </c>
      <c r="T332" s="14">
        <f>+M332*S332</f>
        <v>16000000</v>
      </c>
      <c r="U332" s="14">
        <f>+T332</f>
        <v>16000000</v>
      </c>
      <c r="V332" s="12" t="s">
        <v>32</v>
      </c>
      <c r="W332" s="14" t="s">
        <v>33</v>
      </c>
      <c r="X332" s="12" t="s">
        <v>39</v>
      </c>
      <c r="Y332" s="30">
        <v>3009133992</v>
      </c>
      <c r="Z332" s="38" t="s">
        <v>265</v>
      </c>
      <c r="AA332" s="12"/>
      <c r="AB332" s="12" t="s">
        <v>38</v>
      </c>
      <c r="AC332" s="12" t="s">
        <v>257</v>
      </c>
      <c r="AD332" s="12" t="s">
        <v>1883</v>
      </c>
      <c r="AE332" s="12"/>
      <c r="AF332" s="12"/>
    </row>
    <row r="333" spans="1:32" ht="66" x14ac:dyDescent="0.25">
      <c r="A333" s="4" t="s">
        <v>1389</v>
      </c>
      <c r="B333" s="4" t="s">
        <v>38</v>
      </c>
      <c r="C333" s="9">
        <v>332</v>
      </c>
      <c r="D333" s="54" t="s">
        <v>663</v>
      </c>
      <c r="E333" s="54"/>
      <c r="F333" s="54"/>
      <c r="G333" s="54" t="s">
        <v>789</v>
      </c>
      <c r="H333" s="54" t="s">
        <v>262</v>
      </c>
      <c r="I333" s="54" t="s">
        <v>1390</v>
      </c>
      <c r="J333" s="54" t="s">
        <v>52</v>
      </c>
      <c r="K333" s="54">
        <v>2</v>
      </c>
      <c r="L333" s="54" t="s">
        <v>147</v>
      </c>
      <c r="M333" s="54">
        <v>4</v>
      </c>
      <c r="N333" s="54" t="s">
        <v>29</v>
      </c>
      <c r="O333" s="54" t="s">
        <v>714</v>
      </c>
      <c r="P333" s="54" t="s">
        <v>44</v>
      </c>
      <c r="Q333" s="54">
        <v>0</v>
      </c>
      <c r="R333" s="54" t="s">
        <v>31</v>
      </c>
      <c r="S333" s="19">
        <v>4000000</v>
      </c>
      <c r="T333" s="3">
        <v>16000000</v>
      </c>
      <c r="U333" s="3">
        <v>16000000</v>
      </c>
      <c r="V333" s="54" t="s">
        <v>32</v>
      </c>
      <c r="W333" s="3" t="s">
        <v>33</v>
      </c>
      <c r="X333" s="54" t="s">
        <v>39</v>
      </c>
      <c r="Y333" s="55">
        <v>3009133992</v>
      </c>
      <c r="Z333" s="16" t="s">
        <v>265</v>
      </c>
      <c r="AA333" s="54"/>
      <c r="AB333" s="54" t="s">
        <v>38</v>
      </c>
      <c r="AC333" s="54" t="s">
        <v>257</v>
      </c>
      <c r="AD333" s="54" t="s">
        <v>742</v>
      </c>
      <c r="AE333" s="54"/>
      <c r="AF333" s="54"/>
    </row>
    <row r="334" spans="1:32" ht="66" x14ac:dyDescent="0.25">
      <c r="A334" s="4" t="s">
        <v>1391</v>
      </c>
      <c r="B334" s="4" t="s">
        <v>50</v>
      </c>
      <c r="C334" s="9">
        <v>333</v>
      </c>
      <c r="D334" s="54">
        <v>80161504</v>
      </c>
      <c r="E334" s="54"/>
      <c r="F334" s="54"/>
      <c r="G334" s="54" t="s">
        <v>790</v>
      </c>
      <c r="H334" s="54" t="s">
        <v>1392</v>
      </c>
      <c r="I334" s="54" t="s">
        <v>42</v>
      </c>
      <c r="J334" s="54" t="s">
        <v>52</v>
      </c>
      <c r="K334" s="54">
        <v>2</v>
      </c>
      <c r="L334" s="54" t="s">
        <v>28</v>
      </c>
      <c r="M334" s="54">
        <v>10.5</v>
      </c>
      <c r="N334" s="54" t="s">
        <v>29</v>
      </c>
      <c r="O334" s="54" t="s">
        <v>714</v>
      </c>
      <c r="P334" s="54" t="s">
        <v>30</v>
      </c>
      <c r="Q334" s="54">
        <v>1</v>
      </c>
      <c r="R334" s="54" t="s">
        <v>60</v>
      </c>
      <c r="S334" s="19">
        <v>2500000</v>
      </c>
      <c r="T334" s="3">
        <v>26250000</v>
      </c>
      <c r="U334" s="3">
        <v>26250000</v>
      </c>
      <c r="V334" s="54" t="s">
        <v>32</v>
      </c>
      <c r="W334" s="3" t="s">
        <v>33</v>
      </c>
      <c r="X334" s="54" t="s">
        <v>39</v>
      </c>
      <c r="Y334" s="55">
        <v>3009133992</v>
      </c>
      <c r="Z334" s="16" t="s">
        <v>265</v>
      </c>
      <c r="AA334" s="54"/>
      <c r="AB334" s="54" t="s">
        <v>50</v>
      </c>
      <c r="AC334" s="54" t="s">
        <v>576</v>
      </c>
      <c r="AD334" s="54" t="s">
        <v>742</v>
      </c>
      <c r="AE334" s="54"/>
      <c r="AF334" s="54"/>
    </row>
    <row r="335" spans="1:32" ht="66" x14ac:dyDescent="0.25">
      <c r="A335" s="4" t="s">
        <v>1393</v>
      </c>
      <c r="B335" s="4" t="s">
        <v>50</v>
      </c>
      <c r="C335" s="9">
        <v>334</v>
      </c>
      <c r="D335" s="54">
        <v>80161504</v>
      </c>
      <c r="E335" s="54"/>
      <c r="F335" s="54"/>
      <c r="G335" s="54" t="s">
        <v>791</v>
      </c>
      <c r="H335" s="54" t="s">
        <v>1392</v>
      </c>
      <c r="I335" s="54" t="s">
        <v>42</v>
      </c>
      <c r="J335" s="54" t="s">
        <v>52</v>
      </c>
      <c r="K335" s="54">
        <v>2</v>
      </c>
      <c r="L335" s="54" t="s">
        <v>28</v>
      </c>
      <c r="M335" s="54">
        <v>10.5</v>
      </c>
      <c r="N335" s="54" t="s">
        <v>29</v>
      </c>
      <c r="O335" s="54" t="s">
        <v>714</v>
      </c>
      <c r="P335" s="54" t="s">
        <v>30</v>
      </c>
      <c r="Q335" s="54">
        <v>1</v>
      </c>
      <c r="R335" s="54" t="s">
        <v>60</v>
      </c>
      <c r="S335" s="19">
        <v>2500000</v>
      </c>
      <c r="T335" s="3">
        <v>26250000</v>
      </c>
      <c r="U335" s="3">
        <v>26250000</v>
      </c>
      <c r="V335" s="54" t="s">
        <v>32</v>
      </c>
      <c r="W335" s="3" t="s">
        <v>33</v>
      </c>
      <c r="X335" s="54" t="s">
        <v>39</v>
      </c>
      <c r="Y335" s="55">
        <v>3009133992</v>
      </c>
      <c r="Z335" s="16" t="s">
        <v>265</v>
      </c>
      <c r="AA335" s="54"/>
      <c r="AB335" s="54" t="s">
        <v>50</v>
      </c>
      <c r="AC335" s="54" t="s">
        <v>576</v>
      </c>
      <c r="AD335" s="54" t="s">
        <v>742</v>
      </c>
      <c r="AE335" s="54"/>
      <c r="AF335" s="54"/>
    </row>
    <row r="336" spans="1:32" ht="66" x14ac:dyDescent="0.25">
      <c r="A336" s="4" t="s">
        <v>1394</v>
      </c>
      <c r="B336" s="4" t="s">
        <v>50</v>
      </c>
      <c r="C336" s="9">
        <v>335</v>
      </c>
      <c r="D336" s="54">
        <v>80161504</v>
      </c>
      <c r="E336" s="54"/>
      <c r="F336" s="54"/>
      <c r="G336" s="54" t="s">
        <v>792</v>
      </c>
      <c r="H336" s="54" t="s">
        <v>1392</v>
      </c>
      <c r="I336" s="54" t="s">
        <v>42</v>
      </c>
      <c r="J336" s="54" t="s">
        <v>52</v>
      </c>
      <c r="K336" s="54">
        <v>2</v>
      </c>
      <c r="L336" s="54" t="s">
        <v>28</v>
      </c>
      <c r="M336" s="54">
        <v>10.5</v>
      </c>
      <c r="N336" s="54" t="s">
        <v>29</v>
      </c>
      <c r="O336" s="54" t="s">
        <v>714</v>
      </c>
      <c r="P336" s="54" t="s">
        <v>30</v>
      </c>
      <c r="Q336" s="54">
        <v>1</v>
      </c>
      <c r="R336" s="54" t="s">
        <v>60</v>
      </c>
      <c r="S336" s="19">
        <v>2500000</v>
      </c>
      <c r="T336" s="3">
        <v>26250000</v>
      </c>
      <c r="U336" s="3">
        <v>26250000</v>
      </c>
      <c r="V336" s="54" t="s">
        <v>32</v>
      </c>
      <c r="W336" s="3" t="s">
        <v>33</v>
      </c>
      <c r="X336" s="54" t="s">
        <v>39</v>
      </c>
      <c r="Y336" s="55">
        <v>3009133992</v>
      </c>
      <c r="Z336" s="16" t="s">
        <v>265</v>
      </c>
      <c r="AA336" s="54"/>
      <c r="AB336" s="54" t="s">
        <v>50</v>
      </c>
      <c r="AC336" s="54" t="s">
        <v>576</v>
      </c>
      <c r="AD336" s="54" t="s">
        <v>742</v>
      </c>
      <c r="AE336" s="54"/>
      <c r="AF336" s="54"/>
    </row>
    <row r="337" spans="1:32" ht="66" x14ac:dyDescent="0.25">
      <c r="A337" s="4" t="s">
        <v>1395</v>
      </c>
      <c r="B337" s="4" t="s">
        <v>50</v>
      </c>
      <c r="C337" s="9">
        <v>336</v>
      </c>
      <c r="D337" s="54">
        <v>80161504</v>
      </c>
      <c r="E337" s="54"/>
      <c r="F337" s="54"/>
      <c r="G337" s="54" t="s">
        <v>793</v>
      </c>
      <c r="H337" s="54" t="s">
        <v>1392</v>
      </c>
      <c r="I337" s="54" t="s">
        <v>42</v>
      </c>
      <c r="J337" s="54" t="s">
        <v>52</v>
      </c>
      <c r="K337" s="54">
        <v>2</v>
      </c>
      <c r="L337" s="54" t="s">
        <v>28</v>
      </c>
      <c r="M337" s="54">
        <v>10.5</v>
      </c>
      <c r="N337" s="54" t="s">
        <v>29</v>
      </c>
      <c r="O337" s="54" t="s">
        <v>714</v>
      </c>
      <c r="P337" s="54" t="s">
        <v>30</v>
      </c>
      <c r="Q337" s="54">
        <v>1</v>
      </c>
      <c r="R337" s="54" t="s">
        <v>60</v>
      </c>
      <c r="S337" s="19">
        <v>2500000</v>
      </c>
      <c r="T337" s="3">
        <v>26250000</v>
      </c>
      <c r="U337" s="3">
        <v>26250000</v>
      </c>
      <c r="V337" s="54" t="s">
        <v>32</v>
      </c>
      <c r="W337" s="3" t="s">
        <v>33</v>
      </c>
      <c r="X337" s="54" t="s">
        <v>39</v>
      </c>
      <c r="Y337" s="55">
        <v>3009133992</v>
      </c>
      <c r="Z337" s="16" t="s">
        <v>265</v>
      </c>
      <c r="AA337" s="54"/>
      <c r="AB337" s="54" t="s">
        <v>50</v>
      </c>
      <c r="AC337" s="54" t="s">
        <v>576</v>
      </c>
      <c r="AD337" s="54" t="s">
        <v>742</v>
      </c>
      <c r="AE337" s="54"/>
      <c r="AF337" s="54"/>
    </row>
    <row r="338" spans="1:32" ht="66" x14ac:dyDescent="0.25">
      <c r="A338" s="4" t="s">
        <v>1396</v>
      </c>
      <c r="B338" s="4" t="s">
        <v>50</v>
      </c>
      <c r="C338" s="9">
        <v>337</v>
      </c>
      <c r="D338" s="54">
        <v>80161504</v>
      </c>
      <c r="E338" s="54"/>
      <c r="F338" s="54"/>
      <c r="G338" s="54" t="s">
        <v>794</v>
      </c>
      <c r="H338" s="54" t="s">
        <v>1392</v>
      </c>
      <c r="I338" s="54" t="s">
        <v>42</v>
      </c>
      <c r="J338" s="54" t="s">
        <v>52</v>
      </c>
      <c r="K338" s="54">
        <v>2</v>
      </c>
      <c r="L338" s="54" t="s">
        <v>28</v>
      </c>
      <c r="M338" s="54">
        <v>10.5</v>
      </c>
      <c r="N338" s="54" t="s">
        <v>29</v>
      </c>
      <c r="O338" s="54" t="s">
        <v>714</v>
      </c>
      <c r="P338" s="54" t="s">
        <v>30</v>
      </c>
      <c r="Q338" s="54">
        <v>1</v>
      </c>
      <c r="R338" s="54" t="s">
        <v>60</v>
      </c>
      <c r="S338" s="19">
        <v>2500000</v>
      </c>
      <c r="T338" s="3">
        <v>26250000</v>
      </c>
      <c r="U338" s="3">
        <v>26250000</v>
      </c>
      <c r="V338" s="54" t="s">
        <v>32</v>
      </c>
      <c r="W338" s="3" t="s">
        <v>33</v>
      </c>
      <c r="X338" s="54" t="s">
        <v>39</v>
      </c>
      <c r="Y338" s="55">
        <v>3009133992</v>
      </c>
      <c r="Z338" s="16" t="s">
        <v>265</v>
      </c>
      <c r="AA338" s="54"/>
      <c r="AB338" s="54" t="s">
        <v>50</v>
      </c>
      <c r="AC338" s="54" t="s">
        <v>576</v>
      </c>
      <c r="AD338" s="54" t="s">
        <v>742</v>
      </c>
      <c r="AE338" s="54"/>
      <c r="AF338" s="54"/>
    </row>
    <row r="339" spans="1:32" ht="66" x14ac:dyDescent="0.25">
      <c r="A339" s="4" t="s">
        <v>1397</v>
      </c>
      <c r="B339" s="4" t="s">
        <v>50</v>
      </c>
      <c r="C339" s="9">
        <v>338</v>
      </c>
      <c r="D339" s="54">
        <v>80161504</v>
      </c>
      <c r="E339" s="54"/>
      <c r="F339" s="54"/>
      <c r="G339" s="54" t="s">
        <v>795</v>
      </c>
      <c r="H339" s="54" t="s">
        <v>1392</v>
      </c>
      <c r="I339" s="54" t="s">
        <v>42</v>
      </c>
      <c r="J339" s="54" t="s">
        <v>52</v>
      </c>
      <c r="K339" s="54">
        <v>2</v>
      </c>
      <c r="L339" s="54" t="s">
        <v>28</v>
      </c>
      <c r="M339" s="54">
        <v>10.5</v>
      </c>
      <c r="N339" s="54" t="s">
        <v>29</v>
      </c>
      <c r="O339" s="54" t="s">
        <v>714</v>
      </c>
      <c r="P339" s="54" t="s">
        <v>30</v>
      </c>
      <c r="Q339" s="54">
        <v>1</v>
      </c>
      <c r="R339" s="54" t="s">
        <v>60</v>
      </c>
      <c r="S339" s="19">
        <v>2500000</v>
      </c>
      <c r="T339" s="3">
        <v>26250000</v>
      </c>
      <c r="U339" s="3">
        <v>26250000</v>
      </c>
      <c r="V339" s="54" t="s">
        <v>32</v>
      </c>
      <c r="W339" s="3" t="s">
        <v>33</v>
      </c>
      <c r="X339" s="54" t="s">
        <v>39</v>
      </c>
      <c r="Y339" s="55">
        <v>3009133992</v>
      </c>
      <c r="Z339" s="16" t="s">
        <v>265</v>
      </c>
      <c r="AA339" s="54"/>
      <c r="AB339" s="54" t="s">
        <v>50</v>
      </c>
      <c r="AC339" s="54" t="s">
        <v>576</v>
      </c>
      <c r="AD339" s="54" t="s">
        <v>742</v>
      </c>
      <c r="AE339" s="54"/>
      <c r="AF339" s="54"/>
    </row>
    <row r="340" spans="1:32" ht="66" x14ac:dyDescent="0.25">
      <c r="A340" s="4" t="s">
        <v>1398</v>
      </c>
      <c r="B340" s="4" t="s">
        <v>50</v>
      </c>
      <c r="C340" s="9">
        <v>339</v>
      </c>
      <c r="D340" s="54">
        <v>80161504</v>
      </c>
      <c r="E340" s="54"/>
      <c r="F340" s="54"/>
      <c r="G340" s="54" t="s">
        <v>796</v>
      </c>
      <c r="H340" s="54" t="s">
        <v>1392</v>
      </c>
      <c r="I340" s="54" t="s">
        <v>42</v>
      </c>
      <c r="J340" s="54" t="s">
        <v>52</v>
      </c>
      <c r="K340" s="54">
        <v>2</v>
      </c>
      <c r="L340" s="54" t="s">
        <v>28</v>
      </c>
      <c r="M340" s="54">
        <v>10.5</v>
      </c>
      <c r="N340" s="54" t="s">
        <v>29</v>
      </c>
      <c r="O340" s="54" t="s">
        <v>714</v>
      </c>
      <c r="P340" s="54" t="s">
        <v>30</v>
      </c>
      <c r="Q340" s="54">
        <v>1</v>
      </c>
      <c r="R340" s="54" t="s">
        <v>60</v>
      </c>
      <c r="S340" s="19">
        <v>2500000</v>
      </c>
      <c r="T340" s="3">
        <v>26250000</v>
      </c>
      <c r="U340" s="3">
        <v>26250000</v>
      </c>
      <c r="V340" s="54" t="s">
        <v>32</v>
      </c>
      <c r="W340" s="3" t="s">
        <v>33</v>
      </c>
      <c r="X340" s="54" t="s">
        <v>39</v>
      </c>
      <c r="Y340" s="55">
        <v>3009133992</v>
      </c>
      <c r="Z340" s="16" t="s">
        <v>265</v>
      </c>
      <c r="AA340" s="54"/>
      <c r="AB340" s="54" t="s">
        <v>50</v>
      </c>
      <c r="AC340" s="54" t="s">
        <v>576</v>
      </c>
      <c r="AD340" s="54" t="s">
        <v>742</v>
      </c>
      <c r="AE340" s="54"/>
      <c r="AF340" s="54"/>
    </row>
    <row r="341" spans="1:32" ht="66" x14ac:dyDescent="0.25">
      <c r="A341" s="4" t="s">
        <v>1399</v>
      </c>
      <c r="B341" s="4" t="s">
        <v>50</v>
      </c>
      <c r="C341" s="9">
        <v>340</v>
      </c>
      <c r="D341" s="54">
        <v>80161504</v>
      </c>
      <c r="E341" s="54"/>
      <c r="F341" s="54"/>
      <c r="G341" s="54" t="s">
        <v>797</v>
      </c>
      <c r="H341" s="54" t="s">
        <v>1392</v>
      </c>
      <c r="I341" s="54" t="s">
        <v>42</v>
      </c>
      <c r="J341" s="54" t="s">
        <v>52</v>
      </c>
      <c r="K341" s="54">
        <v>2</v>
      </c>
      <c r="L341" s="54" t="s">
        <v>28</v>
      </c>
      <c r="M341" s="54">
        <v>10.5</v>
      </c>
      <c r="N341" s="54" t="s">
        <v>29</v>
      </c>
      <c r="O341" s="54" t="s">
        <v>714</v>
      </c>
      <c r="P341" s="54" t="s">
        <v>30</v>
      </c>
      <c r="Q341" s="54">
        <v>1</v>
      </c>
      <c r="R341" s="54" t="s">
        <v>60</v>
      </c>
      <c r="S341" s="19">
        <v>2500000</v>
      </c>
      <c r="T341" s="3">
        <v>26250000</v>
      </c>
      <c r="U341" s="3">
        <v>26250000</v>
      </c>
      <c r="V341" s="54" t="s">
        <v>32</v>
      </c>
      <c r="W341" s="3" t="s">
        <v>33</v>
      </c>
      <c r="X341" s="54" t="s">
        <v>39</v>
      </c>
      <c r="Y341" s="55">
        <v>3009133992</v>
      </c>
      <c r="Z341" s="16" t="s">
        <v>265</v>
      </c>
      <c r="AA341" s="54"/>
      <c r="AB341" s="54" t="s">
        <v>50</v>
      </c>
      <c r="AC341" s="54" t="s">
        <v>576</v>
      </c>
      <c r="AD341" s="54" t="s">
        <v>742</v>
      </c>
      <c r="AE341" s="54"/>
      <c r="AF341" s="54"/>
    </row>
    <row r="342" spans="1:32" ht="66" x14ac:dyDescent="0.25">
      <c r="A342" s="4" t="s">
        <v>1400</v>
      </c>
      <c r="B342" s="4" t="s">
        <v>50</v>
      </c>
      <c r="C342" s="9">
        <v>341</v>
      </c>
      <c r="D342" s="54">
        <v>80161504</v>
      </c>
      <c r="E342" s="54"/>
      <c r="F342" s="54"/>
      <c r="G342" s="54" t="s">
        <v>798</v>
      </c>
      <c r="H342" s="54" t="s">
        <v>1392</v>
      </c>
      <c r="I342" s="54" t="s">
        <v>42</v>
      </c>
      <c r="J342" s="54" t="s">
        <v>52</v>
      </c>
      <c r="K342" s="54">
        <v>2</v>
      </c>
      <c r="L342" s="54" t="s">
        <v>28</v>
      </c>
      <c r="M342" s="54">
        <v>10.5</v>
      </c>
      <c r="N342" s="54" t="s">
        <v>29</v>
      </c>
      <c r="O342" s="54" t="s">
        <v>714</v>
      </c>
      <c r="P342" s="54" t="s">
        <v>30</v>
      </c>
      <c r="Q342" s="54">
        <v>1</v>
      </c>
      <c r="R342" s="54" t="s">
        <v>60</v>
      </c>
      <c r="S342" s="19">
        <v>2500000</v>
      </c>
      <c r="T342" s="3">
        <v>26250000</v>
      </c>
      <c r="U342" s="3">
        <v>26250000</v>
      </c>
      <c r="V342" s="54" t="s">
        <v>32</v>
      </c>
      <c r="W342" s="3" t="s">
        <v>33</v>
      </c>
      <c r="X342" s="54" t="s">
        <v>39</v>
      </c>
      <c r="Y342" s="55">
        <v>3009133992</v>
      </c>
      <c r="Z342" s="16" t="s">
        <v>265</v>
      </c>
      <c r="AA342" s="54"/>
      <c r="AB342" s="54" t="s">
        <v>50</v>
      </c>
      <c r="AC342" s="54" t="s">
        <v>576</v>
      </c>
      <c r="AD342" s="54" t="s">
        <v>742</v>
      </c>
      <c r="AE342" s="54"/>
      <c r="AF342" s="54"/>
    </row>
    <row r="343" spans="1:32" ht="66" x14ac:dyDescent="0.25">
      <c r="A343" s="4" t="s">
        <v>1401</v>
      </c>
      <c r="B343" s="4" t="s">
        <v>50</v>
      </c>
      <c r="C343" s="9">
        <v>342</v>
      </c>
      <c r="D343" s="54">
        <v>80161504</v>
      </c>
      <c r="E343" s="54"/>
      <c r="F343" s="54"/>
      <c r="G343" s="54" t="s">
        <v>799</v>
      </c>
      <c r="H343" s="54" t="s">
        <v>1392</v>
      </c>
      <c r="I343" s="54" t="s">
        <v>42</v>
      </c>
      <c r="J343" s="54" t="s">
        <v>52</v>
      </c>
      <c r="K343" s="54">
        <v>2</v>
      </c>
      <c r="L343" s="54" t="s">
        <v>28</v>
      </c>
      <c r="M343" s="54">
        <v>10.5</v>
      </c>
      <c r="N343" s="54" t="s">
        <v>29</v>
      </c>
      <c r="O343" s="54" t="s">
        <v>714</v>
      </c>
      <c r="P343" s="54" t="s">
        <v>30</v>
      </c>
      <c r="Q343" s="54">
        <v>1</v>
      </c>
      <c r="R343" s="54" t="s">
        <v>60</v>
      </c>
      <c r="S343" s="19">
        <v>2500000</v>
      </c>
      <c r="T343" s="3">
        <v>26250000</v>
      </c>
      <c r="U343" s="3">
        <v>26250000</v>
      </c>
      <c r="V343" s="54" t="s">
        <v>32</v>
      </c>
      <c r="W343" s="3" t="s">
        <v>33</v>
      </c>
      <c r="X343" s="54" t="s">
        <v>39</v>
      </c>
      <c r="Y343" s="55">
        <v>3009133992</v>
      </c>
      <c r="Z343" s="16" t="s">
        <v>265</v>
      </c>
      <c r="AA343" s="54"/>
      <c r="AB343" s="54" t="s">
        <v>50</v>
      </c>
      <c r="AC343" s="54" t="s">
        <v>576</v>
      </c>
      <c r="AD343" s="54" t="s">
        <v>742</v>
      </c>
      <c r="AE343" s="54"/>
      <c r="AF343" s="54"/>
    </row>
    <row r="344" spans="1:32" ht="66" x14ac:dyDescent="0.25">
      <c r="A344" s="4" t="s">
        <v>1402</v>
      </c>
      <c r="B344" s="4" t="s">
        <v>50</v>
      </c>
      <c r="C344" s="9">
        <v>343</v>
      </c>
      <c r="D344" s="54">
        <v>80161504</v>
      </c>
      <c r="E344" s="54"/>
      <c r="F344" s="54"/>
      <c r="G344" s="54" t="s">
        <v>800</v>
      </c>
      <c r="H344" s="54" t="s">
        <v>1392</v>
      </c>
      <c r="I344" s="54" t="s">
        <v>42</v>
      </c>
      <c r="J344" s="54" t="s">
        <v>52</v>
      </c>
      <c r="K344" s="54">
        <v>2</v>
      </c>
      <c r="L344" s="54" t="s">
        <v>28</v>
      </c>
      <c r="M344" s="54">
        <v>10.5</v>
      </c>
      <c r="N344" s="54" t="s">
        <v>29</v>
      </c>
      <c r="O344" s="54" t="s">
        <v>714</v>
      </c>
      <c r="P344" s="54" t="s">
        <v>30</v>
      </c>
      <c r="Q344" s="54">
        <v>1</v>
      </c>
      <c r="R344" s="54" t="s">
        <v>60</v>
      </c>
      <c r="S344" s="19">
        <v>2500000</v>
      </c>
      <c r="T344" s="3">
        <v>26250000</v>
      </c>
      <c r="U344" s="3">
        <v>26250000</v>
      </c>
      <c r="V344" s="54" t="s">
        <v>32</v>
      </c>
      <c r="W344" s="3" t="s">
        <v>33</v>
      </c>
      <c r="X344" s="54" t="s">
        <v>39</v>
      </c>
      <c r="Y344" s="55">
        <v>3009133992</v>
      </c>
      <c r="Z344" s="16" t="s">
        <v>265</v>
      </c>
      <c r="AA344" s="54"/>
      <c r="AB344" s="54" t="s">
        <v>50</v>
      </c>
      <c r="AC344" s="54" t="s">
        <v>576</v>
      </c>
      <c r="AD344" s="54" t="s">
        <v>742</v>
      </c>
      <c r="AE344" s="54"/>
      <c r="AF344" s="54"/>
    </row>
    <row r="345" spans="1:32" ht="66" x14ac:dyDescent="0.25">
      <c r="A345" s="4" t="s">
        <v>1403</v>
      </c>
      <c r="B345" s="4" t="s">
        <v>50</v>
      </c>
      <c r="C345" s="9">
        <v>344</v>
      </c>
      <c r="D345" s="54">
        <v>80161504</v>
      </c>
      <c r="E345" s="54"/>
      <c r="F345" s="54"/>
      <c r="G345" s="54" t="s">
        <v>801</v>
      </c>
      <c r="H345" s="54" t="s">
        <v>1392</v>
      </c>
      <c r="I345" s="54" t="s">
        <v>42</v>
      </c>
      <c r="J345" s="54" t="s">
        <v>52</v>
      </c>
      <c r="K345" s="54">
        <v>2</v>
      </c>
      <c r="L345" s="54" t="s">
        <v>28</v>
      </c>
      <c r="M345" s="54">
        <v>10.5</v>
      </c>
      <c r="N345" s="54" t="s">
        <v>29</v>
      </c>
      <c r="O345" s="54" t="s">
        <v>714</v>
      </c>
      <c r="P345" s="54" t="s">
        <v>30</v>
      </c>
      <c r="Q345" s="54">
        <v>1</v>
      </c>
      <c r="R345" s="54" t="s">
        <v>60</v>
      </c>
      <c r="S345" s="19">
        <v>2500000</v>
      </c>
      <c r="T345" s="3">
        <v>26250000</v>
      </c>
      <c r="U345" s="3">
        <v>26250000</v>
      </c>
      <c r="V345" s="54" t="s">
        <v>32</v>
      </c>
      <c r="W345" s="3" t="s">
        <v>33</v>
      </c>
      <c r="X345" s="54" t="s">
        <v>39</v>
      </c>
      <c r="Y345" s="55">
        <v>3009133992</v>
      </c>
      <c r="Z345" s="16" t="s">
        <v>265</v>
      </c>
      <c r="AA345" s="54"/>
      <c r="AB345" s="54" t="s">
        <v>50</v>
      </c>
      <c r="AC345" s="54" t="s">
        <v>576</v>
      </c>
      <c r="AD345" s="54" t="s">
        <v>742</v>
      </c>
      <c r="AE345" s="54"/>
      <c r="AF345" s="54"/>
    </row>
    <row r="346" spans="1:32" ht="66" x14ac:dyDescent="0.25">
      <c r="A346" s="4" t="s">
        <v>1404</v>
      </c>
      <c r="B346" s="4" t="s">
        <v>38</v>
      </c>
      <c r="C346" s="9">
        <v>345</v>
      </c>
      <c r="D346" s="54" t="s">
        <v>751</v>
      </c>
      <c r="E346" s="54"/>
      <c r="F346" s="54"/>
      <c r="G346" s="54" t="s">
        <v>752</v>
      </c>
      <c r="H346" s="54" t="s">
        <v>753</v>
      </c>
      <c r="I346" s="54" t="s">
        <v>42</v>
      </c>
      <c r="J346" s="54" t="s">
        <v>52</v>
      </c>
      <c r="K346" s="54">
        <v>2</v>
      </c>
      <c r="L346" s="54" t="s">
        <v>28</v>
      </c>
      <c r="M346" s="54">
        <v>10.5</v>
      </c>
      <c r="N346" s="54" t="s">
        <v>29</v>
      </c>
      <c r="O346" s="54" t="s">
        <v>714</v>
      </c>
      <c r="P346" s="54" t="s">
        <v>30</v>
      </c>
      <c r="Q346" s="54">
        <v>1</v>
      </c>
      <c r="R346" s="54" t="s">
        <v>60</v>
      </c>
      <c r="S346" s="19">
        <v>2500000</v>
      </c>
      <c r="T346" s="3">
        <v>26250000</v>
      </c>
      <c r="U346" s="3">
        <v>26250000</v>
      </c>
      <c r="V346" s="54" t="s">
        <v>32</v>
      </c>
      <c r="W346" s="3" t="s">
        <v>33</v>
      </c>
      <c r="X346" s="54" t="s">
        <v>39</v>
      </c>
      <c r="Y346" s="55">
        <v>3009133992</v>
      </c>
      <c r="Z346" s="16" t="s">
        <v>265</v>
      </c>
      <c r="AA346" s="54"/>
      <c r="AB346" s="54" t="s">
        <v>38</v>
      </c>
      <c r="AC346" s="54" t="s">
        <v>578</v>
      </c>
      <c r="AD346" s="54" t="s">
        <v>742</v>
      </c>
      <c r="AE346" s="54"/>
      <c r="AF346" s="54"/>
    </row>
    <row r="347" spans="1:32" ht="66" x14ac:dyDescent="0.25">
      <c r="A347" s="4" t="s">
        <v>1405</v>
      </c>
      <c r="B347" s="4" t="s">
        <v>38</v>
      </c>
      <c r="C347" s="9">
        <v>346</v>
      </c>
      <c r="D347" s="54" t="s">
        <v>751</v>
      </c>
      <c r="E347" s="54"/>
      <c r="F347" s="54"/>
      <c r="G347" s="54" t="s">
        <v>802</v>
      </c>
      <c r="H347" s="54" t="s">
        <v>753</v>
      </c>
      <c r="I347" s="54" t="s">
        <v>42</v>
      </c>
      <c r="J347" s="54" t="s">
        <v>52</v>
      </c>
      <c r="K347" s="54">
        <v>2</v>
      </c>
      <c r="L347" s="54" t="s">
        <v>28</v>
      </c>
      <c r="M347" s="54">
        <v>10.5</v>
      </c>
      <c r="N347" s="54" t="s">
        <v>29</v>
      </c>
      <c r="O347" s="54" t="s">
        <v>714</v>
      </c>
      <c r="P347" s="54" t="s">
        <v>30</v>
      </c>
      <c r="Q347" s="54">
        <v>1</v>
      </c>
      <c r="R347" s="54" t="s">
        <v>60</v>
      </c>
      <c r="S347" s="19">
        <v>2500000</v>
      </c>
      <c r="T347" s="3">
        <v>26250000</v>
      </c>
      <c r="U347" s="3">
        <v>26250000</v>
      </c>
      <c r="V347" s="54" t="s">
        <v>32</v>
      </c>
      <c r="W347" s="3" t="s">
        <v>33</v>
      </c>
      <c r="X347" s="54" t="s">
        <v>39</v>
      </c>
      <c r="Y347" s="55">
        <v>3009133992</v>
      </c>
      <c r="Z347" s="16" t="s">
        <v>265</v>
      </c>
      <c r="AA347" s="54"/>
      <c r="AB347" s="54" t="s">
        <v>38</v>
      </c>
      <c r="AC347" s="54" t="s">
        <v>578</v>
      </c>
      <c r="AD347" s="54" t="s">
        <v>742</v>
      </c>
      <c r="AE347" s="54"/>
      <c r="AF347" s="54"/>
    </row>
    <row r="348" spans="1:32" ht="66" x14ac:dyDescent="0.25">
      <c r="A348" s="4" t="s">
        <v>1406</v>
      </c>
      <c r="B348" s="4" t="s">
        <v>38</v>
      </c>
      <c r="C348" s="9">
        <v>347</v>
      </c>
      <c r="D348" s="54" t="s">
        <v>751</v>
      </c>
      <c r="E348" s="54"/>
      <c r="F348" s="54"/>
      <c r="G348" s="54" t="s">
        <v>803</v>
      </c>
      <c r="H348" s="54" t="s">
        <v>753</v>
      </c>
      <c r="I348" s="54" t="s">
        <v>42</v>
      </c>
      <c r="J348" s="54" t="s">
        <v>52</v>
      </c>
      <c r="K348" s="54">
        <v>2</v>
      </c>
      <c r="L348" s="54" t="s">
        <v>28</v>
      </c>
      <c r="M348" s="54">
        <v>10.5</v>
      </c>
      <c r="N348" s="54" t="s">
        <v>29</v>
      </c>
      <c r="O348" s="54" t="s">
        <v>714</v>
      </c>
      <c r="P348" s="54" t="s">
        <v>30</v>
      </c>
      <c r="Q348" s="54">
        <v>1</v>
      </c>
      <c r="R348" s="54" t="s">
        <v>60</v>
      </c>
      <c r="S348" s="19">
        <v>2500000</v>
      </c>
      <c r="T348" s="3">
        <v>26250000</v>
      </c>
      <c r="U348" s="3">
        <v>26250000</v>
      </c>
      <c r="V348" s="54" t="s">
        <v>32</v>
      </c>
      <c r="W348" s="3" t="s">
        <v>33</v>
      </c>
      <c r="X348" s="54" t="s">
        <v>39</v>
      </c>
      <c r="Y348" s="55">
        <v>3009133992</v>
      </c>
      <c r="Z348" s="16" t="s">
        <v>265</v>
      </c>
      <c r="AA348" s="54"/>
      <c r="AB348" s="54" t="s">
        <v>38</v>
      </c>
      <c r="AC348" s="54" t="s">
        <v>578</v>
      </c>
      <c r="AD348" s="54" t="s">
        <v>742</v>
      </c>
      <c r="AE348" s="54"/>
      <c r="AF348" s="54"/>
    </row>
    <row r="349" spans="1:32" ht="66" x14ac:dyDescent="0.25">
      <c r="A349" s="4" t="s">
        <v>1407</v>
      </c>
      <c r="B349" s="4" t="s">
        <v>38</v>
      </c>
      <c r="C349" s="9">
        <v>348</v>
      </c>
      <c r="D349" s="54" t="s">
        <v>751</v>
      </c>
      <c r="E349" s="54"/>
      <c r="F349" s="54"/>
      <c r="G349" s="54" t="s">
        <v>804</v>
      </c>
      <c r="H349" s="54" t="s">
        <v>753</v>
      </c>
      <c r="I349" s="54" t="s">
        <v>42</v>
      </c>
      <c r="J349" s="54" t="s">
        <v>52</v>
      </c>
      <c r="K349" s="54">
        <v>2</v>
      </c>
      <c r="L349" s="54" t="s">
        <v>28</v>
      </c>
      <c r="M349" s="54">
        <v>10.5</v>
      </c>
      <c r="N349" s="54" t="s">
        <v>29</v>
      </c>
      <c r="O349" s="54" t="s">
        <v>714</v>
      </c>
      <c r="P349" s="54" t="s">
        <v>30</v>
      </c>
      <c r="Q349" s="54">
        <v>1</v>
      </c>
      <c r="R349" s="54" t="s">
        <v>60</v>
      </c>
      <c r="S349" s="19">
        <v>2500000</v>
      </c>
      <c r="T349" s="3">
        <v>26250000</v>
      </c>
      <c r="U349" s="3">
        <v>26250000</v>
      </c>
      <c r="V349" s="54" t="s">
        <v>32</v>
      </c>
      <c r="W349" s="3" t="s">
        <v>33</v>
      </c>
      <c r="X349" s="54" t="s">
        <v>39</v>
      </c>
      <c r="Y349" s="55">
        <v>3009133992</v>
      </c>
      <c r="Z349" s="16" t="s">
        <v>265</v>
      </c>
      <c r="AA349" s="54"/>
      <c r="AB349" s="54" t="s">
        <v>38</v>
      </c>
      <c r="AC349" s="54" t="s">
        <v>578</v>
      </c>
      <c r="AD349" s="54" t="s">
        <v>742</v>
      </c>
      <c r="AE349" s="54"/>
      <c r="AF349" s="54"/>
    </row>
    <row r="350" spans="1:32" ht="66" x14ac:dyDescent="0.25">
      <c r="A350" s="4" t="s">
        <v>1408</v>
      </c>
      <c r="B350" s="4" t="s">
        <v>38</v>
      </c>
      <c r="C350" s="9">
        <v>349</v>
      </c>
      <c r="D350" s="54" t="s">
        <v>751</v>
      </c>
      <c r="E350" s="54"/>
      <c r="F350" s="54"/>
      <c r="G350" s="54" t="s">
        <v>805</v>
      </c>
      <c r="H350" s="54" t="s">
        <v>753</v>
      </c>
      <c r="I350" s="54" t="s">
        <v>42</v>
      </c>
      <c r="J350" s="54" t="s">
        <v>52</v>
      </c>
      <c r="K350" s="54">
        <v>2</v>
      </c>
      <c r="L350" s="54" t="s">
        <v>28</v>
      </c>
      <c r="M350" s="54">
        <v>10.5</v>
      </c>
      <c r="N350" s="54" t="s">
        <v>29</v>
      </c>
      <c r="O350" s="54" t="s">
        <v>714</v>
      </c>
      <c r="P350" s="54" t="s">
        <v>30</v>
      </c>
      <c r="Q350" s="54">
        <v>1</v>
      </c>
      <c r="R350" s="54" t="s">
        <v>60</v>
      </c>
      <c r="S350" s="19">
        <v>2500000</v>
      </c>
      <c r="T350" s="3">
        <v>26250000</v>
      </c>
      <c r="U350" s="3">
        <v>26250000</v>
      </c>
      <c r="V350" s="54" t="s">
        <v>32</v>
      </c>
      <c r="W350" s="3" t="s">
        <v>33</v>
      </c>
      <c r="X350" s="54" t="s">
        <v>39</v>
      </c>
      <c r="Y350" s="55">
        <v>3009133992</v>
      </c>
      <c r="Z350" s="16" t="s">
        <v>265</v>
      </c>
      <c r="AA350" s="54"/>
      <c r="AB350" s="54" t="s">
        <v>38</v>
      </c>
      <c r="AC350" s="54" t="s">
        <v>578</v>
      </c>
      <c r="AD350" s="54" t="s">
        <v>742</v>
      </c>
      <c r="AE350" s="54"/>
      <c r="AF350" s="54"/>
    </row>
    <row r="351" spans="1:32" ht="66" x14ac:dyDescent="0.25">
      <c r="A351" s="4" t="s">
        <v>1409</v>
      </c>
      <c r="B351" s="4" t="s">
        <v>38</v>
      </c>
      <c r="C351" s="9">
        <v>350</v>
      </c>
      <c r="D351" s="54" t="s">
        <v>751</v>
      </c>
      <c r="E351" s="54"/>
      <c r="F351" s="54"/>
      <c r="G351" s="54" t="s">
        <v>806</v>
      </c>
      <c r="H351" s="54" t="s">
        <v>753</v>
      </c>
      <c r="I351" s="54" t="s">
        <v>42</v>
      </c>
      <c r="J351" s="54" t="s">
        <v>52</v>
      </c>
      <c r="K351" s="54">
        <v>2</v>
      </c>
      <c r="L351" s="54" t="s">
        <v>28</v>
      </c>
      <c r="M351" s="54">
        <v>10.5</v>
      </c>
      <c r="N351" s="54" t="s">
        <v>29</v>
      </c>
      <c r="O351" s="54" t="s">
        <v>714</v>
      </c>
      <c r="P351" s="54" t="s">
        <v>30</v>
      </c>
      <c r="Q351" s="54">
        <v>1</v>
      </c>
      <c r="R351" s="54" t="s">
        <v>60</v>
      </c>
      <c r="S351" s="19">
        <v>2500000</v>
      </c>
      <c r="T351" s="3">
        <v>26250000</v>
      </c>
      <c r="U351" s="3">
        <v>26250000</v>
      </c>
      <c r="V351" s="54" t="s">
        <v>32</v>
      </c>
      <c r="W351" s="3" t="s">
        <v>33</v>
      </c>
      <c r="X351" s="54" t="s">
        <v>39</v>
      </c>
      <c r="Y351" s="55">
        <v>3009133992</v>
      </c>
      <c r="Z351" s="16" t="s">
        <v>265</v>
      </c>
      <c r="AA351" s="54"/>
      <c r="AB351" s="54" t="s">
        <v>38</v>
      </c>
      <c r="AC351" s="54" t="s">
        <v>578</v>
      </c>
      <c r="AD351" s="54" t="s">
        <v>742</v>
      </c>
      <c r="AE351" s="54"/>
      <c r="AF351" s="54"/>
    </row>
    <row r="352" spans="1:32" ht="66" x14ac:dyDescent="0.25">
      <c r="A352" s="4" t="s">
        <v>1410</v>
      </c>
      <c r="B352" s="4" t="s">
        <v>38</v>
      </c>
      <c r="C352" s="9">
        <v>351</v>
      </c>
      <c r="D352" s="54" t="s">
        <v>751</v>
      </c>
      <c r="E352" s="54"/>
      <c r="F352" s="54"/>
      <c r="G352" s="54" t="s">
        <v>807</v>
      </c>
      <c r="H352" s="54" t="s">
        <v>753</v>
      </c>
      <c r="I352" s="54" t="s">
        <v>42</v>
      </c>
      <c r="J352" s="54" t="s">
        <v>52</v>
      </c>
      <c r="K352" s="54">
        <v>2</v>
      </c>
      <c r="L352" s="54" t="s">
        <v>28</v>
      </c>
      <c r="M352" s="54">
        <v>10.5</v>
      </c>
      <c r="N352" s="54" t="s">
        <v>29</v>
      </c>
      <c r="O352" s="54" t="s">
        <v>714</v>
      </c>
      <c r="P352" s="54" t="s">
        <v>30</v>
      </c>
      <c r="Q352" s="54">
        <v>1</v>
      </c>
      <c r="R352" s="54" t="s">
        <v>60</v>
      </c>
      <c r="S352" s="19">
        <v>2500000</v>
      </c>
      <c r="T352" s="3">
        <v>26250000</v>
      </c>
      <c r="U352" s="3">
        <v>26250000</v>
      </c>
      <c r="V352" s="54" t="s">
        <v>32</v>
      </c>
      <c r="W352" s="3" t="s">
        <v>33</v>
      </c>
      <c r="X352" s="54" t="s">
        <v>39</v>
      </c>
      <c r="Y352" s="55">
        <v>3009133992</v>
      </c>
      <c r="Z352" s="16" t="s">
        <v>265</v>
      </c>
      <c r="AA352" s="54"/>
      <c r="AB352" s="54" t="s">
        <v>38</v>
      </c>
      <c r="AC352" s="54" t="s">
        <v>578</v>
      </c>
      <c r="AD352" s="54" t="s">
        <v>742</v>
      </c>
      <c r="AE352" s="54"/>
      <c r="AF352" s="54"/>
    </row>
    <row r="353" spans="1:32" ht="66" x14ac:dyDescent="0.25">
      <c r="A353" s="4" t="s">
        <v>760</v>
      </c>
      <c r="B353" s="4" t="s">
        <v>38</v>
      </c>
      <c r="C353" s="9">
        <v>352</v>
      </c>
      <c r="D353" s="54" t="s">
        <v>1485</v>
      </c>
      <c r="E353" s="54"/>
      <c r="F353" s="54"/>
      <c r="G353" s="54" t="s">
        <v>808</v>
      </c>
      <c r="H353" s="54" t="s">
        <v>753</v>
      </c>
      <c r="I353" s="54" t="s">
        <v>42</v>
      </c>
      <c r="J353" s="54" t="s">
        <v>43</v>
      </c>
      <c r="K353" s="54">
        <v>3</v>
      </c>
      <c r="L353" s="54" t="s">
        <v>28</v>
      </c>
      <c r="M353" s="54">
        <v>10</v>
      </c>
      <c r="N353" s="54" t="s">
        <v>29</v>
      </c>
      <c r="O353" s="54" t="s">
        <v>714</v>
      </c>
      <c r="P353" s="54" t="s">
        <v>30</v>
      </c>
      <c r="Q353" s="54">
        <v>1</v>
      </c>
      <c r="R353" s="54" t="s">
        <v>60</v>
      </c>
      <c r="S353" s="19">
        <v>2500000</v>
      </c>
      <c r="T353" s="3">
        <v>25000000</v>
      </c>
      <c r="U353" s="3">
        <v>25000000</v>
      </c>
      <c r="V353" s="54" t="s">
        <v>32</v>
      </c>
      <c r="W353" s="3" t="s">
        <v>33</v>
      </c>
      <c r="X353" s="54" t="s">
        <v>39</v>
      </c>
      <c r="Y353" s="55">
        <v>3009133992</v>
      </c>
      <c r="Z353" s="16" t="s">
        <v>265</v>
      </c>
      <c r="AA353" s="54"/>
      <c r="AB353" s="54" t="s">
        <v>38</v>
      </c>
      <c r="AC353" s="54" t="s">
        <v>578</v>
      </c>
      <c r="AD353" s="54" t="s">
        <v>742</v>
      </c>
      <c r="AE353" s="54"/>
      <c r="AF353" s="54"/>
    </row>
    <row r="354" spans="1:32" ht="129" customHeight="1" x14ac:dyDescent="0.25">
      <c r="A354" s="4" t="s">
        <v>1411</v>
      </c>
      <c r="B354" s="4" t="s">
        <v>38</v>
      </c>
      <c r="C354" s="9">
        <v>353</v>
      </c>
      <c r="D354" s="54" t="s">
        <v>751</v>
      </c>
      <c r="E354" s="54"/>
      <c r="F354" s="54"/>
      <c r="G354" s="54" t="s">
        <v>809</v>
      </c>
      <c r="H354" s="54" t="s">
        <v>753</v>
      </c>
      <c r="I354" s="54" t="s">
        <v>42</v>
      </c>
      <c r="J354" s="54" t="s">
        <v>52</v>
      </c>
      <c r="K354" s="54">
        <v>2</v>
      </c>
      <c r="L354" s="54" t="s">
        <v>28</v>
      </c>
      <c r="M354" s="54">
        <v>10.5</v>
      </c>
      <c r="N354" s="54" t="s">
        <v>29</v>
      </c>
      <c r="O354" s="54" t="s">
        <v>714</v>
      </c>
      <c r="P354" s="54" t="s">
        <v>30</v>
      </c>
      <c r="Q354" s="54">
        <v>1</v>
      </c>
      <c r="R354" s="54" t="s">
        <v>60</v>
      </c>
      <c r="S354" s="19">
        <v>2500000</v>
      </c>
      <c r="T354" s="3">
        <v>26250000</v>
      </c>
      <c r="U354" s="3">
        <v>26250000</v>
      </c>
      <c r="V354" s="54" t="s">
        <v>32</v>
      </c>
      <c r="W354" s="3" t="s">
        <v>33</v>
      </c>
      <c r="X354" s="54" t="s">
        <v>39</v>
      </c>
      <c r="Y354" s="55">
        <v>3009133992</v>
      </c>
      <c r="Z354" s="16" t="s">
        <v>265</v>
      </c>
      <c r="AA354" s="54"/>
      <c r="AB354" s="54" t="s">
        <v>38</v>
      </c>
      <c r="AC354" s="54" t="s">
        <v>578</v>
      </c>
      <c r="AD354" s="54" t="s">
        <v>742</v>
      </c>
      <c r="AE354" s="54"/>
      <c r="AF354" s="54"/>
    </row>
    <row r="355" spans="1:32" ht="66" x14ac:dyDescent="0.25">
      <c r="A355" s="4" t="s">
        <v>1412</v>
      </c>
      <c r="B355" s="4" t="s">
        <v>38</v>
      </c>
      <c r="C355" s="9">
        <v>354</v>
      </c>
      <c r="D355" s="54" t="s">
        <v>751</v>
      </c>
      <c r="E355" s="54"/>
      <c r="F355" s="54"/>
      <c r="G355" s="54" t="s">
        <v>810</v>
      </c>
      <c r="H355" s="54" t="s">
        <v>753</v>
      </c>
      <c r="I355" s="54" t="s">
        <v>42</v>
      </c>
      <c r="J355" s="54" t="s">
        <v>52</v>
      </c>
      <c r="K355" s="54">
        <v>2</v>
      </c>
      <c r="L355" s="54" t="s">
        <v>28</v>
      </c>
      <c r="M355" s="54">
        <v>10.5</v>
      </c>
      <c r="N355" s="54" t="s">
        <v>29</v>
      </c>
      <c r="O355" s="54" t="s">
        <v>714</v>
      </c>
      <c r="P355" s="54" t="s">
        <v>30</v>
      </c>
      <c r="Q355" s="54">
        <v>1</v>
      </c>
      <c r="R355" s="54" t="s">
        <v>60</v>
      </c>
      <c r="S355" s="19">
        <v>2500000</v>
      </c>
      <c r="T355" s="3">
        <v>26250000</v>
      </c>
      <c r="U355" s="3">
        <v>26250000</v>
      </c>
      <c r="V355" s="54" t="s">
        <v>32</v>
      </c>
      <c r="W355" s="3" t="s">
        <v>33</v>
      </c>
      <c r="X355" s="54" t="s">
        <v>39</v>
      </c>
      <c r="Y355" s="55">
        <v>3009133992</v>
      </c>
      <c r="Z355" s="16" t="s">
        <v>265</v>
      </c>
      <c r="AA355" s="54"/>
      <c r="AB355" s="54" t="s">
        <v>38</v>
      </c>
      <c r="AC355" s="54" t="s">
        <v>578</v>
      </c>
      <c r="AD355" s="54" t="s">
        <v>742</v>
      </c>
      <c r="AE355" s="54"/>
      <c r="AF355" s="54"/>
    </row>
    <row r="356" spans="1:32" ht="66" x14ac:dyDescent="0.25">
      <c r="A356" s="4" t="s">
        <v>1413</v>
      </c>
      <c r="B356" s="4" t="s">
        <v>38</v>
      </c>
      <c r="C356" s="9">
        <v>355</v>
      </c>
      <c r="D356" s="54" t="s">
        <v>751</v>
      </c>
      <c r="E356" s="54"/>
      <c r="F356" s="54"/>
      <c r="G356" s="54" t="s">
        <v>811</v>
      </c>
      <c r="H356" s="54" t="s">
        <v>753</v>
      </c>
      <c r="I356" s="54" t="s">
        <v>42</v>
      </c>
      <c r="J356" s="54" t="s">
        <v>52</v>
      </c>
      <c r="K356" s="54">
        <v>2</v>
      </c>
      <c r="L356" s="54" t="s">
        <v>28</v>
      </c>
      <c r="M356" s="54">
        <v>10.5</v>
      </c>
      <c r="N356" s="54" t="s">
        <v>29</v>
      </c>
      <c r="O356" s="54" t="s">
        <v>714</v>
      </c>
      <c r="P356" s="54" t="s">
        <v>30</v>
      </c>
      <c r="Q356" s="54">
        <v>1</v>
      </c>
      <c r="R356" s="54" t="s">
        <v>60</v>
      </c>
      <c r="S356" s="19">
        <v>2500000</v>
      </c>
      <c r="T356" s="3">
        <v>26250000</v>
      </c>
      <c r="U356" s="3">
        <v>26250000</v>
      </c>
      <c r="V356" s="54" t="s">
        <v>32</v>
      </c>
      <c r="W356" s="3" t="s">
        <v>33</v>
      </c>
      <c r="X356" s="54" t="s">
        <v>39</v>
      </c>
      <c r="Y356" s="55">
        <v>3009133992</v>
      </c>
      <c r="Z356" s="16" t="s">
        <v>265</v>
      </c>
      <c r="AA356" s="54"/>
      <c r="AB356" s="54" t="s">
        <v>38</v>
      </c>
      <c r="AC356" s="54" t="s">
        <v>578</v>
      </c>
      <c r="AD356" s="54" t="s">
        <v>742</v>
      </c>
      <c r="AE356" s="54"/>
      <c r="AF356" s="54"/>
    </row>
    <row r="357" spans="1:32" ht="66" x14ac:dyDescent="0.25">
      <c r="A357" s="4" t="s">
        <v>1414</v>
      </c>
      <c r="B357" s="4" t="s">
        <v>38</v>
      </c>
      <c r="C357" s="9">
        <v>356</v>
      </c>
      <c r="D357" s="54" t="s">
        <v>751</v>
      </c>
      <c r="E357" s="54"/>
      <c r="F357" s="54"/>
      <c r="G357" s="54" t="s">
        <v>812</v>
      </c>
      <c r="H357" s="54" t="s">
        <v>753</v>
      </c>
      <c r="I357" s="54" t="s">
        <v>42</v>
      </c>
      <c r="J357" s="54" t="s">
        <v>52</v>
      </c>
      <c r="K357" s="54">
        <v>2</v>
      </c>
      <c r="L357" s="54" t="s">
        <v>28</v>
      </c>
      <c r="M357" s="54">
        <v>10.5</v>
      </c>
      <c r="N357" s="54" t="s">
        <v>29</v>
      </c>
      <c r="O357" s="54" t="s">
        <v>714</v>
      </c>
      <c r="P357" s="54" t="s">
        <v>30</v>
      </c>
      <c r="Q357" s="54">
        <v>1</v>
      </c>
      <c r="R357" s="54" t="s">
        <v>60</v>
      </c>
      <c r="S357" s="19">
        <v>2500000</v>
      </c>
      <c r="T357" s="3">
        <v>26250000</v>
      </c>
      <c r="U357" s="3">
        <v>26250000</v>
      </c>
      <c r="V357" s="54" t="s">
        <v>32</v>
      </c>
      <c r="W357" s="3" t="s">
        <v>33</v>
      </c>
      <c r="X357" s="54" t="s">
        <v>39</v>
      </c>
      <c r="Y357" s="55">
        <v>3009133992</v>
      </c>
      <c r="Z357" s="16" t="s">
        <v>265</v>
      </c>
      <c r="AA357" s="54"/>
      <c r="AB357" s="54" t="s">
        <v>38</v>
      </c>
      <c r="AC357" s="54" t="s">
        <v>578</v>
      </c>
      <c r="AD357" s="54" t="s">
        <v>742</v>
      </c>
      <c r="AE357" s="54"/>
      <c r="AF357" s="54"/>
    </row>
    <row r="358" spans="1:32" ht="66" x14ac:dyDescent="0.25">
      <c r="A358" s="4" t="s">
        <v>1415</v>
      </c>
      <c r="B358" s="4" t="s">
        <v>38</v>
      </c>
      <c r="C358" s="9">
        <v>357</v>
      </c>
      <c r="D358" s="54" t="s">
        <v>751</v>
      </c>
      <c r="E358" s="54"/>
      <c r="F358" s="54"/>
      <c r="G358" s="54" t="s">
        <v>813</v>
      </c>
      <c r="H358" s="54" t="s">
        <v>753</v>
      </c>
      <c r="I358" s="54" t="s">
        <v>42</v>
      </c>
      <c r="J358" s="54" t="s">
        <v>52</v>
      </c>
      <c r="K358" s="54">
        <v>2</v>
      </c>
      <c r="L358" s="54" t="s">
        <v>28</v>
      </c>
      <c r="M358" s="54">
        <v>10.5</v>
      </c>
      <c r="N358" s="54" t="s">
        <v>29</v>
      </c>
      <c r="O358" s="54" t="s">
        <v>714</v>
      </c>
      <c r="P358" s="54" t="s">
        <v>30</v>
      </c>
      <c r="Q358" s="54">
        <v>1</v>
      </c>
      <c r="R358" s="54" t="s">
        <v>60</v>
      </c>
      <c r="S358" s="19">
        <v>2500000</v>
      </c>
      <c r="T358" s="3">
        <v>26250000</v>
      </c>
      <c r="U358" s="3">
        <v>26250000</v>
      </c>
      <c r="V358" s="54" t="s">
        <v>32</v>
      </c>
      <c r="W358" s="3" t="s">
        <v>33</v>
      </c>
      <c r="X358" s="54" t="s">
        <v>39</v>
      </c>
      <c r="Y358" s="55">
        <v>3009133992</v>
      </c>
      <c r="Z358" s="16" t="s">
        <v>265</v>
      </c>
      <c r="AA358" s="54"/>
      <c r="AB358" s="54" t="s">
        <v>38</v>
      </c>
      <c r="AC358" s="54" t="s">
        <v>578</v>
      </c>
      <c r="AD358" s="54" t="s">
        <v>742</v>
      </c>
      <c r="AE358" s="54"/>
      <c r="AF358" s="54"/>
    </row>
    <row r="359" spans="1:32" ht="66" x14ac:dyDescent="0.25">
      <c r="A359" s="4" t="s">
        <v>1416</v>
      </c>
      <c r="B359" s="4" t="s">
        <v>38</v>
      </c>
      <c r="C359" s="9">
        <v>358</v>
      </c>
      <c r="D359" s="54" t="s">
        <v>751</v>
      </c>
      <c r="E359" s="54"/>
      <c r="F359" s="54"/>
      <c r="G359" s="54" t="s">
        <v>814</v>
      </c>
      <c r="H359" s="54" t="s">
        <v>753</v>
      </c>
      <c r="I359" s="54" t="s">
        <v>42</v>
      </c>
      <c r="J359" s="54" t="s">
        <v>52</v>
      </c>
      <c r="K359" s="54">
        <v>2</v>
      </c>
      <c r="L359" s="54" t="s">
        <v>28</v>
      </c>
      <c r="M359" s="54">
        <v>10.5</v>
      </c>
      <c r="N359" s="54" t="s">
        <v>29</v>
      </c>
      <c r="O359" s="54" t="s">
        <v>714</v>
      </c>
      <c r="P359" s="54" t="s">
        <v>30</v>
      </c>
      <c r="Q359" s="54">
        <v>1</v>
      </c>
      <c r="R359" s="54" t="s">
        <v>60</v>
      </c>
      <c r="S359" s="19">
        <v>2500000</v>
      </c>
      <c r="T359" s="3">
        <v>26250000</v>
      </c>
      <c r="U359" s="3">
        <v>26250000</v>
      </c>
      <c r="V359" s="54" t="s">
        <v>32</v>
      </c>
      <c r="W359" s="3" t="s">
        <v>33</v>
      </c>
      <c r="X359" s="54" t="s">
        <v>39</v>
      </c>
      <c r="Y359" s="55">
        <v>3009133992</v>
      </c>
      <c r="Z359" s="16" t="s">
        <v>265</v>
      </c>
      <c r="AA359" s="54"/>
      <c r="AB359" s="54" t="s">
        <v>38</v>
      </c>
      <c r="AC359" s="54" t="s">
        <v>578</v>
      </c>
      <c r="AD359" s="54" t="s">
        <v>742</v>
      </c>
      <c r="AE359" s="54"/>
      <c r="AF359" s="54"/>
    </row>
    <row r="360" spans="1:32" ht="66" x14ac:dyDescent="0.25">
      <c r="A360" s="4" t="s">
        <v>1417</v>
      </c>
      <c r="B360" s="4" t="s">
        <v>38</v>
      </c>
      <c r="C360" s="9">
        <v>359</v>
      </c>
      <c r="D360" s="54" t="s">
        <v>751</v>
      </c>
      <c r="E360" s="54"/>
      <c r="F360" s="54"/>
      <c r="G360" s="54" t="s">
        <v>815</v>
      </c>
      <c r="H360" s="54" t="s">
        <v>753</v>
      </c>
      <c r="I360" s="54" t="s">
        <v>42</v>
      </c>
      <c r="J360" s="54" t="s">
        <v>52</v>
      </c>
      <c r="K360" s="54">
        <v>2</v>
      </c>
      <c r="L360" s="54" t="s">
        <v>28</v>
      </c>
      <c r="M360" s="54">
        <v>10.5</v>
      </c>
      <c r="N360" s="54" t="s">
        <v>29</v>
      </c>
      <c r="O360" s="54" t="s">
        <v>714</v>
      </c>
      <c r="P360" s="54" t="s">
        <v>30</v>
      </c>
      <c r="Q360" s="54">
        <v>1</v>
      </c>
      <c r="R360" s="54" t="s">
        <v>60</v>
      </c>
      <c r="S360" s="19">
        <v>2500000</v>
      </c>
      <c r="T360" s="3">
        <v>26250000</v>
      </c>
      <c r="U360" s="3">
        <v>26250000</v>
      </c>
      <c r="V360" s="54" t="s">
        <v>32</v>
      </c>
      <c r="W360" s="3" t="s">
        <v>33</v>
      </c>
      <c r="X360" s="54" t="s">
        <v>39</v>
      </c>
      <c r="Y360" s="55">
        <v>3009133992</v>
      </c>
      <c r="Z360" s="16" t="s">
        <v>265</v>
      </c>
      <c r="AA360" s="54"/>
      <c r="AB360" s="54" t="s">
        <v>38</v>
      </c>
      <c r="AC360" s="54" t="s">
        <v>578</v>
      </c>
      <c r="AD360" s="54" t="s">
        <v>742</v>
      </c>
      <c r="AE360" s="54"/>
      <c r="AF360" s="54"/>
    </row>
    <row r="361" spans="1:32" ht="66" x14ac:dyDescent="0.25">
      <c r="A361" s="4" t="s">
        <v>1418</v>
      </c>
      <c r="B361" s="4" t="s">
        <v>38</v>
      </c>
      <c r="C361" s="9">
        <v>360</v>
      </c>
      <c r="D361" s="54" t="s">
        <v>751</v>
      </c>
      <c r="E361" s="54"/>
      <c r="F361" s="54"/>
      <c r="G361" s="54" t="s">
        <v>816</v>
      </c>
      <c r="H361" s="54" t="s">
        <v>753</v>
      </c>
      <c r="I361" s="54" t="s">
        <v>42</v>
      </c>
      <c r="J361" s="54" t="s">
        <v>52</v>
      </c>
      <c r="K361" s="54">
        <v>2</v>
      </c>
      <c r="L361" s="54" t="s">
        <v>28</v>
      </c>
      <c r="M361" s="54">
        <v>10.5</v>
      </c>
      <c r="N361" s="54" t="s">
        <v>29</v>
      </c>
      <c r="O361" s="54" t="s">
        <v>714</v>
      </c>
      <c r="P361" s="54" t="s">
        <v>30</v>
      </c>
      <c r="Q361" s="54">
        <v>1</v>
      </c>
      <c r="R361" s="54" t="s">
        <v>60</v>
      </c>
      <c r="S361" s="19">
        <v>2500000</v>
      </c>
      <c r="T361" s="3">
        <v>26250000</v>
      </c>
      <c r="U361" s="3">
        <v>26250000</v>
      </c>
      <c r="V361" s="54" t="s">
        <v>32</v>
      </c>
      <c r="W361" s="3" t="s">
        <v>33</v>
      </c>
      <c r="X361" s="54" t="s">
        <v>39</v>
      </c>
      <c r="Y361" s="55">
        <v>3009133992</v>
      </c>
      <c r="Z361" s="16" t="s">
        <v>265</v>
      </c>
      <c r="AA361" s="54"/>
      <c r="AB361" s="54" t="s">
        <v>38</v>
      </c>
      <c r="AC361" s="54" t="s">
        <v>578</v>
      </c>
      <c r="AD361" s="54" t="s">
        <v>742</v>
      </c>
      <c r="AE361" s="54"/>
      <c r="AF361" s="54"/>
    </row>
    <row r="362" spans="1:32" ht="66" x14ac:dyDescent="0.25">
      <c r="A362" s="4" t="s">
        <v>1419</v>
      </c>
      <c r="B362" s="4" t="s">
        <v>38</v>
      </c>
      <c r="C362" s="9">
        <v>361</v>
      </c>
      <c r="D362" s="54" t="s">
        <v>751</v>
      </c>
      <c r="E362" s="54"/>
      <c r="F362" s="54"/>
      <c r="G362" s="54" t="s">
        <v>817</v>
      </c>
      <c r="H362" s="54" t="s">
        <v>753</v>
      </c>
      <c r="I362" s="54" t="s">
        <v>42</v>
      </c>
      <c r="J362" s="54" t="s">
        <v>52</v>
      </c>
      <c r="K362" s="54">
        <v>2</v>
      </c>
      <c r="L362" s="54" t="s">
        <v>28</v>
      </c>
      <c r="M362" s="54">
        <v>10.5</v>
      </c>
      <c r="N362" s="54" t="s">
        <v>29</v>
      </c>
      <c r="O362" s="54" t="s">
        <v>714</v>
      </c>
      <c r="P362" s="54" t="s">
        <v>30</v>
      </c>
      <c r="Q362" s="54">
        <v>1</v>
      </c>
      <c r="R362" s="54" t="s">
        <v>60</v>
      </c>
      <c r="S362" s="19">
        <v>2500000</v>
      </c>
      <c r="T362" s="3">
        <v>26250000</v>
      </c>
      <c r="U362" s="3">
        <v>26250000</v>
      </c>
      <c r="V362" s="54" t="s">
        <v>32</v>
      </c>
      <c r="W362" s="3" t="s">
        <v>33</v>
      </c>
      <c r="X362" s="54" t="s">
        <v>39</v>
      </c>
      <c r="Y362" s="55">
        <v>3009133992</v>
      </c>
      <c r="Z362" s="16" t="s">
        <v>265</v>
      </c>
      <c r="AA362" s="54"/>
      <c r="AB362" s="54" t="s">
        <v>38</v>
      </c>
      <c r="AC362" s="54" t="s">
        <v>578</v>
      </c>
      <c r="AD362" s="54" t="s">
        <v>742</v>
      </c>
      <c r="AE362" s="54"/>
      <c r="AF362" s="54"/>
    </row>
    <row r="363" spans="1:32" ht="66" x14ac:dyDescent="0.25">
      <c r="A363" s="4" t="s">
        <v>1420</v>
      </c>
      <c r="B363" s="4" t="s">
        <v>38</v>
      </c>
      <c r="C363" s="9">
        <v>362</v>
      </c>
      <c r="D363" s="54" t="s">
        <v>751</v>
      </c>
      <c r="E363" s="54"/>
      <c r="F363" s="54"/>
      <c r="G363" s="54" t="s">
        <v>818</v>
      </c>
      <c r="H363" s="54" t="s">
        <v>753</v>
      </c>
      <c r="I363" s="54" t="s">
        <v>42</v>
      </c>
      <c r="J363" s="54" t="s">
        <v>52</v>
      </c>
      <c r="K363" s="54">
        <v>2</v>
      </c>
      <c r="L363" s="54" t="s">
        <v>28</v>
      </c>
      <c r="M363" s="54">
        <v>10.5</v>
      </c>
      <c r="N363" s="54" t="s">
        <v>29</v>
      </c>
      <c r="O363" s="54" t="s">
        <v>714</v>
      </c>
      <c r="P363" s="54" t="s">
        <v>30</v>
      </c>
      <c r="Q363" s="54">
        <v>1</v>
      </c>
      <c r="R363" s="54" t="s">
        <v>60</v>
      </c>
      <c r="S363" s="19">
        <v>2500000</v>
      </c>
      <c r="T363" s="3">
        <v>26250000</v>
      </c>
      <c r="U363" s="3">
        <v>26250000</v>
      </c>
      <c r="V363" s="54" t="s">
        <v>32</v>
      </c>
      <c r="W363" s="3" t="s">
        <v>33</v>
      </c>
      <c r="X363" s="54" t="s">
        <v>39</v>
      </c>
      <c r="Y363" s="55">
        <v>3009133992</v>
      </c>
      <c r="Z363" s="16" t="s">
        <v>265</v>
      </c>
      <c r="AA363" s="54"/>
      <c r="AB363" s="54" t="s">
        <v>38</v>
      </c>
      <c r="AC363" s="54" t="s">
        <v>578</v>
      </c>
      <c r="AD363" s="54" t="s">
        <v>742</v>
      </c>
      <c r="AE363" s="54"/>
      <c r="AF363" s="54"/>
    </row>
    <row r="364" spans="1:32" ht="66" x14ac:dyDescent="0.25">
      <c r="A364" s="4" t="s">
        <v>1421</v>
      </c>
      <c r="B364" s="4" t="s">
        <v>38</v>
      </c>
      <c r="C364" s="9">
        <v>363</v>
      </c>
      <c r="D364" s="54" t="s">
        <v>751</v>
      </c>
      <c r="E364" s="54"/>
      <c r="F364" s="54"/>
      <c r="G364" s="54" t="s">
        <v>819</v>
      </c>
      <c r="H364" s="54" t="s">
        <v>753</v>
      </c>
      <c r="I364" s="54" t="s">
        <v>42</v>
      </c>
      <c r="J364" s="54" t="s">
        <v>52</v>
      </c>
      <c r="K364" s="54">
        <v>2</v>
      </c>
      <c r="L364" s="54" t="s">
        <v>28</v>
      </c>
      <c r="M364" s="54">
        <v>10.5</v>
      </c>
      <c r="N364" s="54" t="s">
        <v>29</v>
      </c>
      <c r="O364" s="54" t="s">
        <v>714</v>
      </c>
      <c r="P364" s="54" t="s">
        <v>30</v>
      </c>
      <c r="Q364" s="54">
        <v>1</v>
      </c>
      <c r="R364" s="54" t="s">
        <v>60</v>
      </c>
      <c r="S364" s="19">
        <v>2500000</v>
      </c>
      <c r="T364" s="3">
        <v>26250000</v>
      </c>
      <c r="U364" s="3">
        <v>26250000</v>
      </c>
      <c r="V364" s="54" t="s">
        <v>32</v>
      </c>
      <c r="W364" s="3" t="s">
        <v>33</v>
      </c>
      <c r="X364" s="54" t="s">
        <v>39</v>
      </c>
      <c r="Y364" s="55">
        <v>3009133992</v>
      </c>
      <c r="Z364" s="16" t="s">
        <v>265</v>
      </c>
      <c r="AA364" s="54"/>
      <c r="AB364" s="54" t="s">
        <v>38</v>
      </c>
      <c r="AC364" s="54" t="s">
        <v>578</v>
      </c>
      <c r="AD364" s="54" t="s">
        <v>742</v>
      </c>
      <c r="AE364" s="54"/>
      <c r="AF364" s="54"/>
    </row>
    <row r="365" spans="1:32" ht="66" x14ac:dyDescent="0.25">
      <c r="A365" s="4" t="s">
        <v>761</v>
      </c>
      <c r="B365" s="4" t="s">
        <v>38</v>
      </c>
      <c r="C365" s="9">
        <v>364</v>
      </c>
      <c r="D365" s="54" t="s">
        <v>1485</v>
      </c>
      <c r="E365" s="54"/>
      <c r="F365" s="54"/>
      <c r="G365" s="54" t="s">
        <v>820</v>
      </c>
      <c r="H365" s="54" t="s">
        <v>753</v>
      </c>
      <c r="I365" s="54" t="s">
        <v>42</v>
      </c>
      <c r="J365" s="54" t="s">
        <v>55</v>
      </c>
      <c r="K365" s="54">
        <v>5</v>
      </c>
      <c r="L365" s="54" t="s">
        <v>28</v>
      </c>
      <c r="M365" s="54">
        <v>7.5</v>
      </c>
      <c r="N365" s="54" t="s">
        <v>29</v>
      </c>
      <c r="O365" s="54" t="s">
        <v>714</v>
      </c>
      <c r="P365" s="54" t="s">
        <v>30</v>
      </c>
      <c r="Q365" s="54">
        <v>1</v>
      </c>
      <c r="R365" s="54" t="s">
        <v>60</v>
      </c>
      <c r="S365" s="19">
        <v>2500000</v>
      </c>
      <c r="T365" s="3">
        <f>+M365*S365</f>
        <v>18750000</v>
      </c>
      <c r="U365" s="3">
        <f>+T365</f>
        <v>18750000</v>
      </c>
      <c r="V365" s="54" t="s">
        <v>32</v>
      </c>
      <c r="W365" s="3" t="s">
        <v>33</v>
      </c>
      <c r="X365" s="54" t="s">
        <v>39</v>
      </c>
      <c r="Y365" s="55">
        <v>3009133992</v>
      </c>
      <c r="Z365" s="16" t="s">
        <v>265</v>
      </c>
      <c r="AA365" s="54"/>
      <c r="AB365" s="54" t="s">
        <v>38</v>
      </c>
      <c r="AC365" s="54" t="s">
        <v>578</v>
      </c>
      <c r="AD365" s="54" t="s">
        <v>1535</v>
      </c>
      <c r="AE365" s="54"/>
      <c r="AF365" s="54"/>
    </row>
    <row r="366" spans="1:32" ht="66" x14ac:dyDescent="0.25">
      <c r="A366" s="4" t="s">
        <v>1422</v>
      </c>
      <c r="B366" s="4" t="s">
        <v>38</v>
      </c>
      <c r="C366" s="9">
        <v>365</v>
      </c>
      <c r="D366" s="54" t="s">
        <v>751</v>
      </c>
      <c r="E366" s="54"/>
      <c r="F366" s="54"/>
      <c r="G366" s="54" t="s">
        <v>821</v>
      </c>
      <c r="H366" s="54" t="s">
        <v>753</v>
      </c>
      <c r="I366" s="54" t="s">
        <v>42</v>
      </c>
      <c r="J366" s="54" t="s">
        <v>52</v>
      </c>
      <c r="K366" s="54">
        <v>2</v>
      </c>
      <c r="L366" s="54" t="s">
        <v>28</v>
      </c>
      <c r="M366" s="54">
        <v>10.5</v>
      </c>
      <c r="N366" s="54" t="s">
        <v>29</v>
      </c>
      <c r="O366" s="54" t="s">
        <v>714</v>
      </c>
      <c r="P366" s="54" t="s">
        <v>30</v>
      </c>
      <c r="Q366" s="54">
        <v>1</v>
      </c>
      <c r="R366" s="54" t="s">
        <v>60</v>
      </c>
      <c r="S366" s="19">
        <v>2500000</v>
      </c>
      <c r="T366" s="3">
        <v>26250000</v>
      </c>
      <c r="U366" s="3">
        <v>26250000</v>
      </c>
      <c r="V366" s="54" t="s">
        <v>32</v>
      </c>
      <c r="W366" s="3" t="s">
        <v>33</v>
      </c>
      <c r="X366" s="54" t="s">
        <v>39</v>
      </c>
      <c r="Y366" s="55">
        <v>3009133992</v>
      </c>
      <c r="Z366" s="16" t="s">
        <v>265</v>
      </c>
      <c r="AA366" s="54"/>
      <c r="AB366" s="54" t="s">
        <v>38</v>
      </c>
      <c r="AC366" s="54" t="s">
        <v>578</v>
      </c>
      <c r="AD366" s="54" t="s">
        <v>742</v>
      </c>
      <c r="AE366" s="54"/>
      <c r="AF366" s="54"/>
    </row>
    <row r="367" spans="1:32" ht="66" x14ac:dyDescent="0.25">
      <c r="A367" s="4" t="s">
        <v>1423</v>
      </c>
      <c r="B367" s="4" t="s">
        <v>38</v>
      </c>
      <c r="C367" s="9">
        <v>366</v>
      </c>
      <c r="D367" s="54" t="s">
        <v>751</v>
      </c>
      <c r="E367" s="54"/>
      <c r="F367" s="54"/>
      <c r="G367" s="54" t="s">
        <v>822</v>
      </c>
      <c r="H367" s="54" t="s">
        <v>753</v>
      </c>
      <c r="I367" s="54" t="s">
        <v>42</v>
      </c>
      <c r="J367" s="54" t="s">
        <v>52</v>
      </c>
      <c r="K367" s="54">
        <v>2</v>
      </c>
      <c r="L367" s="54" t="s">
        <v>28</v>
      </c>
      <c r="M367" s="54">
        <v>10.5</v>
      </c>
      <c r="N367" s="54" t="s">
        <v>29</v>
      </c>
      <c r="O367" s="54" t="s">
        <v>714</v>
      </c>
      <c r="P367" s="54" t="s">
        <v>30</v>
      </c>
      <c r="Q367" s="54">
        <v>1</v>
      </c>
      <c r="R367" s="54" t="s">
        <v>60</v>
      </c>
      <c r="S367" s="19">
        <v>2500000</v>
      </c>
      <c r="T367" s="3">
        <v>26250000</v>
      </c>
      <c r="U367" s="3">
        <v>26250000</v>
      </c>
      <c r="V367" s="54" t="s">
        <v>32</v>
      </c>
      <c r="W367" s="3" t="s">
        <v>33</v>
      </c>
      <c r="X367" s="54" t="s">
        <v>39</v>
      </c>
      <c r="Y367" s="55">
        <v>3009133992</v>
      </c>
      <c r="Z367" s="16" t="s">
        <v>265</v>
      </c>
      <c r="AA367" s="54"/>
      <c r="AB367" s="54" t="s">
        <v>38</v>
      </c>
      <c r="AC367" s="54" t="s">
        <v>578</v>
      </c>
      <c r="AD367" s="54" t="s">
        <v>742</v>
      </c>
      <c r="AE367" s="54"/>
      <c r="AF367" s="54"/>
    </row>
    <row r="368" spans="1:32" ht="66" x14ac:dyDescent="0.25">
      <c r="A368" s="4" t="s">
        <v>1424</v>
      </c>
      <c r="B368" s="4" t="s">
        <v>38</v>
      </c>
      <c r="C368" s="9">
        <v>367</v>
      </c>
      <c r="D368" s="54" t="s">
        <v>751</v>
      </c>
      <c r="E368" s="54"/>
      <c r="F368" s="54"/>
      <c r="G368" s="54" t="s">
        <v>823</v>
      </c>
      <c r="H368" s="54" t="s">
        <v>753</v>
      </c>
      <c r="I368" s="54" t="s">
        <v>42</v>
      </c>
      <c r="J368" s="54" t="s">
        <v>52</v>
      </c>
      <c r="K368" s="54">
        <v>2</v>
      </c>
      <c r="L368" s="54" t="s">
        <v>28</v>
      </c>
      <c r="M368" s="54">
        <v>10.5</v>
      </c>
      <c r="N368" s="54" t="s">
        <v>29</v>
      </c>
      <c r="O368" s="54" t="s">
        <v>714</v>
      </c>
      <c r="P368" s="54" t="s">
        <v>30</v>
      </c>
      <c r="Q368" s="54">
        <v>1</v>
      </c>
      <c r="R368" s="54" t="s">
        <v>60</v>
      </c>
      <c r="S368" s="19">
        <v>2500000</v>
      </c>
      <c r="T368" s="3">
        <v>26250000</v>
      </c>
      <c r="U368" s="3">
        <v>26250000</v>
      </c>
      <c r="V368" s="54" t="s">
        <v>32</v>
      </c>
      <c r="W368" s="3" t="s">
        <v>33</v>
      </c>
      <c r="X368" s="54" t="s">
        <v>39</v>
      </c>
      <c r="Y368" s="55">
        <v>3009133992</v>
      </c>
      <c r="Z368" s="16" t="s">
        <v>265</v>
      </c>
      <c r="AA368" s="54"/>
      <c r="AB368" s="54" t="s">
        <v>38</v>
      </c>
      <c r="AC368" s="54" t="s">
        <v>578</v>
      </c>
      <c r="AD368" s="54" t="s">
        <v>742</v>
      </c>
      <c r="AE368" s="54"/>
      <c r="AF368" s="54"/>
    </row>
    <row r="369" spans="1:32" ht="66" x14ac:dyDescent="0.25">
      <c r="A369" s="4" t="s">
        <v>1425</v>
      </c>
      <c r="B369" s="4" t="s">
        <v>38</v>
      </c>
      <c r="C369" s="9">
        <v>368</v>
      </c>
      <c r="D369" s="54" t="s">
        <v>751</v>
      </c>
      <c r="E369" s="54"/>
      <c r="F369" s="54"/>
      <c r="G369" s="54" t="s">
        <v>824</v>
      </c>
      <c r="H369" s="54" t="s">
        <v>753</v>
      </c>
      <c r="I369" s="54" t="s">
        <v>42</v>
      </c>
      <c r="J369" s="54" t="s">
        <v>52</v>
      </c>
      <c r="K369" s="54">
        <v>2</v>
      </c>
      <c r="L369" s="54" t="s">
        <v>28</v>
      </c>
      <c r="M369" s="54">
        <v>10.5</v>
      </c>
      <c r="N369" s="54" t="s">
        <v>29</v>
      </c>
      <c r="O369" s="54" t="s">
        <v>714</v>
      </c>
      <c r="P369" s="54" t="s">
        <v>30</v>
      </c>
      <c r="Q369" s="54">
        <v>1</v>
      </c>
      <c r="R369" s="54" t="s">
        <v>60</v>
      </c>
      <c r="S369" s="19">
        <v>2500000</v>
      </c>
      <c r="T369" s="3">
        <v>26250000</v>
      </c>
      <c r="U369" s="3">
        <v>26250000</v>
      </c>
      <c r="V369" s="54" t="s">
        <v>32</v>
      </c>
      <c r="W369" s="3" t="s">
        <v>33</v>
      </c>
      <c r="X369" s="54" t="s">
        <v>39</v>
      </c>
      <c r="Y369" s="55">
        <v>3009133992</v>
      </c>
      <c r="Z369" s="16" t="s">
        <v>265</v>
      </c>
      <c r="AA369" s="54"/>
      <c r="AB369" s="54" t="s">
        <v>38</v>
      </c>
      <c r="AC369" s="54" t="s">
        <v>578</v>
      </c>
      <c r="AD369" s="54" t="s">
        <v>742</v>
      </c>
      <c r="AE369" s="54"/>
      <c r="AF369" s="54"/>
    </row>
    <row r="370" spans="1:32" ht="66" x14ac:dyDescent="0.25">
      <c r="A370" s="4" t="s">
        <v>1426</v>
      </c>
      <c r="B370" s="4" t="s">
        <v>38</v>
      </c>
      <c r="C370" s="9">
        <v>369</v>
      </c>
      <c r="D370" s="54" t="s">
        <v>751</v>
      </c>
      <c r="E370" s="54"/>
      <c r="F370" s="54"/>
      <c r="G370" s="54" t="s">
        <v>825</v>
      </c>
      <c r="H370" s="54" t="s">
        <v>753</v>
      </c>
      <c r="I370" s="54" t="s">
        <v>42</v>
      </c>
      <c r="J370" s="54" t="s">
        <v>52</v>
      </c>
      <c r="K370" s="54">
        <v>2</v>
      </c>
      <c r="L370" s="54" t="s">
        <v>28</v>
      </c>
      <c r="M370" s="54">
        <v>10.5</v>
      </c>
      <c r="N370" s="54" t="s">
        <v>29</v>
      </c>
      <c r="O370" s="54" t="s">
        <v>714</v>
      </c>
      <c r="P370" s="54" t="s">
        <v>30</v>
      </c>
      <c r="Q370" s="54">
        <v>1</v>
      </c>
      <c r="R370" s="54" t="s">
        <v>60</v>
      </c>
      <c r="S370" s="19">
        <v>2500000</v>
      </c>
      <c r="T370" s="3">
        <v>26250000</v>
      </c>
      <c r="U370" s="3">
        <v>26250000</v>
      </c>
      <c r="V370" s="54" t="s">
        <v>32</v>
      </c>
      <c r="W370" s="3" t="s">
        <v>33</v>
      </c>
      <c r="X370" s="54" t="s">
        <v>39</v>
      </c>
      <c r="Y370" s="55">
        <v>3009133992</v>
      </c>
      <c r="Z370" s="16" t="s">
        <v>265</v>
      </c>
      <c r="AA370" s="54"/>
      <c r="AB370" s="54" t="s">
        <v>38</v>
      </c>
      <c r="AC370" s="54" t="s">
        <v>578</v>
      </c>
      <c r="AD370" s="54" t="s">
        <v>742</v>
      </c>
      <c r="AE370" s="54"/>
      <c r="AF370" s="54"/>
    </row>
    <row r="371" spans="1:32" ht="66" x14ac:dyDescent="0.25">
      <c r="A371" s="4" t="s">
        <v>1427</v>
      </c>
      <c r="B371" s="4" t="s">
        <v>38</v>
      </c>
      <c r="C371" s="9">
        <v>370</v>
      </c>
      <c r="D371" s="54" t="s">
        <v>751</v>
      </c>
      <c r="E371" s="54"/>
      <c r="F371" s="54"/>
      <c r="G371" s="54" t="s">
        <v>826</v>
      </c>
      <c r="H371" s="54" t="s">
        <v>753</v>
      </c>
      <c r="I371" s="54" t="s">
        <v>42</v>
      </c>
      <c r="J371" s="54" t="s">
        <v>52</v>
      </c>
      <c r="K371" s="54">
        <v>2</v>
      </c>
      <c r="L371" s="54" t="s">
        <v>28</v>
      </c>
      <c r="M371" s="54">
        <v>10.5</v>
      </c>
      <c r="N371" s="54" t="s">
        <v>29</v>
      </c>
      <c r="O371" s="54" t="s">
        <v>714</v>
      </c>
      <c r="P371" s="54" t="s">
        <v>30</v>
      </c>
      <c r="Q371" s="54">
        <v>1</v>
      </c>
      <c r="R371" s="54" t="s">
        <v>60</v>
      </c>
      <c r="S371" s="19">
        <v>2500000</v>
      </c>
      <c r="T371" s="3">
        <v>26250000</v>
      </c>
      <c r="U371" s="3">
        <v>26250000</v>
      </c>
      <c r="V371" s="54" t="s">
        <v>32</v>
      </c>
      <c r="W371" s="3" t="s">
        <v>33</v>
      </c>
      <c r="X371" s="54" t="s">
        <v>39</v>
      </c>
      <c r="Y371" s="55">
        <v>3009133992</v>
      </c>
      <c r="Z371" s="16" t="s">
        <v>265</v>
      </c>
      <c r="AA371" s="54"/>
      <c r="AB371" s="54" t="s">
        <v>38</v>
      </c>
      <c r="AC371" s="54" t="s">
        <v>578</v>
      </c>
      <c r="AD371" s="54" t="s">
        <v>742</v>
      </c>
      <c r="AE371" s="54"/>
      <c r="AF371" s="54"/>
    </row>
    <row r="372" spans="1:32" ht="66" x14ac:dyDescent="0.25">
      <c r="A372" s="4" t="s">
        <v>1428</v>
      </c>
      <c r="B372" s="4" t="s">
        <v>38</v>
      </c>
      <c r="C372" s="9">
        <v>371</v>
      </c>
      <c r="D372" s="54" t="s">
        <v>751</v>
      </c>
      <c r="E372" s="54"/>
      <c r="F372" s="54"/>
      <c r="G372" s="54" t="s">
        <v>827</v>
      </c>
      <c r="H372" s="54" t="s">
        <v>753</v>
      </c>
      <c r="I372" s="54" t="s">
        <v>42</v>
      </c>
      <c r="J372" s="54" t="s">
        <v>52</v>
      </c>
      <c r="K372" s="54">
        <v>2</v>
      </c>
      <c r="L372" s="54" t="s">
        <v>28</v>
      </c>
      <c r="M372" s="54">
        <v>10.5</v>
      </c>
      <c r="N372" s="54" t="s">
        <v>29</v>
      </c>
      <c r="O372" s="54" t="s">
        <v>714</v>
      </c>
      <c r="P372" s="54" t="s">
        <v>30</v>
      </c>
      <c r="Q372" s="54">
        <v>1</v>
      </c>
      <c r="R372" s="54" t="s">
        <v>60</v>
      </c>
      <c r="S372" s="19">
        <v>2500000</v>
      </c>
      <c r="T372" s="3">
        <v>26250000</v>
      </c>
      <c r="U372" s="3">
        <v>26250000</v>
      </c>
      <c r="V372" s="54" t="s">
        <v>32</v>
      </c>
      <c r="W372" s="3" t="s">
        <v>33</v>
      </c>
      <c r="X372" s="54" t="s">
        <v>39</v>
      </c>
      <c r="Y372" s="55">
        <v>3009133992</v>
      </c>
      <c r="Z372" s="16" t="s">
        <v>265</v>
      </c>
      <c r="AA372" s="54"/>
      <c r="AB372" s="54" t="s">
        <v>38</v>
      </c>
      <c r="AC372" s="54" t="s">
        <v>578</v>
      </c>
      <c r="AD372" s="54" t="s">
        <v>742</v>
      </c>
      <c r="AE372" s="54"/>
      <c r="AF372" s="54"/>
    </row>
    <row r="373" spans="1:32" ht="66" x14ac:dyDescent="0.25">
      <c r="A373" s="4" t="s">
        <v>1429</v>
      </c>
      <c r="B373" s="4" t="s">
        <v>38</v>
      </c>
      <c r="C373" s="9">
        <v>372</v>
      </c>
      <c r="D373" s="54" t="s">
        <v>751</v>
      </c>
      <c r="E373" s="54"/>
      <c r="F373" s="54"/>
      <c r="G373" s="54" t="s">
        <v>828</v>
      </c>
      <c r="H373" s="54" t="s">
        <v>753</v>
      </c>
      <c r="I373" s="54" t="s">
        <v>42</v>
      </c>
      <c r="J373" s="54" t="s">
        <v>52</v>
      </c>
      <c r="K373" s="54">
        <v>2</v>
      </c>
      <c r="L373" s="54" t="s">
        <v>28</v>
      </c>
      <c r="M373" s="54">
        <v>10.5</v>
      </c>
      <c r="N373" s="54" t="s">
        <v>29</v>
      </c>
      <c r="O373" s="54" t="s">
        <v>714</v>
      </c>
      <c r="P373" s="54" t="s">
        <v>30</v>
      </c>
      <c r="Q373" s="54">
        <v>1</v>
      </c>
      <c r="R373" s="54" t="s">
        <v>60</v>
      </c>
      <c r="S373" s="19">
        <v>2500000</v>
      </c>
      <c r="T373" s="3">
        <v>26250000</v>
      </c>
      <c r="U373" s="3">
        <v>26250000</v>
      </c>
      <c r="V373" s="54" t="s">
        <v>32</v>
      </c>
      <c r="W373" s="3" t="s">
        <v>33</v>
      </c>
      <c r="X373" s="54" t="s">
        <v>39</v>
      </c>
      <c r="Y373" s="55">
        <v>3009133992</v>
      </c>
      <c r="Z373" s="16" t="s">
        <v>265</v>
      </c>
      <c r="AA373" s="54"/>
      <c r="AB373" s="54" t="s">
        <v>38</v>
      </c>
      <c r="AC373" s="54" t="s">
        <v>578</v>
      </c>
      <c r="AD373" s="54" t="s">
        <v>742</v>
      </c>
      <c r="AE373" s="54"/>
      <c r="AF373" s="54"/>
    </row>
    <row r="374" spans="1:32" ht="66" x14ac:dyDescent="0.25">
      <c r="A374" s="4" t="s">
        <v>1430</v>
      </c>
      <c r="B374" s="4" t="s">
        <v>38</v>
      </c>
      <c r="C374" s="9">
        <v>373</v>
      </c>
      <c r="D374" s="54" t="s">
        <v>751</v>
      </c>
      <c r="E374" s="54"/>
      <c r="F374" s="54"/>
      <c r="G374" s="54" t="s">
        <v>829</v>
      </c>
      <c r="H374" s="54" t="s">
        <v>753</v>
      </c>
      <c r="I374" s="54" t="s">
        <v>42</v>
      </c>
      <c r="J374" s="54" t="s">
        <v>52</v>
      </c>
      <c r="K374" s="54">
        <v>2</v>
      </c>
      <c r="L374" s="54" t="s">
        <v>28</v>
      </c>
      <c r="M374" s="54">
        <v>10.5</v>
      </c>
      <c r="N374" s="54" t="s">
        <v>29</v>
      </c>
      <c r="O374" s="54" t="s">
        <v>714</v>
      </c>
      <c r="P374" s="54" t="s">
        <v>30</v>
      </c>
      <c r="Q374" s="54">
        <v>1</v>
      </c>
      <c r="R374" s="54" t="s">
        <v>60</v>
      </c>
      <c r="S374" s="19">
        <v>2500000</v>
      </c>
      <c r="T374" s="3">
        <v>26250000</v>
      </c>
      <c r="U374" s="3">
        <v>26250000</v>
      </c>
      <c r="V374" s="54" t="s">
        <v>32</v>
      </c>
      <c r="W374" s="3" t="s">
        <v>33</v>
      </c>
      <c r="X374" s="54" t="s">
        <v>39</v>
      </c>
      <c r="Y374" s="55">
        <v>3009133992</v>
      </c>
      <c r="Z374" s="16" t="s">
        <v>265</v>
      </c>
      <c r="AA374" s="54"/>
      <c r="AB374" s="54" t="s">
        <v>38</v>
      </c>
      <c r="AC374" s="54" t="s">
        <v>578</v>
      </c>
      <c r="AD374" s="54" t="s">
        <v>742</v>
      </c>
      <c r="AE374" s="54"/>
      <c r="AF374" s="54"/>
    </row>
    <row r="375" spans="1:32" ht="66" x14ac:dyDescent="0.25">
      <c r="A375" s="4" t="s">
        <v>1431</v>
      </c>
      <c r="B375" s="4" t="s">
        <v>38</v>
      </c>
      <c r="C375" s="9">
        <v>374</v>
      </c>
      <c r="D375" s="54" t="s">
        <v>751</v>
      </c>
      <c r="E375" s="54"/>
      <c r="F375" s="54"/>
      <c r="G375" s="54" t="s">
        <v>830</v>
      </c>
      <c r="H375" s="54" t="s">
        <v>753</v>
      </c>
      <c r="I375" s="54" t="s">
        <v>42</v>
      </c>
      <c r="J375" s="54" t="s">
        <v>52</v>
      </c>
      <c r="K375" s="54">
        <v>2</v>
      </c>
      <c r="L375" s="54" t="s">
        <v>28</v>
      </c>
      <c r="M375" s="54">
        <v>10.5</v>
      </c>
      <c r="N375" s="54" t="s">
        <v>29</v>
      </c>
      <c r="O375" s="54" t="s">
        <v>714</v>
      </c>
      <c r="P375" s="54" t="s">
        <v>30</v>
      </c>
      <c r="Q375" s="54">
        <v>1</v>
      </c>
      <c r="R375" s="54" t="s">
        <v>60</v>
      </c>
      <c r="S375" s="19">
        <v>2500000</v>
      </c>
      <c r="T375" s="3">
        <v>26250000</v>
      </c>
      <c r="U375" s="3">
        <v>26250000</v>
      </c>
      <c r="V375" s="54" t="s">
        <v>32</v>
      </c>
      <c r="W375" s="3" t="s">
        <v>33</v>
      </c>
      <c r="X375" s="54" t="s">
        <v>39</v>
      </c>
      <c r="Y375" s="55">
        <v>3009133992</v>
      </c>
      <c r="Z375" s="16" t="s">
        <v>265</v>
      </c>
      <c r="AA375" s="54"/>
      <c r="AB375" s="54" t="s">
        <v>38</v>
      </c>
      <c r="AC375" s="54" t="s">
        <v>578</v>
      </c>
      <c r="AD375" s="54" t="s">
        <v>742</v>
      </c>
      <c r="AE375" s="54"/>
      <c r="AF375" s="54"/>
    </row>
    <row r="376" spans="1:32" ht="66" x14ac:dyDescent="0.25">
      <c r="A376" s="4" t="s">
        <v>1432</v>
      </c>
      <c r="B376" s="4" t="s">
        <v>38</v>
      </c>
      <c r="C376" s="9">
        <v>375</v>
      </c>
      <c r="D376" s="54" t="s">
        <v>751</v>
      </c>
      <c r="E376" s="54"/>
      <c r="F376" s="54"/>
      <c r="G376" s="54" t="s">
        <v>831</v>
      </c>
      <c r="H376" s="54" t="s">
        <v>753</v>
      </c>
      <c r="I376" s="54" t="s">
        <v>42</v>
      </c>
      <c r="J376" s="54" t="s">
        <v>52</v>
      </c>
      <c r="K376" s="54">
        <v>2</v>
      </c>
      <c r="L376" s="54" t="s">
        <v>28</v>
      </c>
      <c r="M376" s="54">
        <v>10.5</v>
      </c>
      <c r="N376" s="54" t="s">
        <v>29</v>
      </c>
      <c r="O376" s="54" t="s">
        <v>714</v>
      </c>
      <c r="P376" s="54" t="s">
        <v>30</v>
      </c>
      <c r="Q376" s="54">
        <v>1</v>
      </c>
      <c r="R376" s="54" t="s">
        <v>60</v>
      </c>
      <c r="S376" s="19">
        <v>2500000</v>
      </c>
      <c r="T376" s="3">
        <v>26250000</v>
      </c>
      <c r="U376" s="3">
        <v>26250000</v>
      </c>
      <c r="V376" s="54" t="s">
        <v>32</v>
      </c>
      <c r="W376" s="3" t="s">
        <v>33</v>
      </c>
      <c r="X376" s="54" t="s">
        <v>39</v>
      </c>
      <c r="Y376" s="55">
        <v>3009133992</v>
      </c>
      <c r="Z376" s="16" t="s">
        <v>265</v>
      </c>
      <c r="AA376" s="54"/>
      <c r="AB376" s="54" t="s">
        <v>38</v>
      </c>
      <c r="AC376" s="54" t="s">
        <v>578</v>
      </c>
      <c r="AD376" s="54" t="s">
        <v>742</v>
      </c>
      <c r="AE376" s="54"/>
      <c r="AF376" s="54"/>
    </row>
    <row r="377" spans="1:32" ht="66" x14ac:dyDescent="0.25">
      <c r="A377" s="4" t="s">
        <v>1433</v>
      </c>
      <c r="B377" s="4" t="s">
        <v>38</v>
      </c>
      <c r="C377" s="9">
        <v>376</v>
      </c>
      <c r="D377" s="54" t="s">
        <v>751</v>
      </c>
      <c r="E377" s="54"/>
      <c r="F377" s="54"/>
      <c r="G377" s="54" t="s">
        <v>832</v>
      </c>
      <c r="H377" s="54" t="s">
        <v>753</v>
      </c>
      <c r="I377" s="54" t="s">
        <v>42</v>
      </c>
      <c r="J377" s="54" t="s">
        <v>52</v>
      </c>
      <c r="K377" s="54">
        <v>2</v>
      </c>
      <c r="L377" s="54" t="s">
        <v>28</v>
      </c>
      <c r="M377" s="54">
        <v>10.5</v>
      </c>
      <c r="N377" s="54" t="s">
        <v>29</v>
      </c>
      <c r="O377" s="54" t="s">
        <v>714</v>
      </c>
      <c r="P377" s="54" t="s">
        <v>30</v>
      </c>
      <c r="Q377" s="54">
        <v>1</v>
      </c>
      <c r="R377" s="54" t="s">
        <v>60</v>
      </c>
      <c r="S377" s="19">
        <v>2500000</v>
      </c>
      <c r="T377" s="3">
        <v>26250000</v>
      </c>
      <c r="U377" s="3">
        <v>26250000</v>
      </c>
      <c r="V377" s="54" t="s">
        <v>32</v>
      </c>
      <c r="W377" s="3" t="s">
        <v>33</v>
      </c>
      <c r="X377" s="54" t="s">
        <v>39</v>
      </c>
      <c r="Y377" s="55">
        <v>3009133992</v>
      </c>
      <c r="Z377" s="16" t="s">
        <v>265</v>
      </c>
      <c r="AA377" s="54"/>
      <c r="AB377" s="54" t="s">
        <v>38</v>
      </c>
      <c r="AC377" s="54" t="s">
        <v>578</v>
      </c>
      <c r="AD377" s="54" t="s">
        <v>742</v>
      </c>
      <c r="AE377" s="54"/>
      <c r="AF377" s="54"/>
    </row>
    <row r="378" spans="1:32" ht="66" x14ac:dyDescent="0.25">
      <c r="A378" s="4" t="s">
        <v>1434</v>
      </c>
      <c r="B378" s="4" t="s">
        <v>38</v>
      </c>
      <c r="C378" s="9">
        <v>377</v>
      </c>
      <c r="D378" s="54" t="s">
        <v>751</v>
      </c>
      <c r="E378" s="54"/>
      <c r="F378" s="54"/>
      <c r="G378" s="54" t="s">
        <v>833</v>
      </c>
      <c r="H378" s="54" t="s">
        <v>753</v>
      </c>
      <c r="I378" s="54" t="s">
        <v>42</v>
      </c>
      <c r="J378" s="54" t="s">
        <v>52</v>
      </c>
      <c r="K378" s="54">
        <v>2</v>
      </c>
      <c r="L378" s="54" t="s">
        <v>28</v>
      </c>
      <c r="M378" s="54">
        <v>10.5</v>
      </c>
      <c r="N378" s="54" t="s">
        <v>29</v>
      </c>
      <c r="O378" s="54" t="s">
        <v>714</v>
      </c>
      <c r="P378" s="54" t="s">
        <v>30</v>
      </c>
      <c r="Q378" s="54">
        <v>1</v>
      </c>
      <c r="R378" s="54" t="s">
        <v>60</v>
      </c>
      <c r="S378" s="19">
        <v>2500000</v>
      </c>
      <c r="T378" s="3">
        <v>26250000</v>
      </c>
      <c r="U378" s="3">
        <v>26250000</v>
      </c>
      <c r="V378" s="54" t="s">
        <v>32</v>
      </c>
      <c r="W378" s="3" t="s">
        <v>33</v>
      </c>
      <c r="X378" s="54" t="s">
        <v>39</v>
      </c>
      <c r="Y378" s="55">
        <v>3009133992</v>
      </c>
      <c r="Z378" s="16" t="s">
        <v>265</v>
      </c>
      <c r="AA378" s="54"/>
      <c r="AB378" s="54" t="s">
        <v>38</v>
      </c>
      <c r="AC378" s="54" t="s">
        <v>578</v>
      </c>
      <c r="AD378" s="54" t="s">
        <v>742</v>
      </c>
      <c r="AE378" s="54"/>
      <c r="AF378" s="54"/>
    </row>
    <row r="379" spans="1:32" ht="66" x14ac:dyDescent="0.25">
      <c r="A379" s="4" t="s">
        <v>1435</v>
      </c>
      <c r="B379" s="4" t="s">
        <v>38</v>
      </c>
      <c r="C379" s="9">
        <v>378</v>
      </c>
      <c r="D379" s="54" t="s">
        <v>751</v>
      </c>
      <c r="E379" s="54"/>
      <c r="F379" s="54"/>
      <c r="G379" s="54" t="s">
        <v>834</v>
      </c>
      <c r="H379" s="54" t="s">
        <v>753</v>
      </c>
      <c r="I379" s="54" t="s">
        <v>42</v>
      </c>
      <c r="J379" s="54" t="s">
        <v>52</v>
      </c>
      <c r="K379" s="54">
        <v>2</v>
      </c>
      <c r="L379" s="54" t="s">
        <v>28</v>
      </c>
      <c r="M379" s="54">
        <v>10.5</v>
      </c>
      <c r="N379" s="54" t="s">
        <v>29</v>
      </c>
      <c r="O379" s="54" t="s">
        <v>714</v>
      </c>
      <c r="P379" s="54" t="s">
        <v>30</v>
      </c>
      <c r="Q379" s="54">
        <v>1</v>
      </c>
      <c r="R379" s="54" t="s">
        <v>60</v>
      </c>
      <c r="S379" s="19">
        <v>2500000</v>
      </c>
      <c r="T379" s="3">
        <v>26250000</v>
      </c>
      <c r="U379" s="3">
        <v>26250000</v>
      </c>
      <c r="V379" s="54" t="s">
        <v>32</v>
      </c>
      <c r="W379" s="3" t="s">
        <v>33</v>
      </c>
      <c r="X379" s="54" t="s">
        <v>39</v>
      </c>
      <c r="Y379" s="55">
        <v>3009133992</v>
      </c>
      <c r="Z379" s="16" t="s">
        <v>265</v>
      </c>
      <c r="AA379" s="54"/>
      <c r="AB379" s="54" t="s">
        <v>38</v>
      </c>
      <c r="AC379" s="54" t="s">
        <v>578</v>
      </c>
      <c r="AD379" s="54" t="s">
        <v>742</v>
      </c>
      <c r="AE379" s="54"/>
      <c r="AF379" s="54"/>
    </row>
    <row r="380" spans="1:32" ht="66" x14ac:dyDescent="0.25">
      <c r="A380" s="4" t="s">
        <v>1436</v>
      </c>
      <c r="B380" s="4" t="s">
        <v>38</v>
      </c>
      <c r="C380" s="9">
        <v>379</v>
      </c>
      <c r="D380" s="54" t="s">
        <v>751</v>
      </c>
      <c r="E380" s="54"/>
      <c r="F380" s="54"/>
      <c r="G380" s="54" t="s">
        <v>835</v>
      </c>
      <c r="H380" s="54" t="s">
        <v>753</v>
      </c>
      <c r="I380" s="54" t="s">
        <v>42</v>
      </c>
      <c r="J380" s="54" t="s">
        <v>52</v>
      </c>
      <c r="K380" s="54">
        <v>2</v>
      </c>
      <c r="L380" s="54" t="s">
        <v>28</v>
      </c>
      <c r="M380" s="54">
        <v>10.5</v>
      </c>
      <c r="N380" s="54" t="s">
        <v>29</v>
      </c>
      <c r="O380" s="54" t="s">
        <v>714</v>
      </c>
      <c r="P380" s="54" t="s">
        <v>30</v>
      </c>
      <c r="Q380" s="54">
        <v>1</v>
      </c>
      <c r="R380" s="54" t="s">
        <v>60</v>
      </c>
      <c r="S380" s="19">
        <v>2500000</v>
      </c>
      <c r="T380" s="3">
        <v>26250000</v>
      </c>
      <c r="U380" s="3">
        <v>26250000</v>
      </c>
      <c r="V380" s="54" t="s">
        <v>32</v>
      </c>
      <c r="W380" s="3" t="s">
        <v>33</v>
      </c>
      <c r="X380" s="54" t="s">
        <v>39</v>
      </c>
      <c r="Y380" s="55">
        <v>3009133992</v>
      </c>
      <c r="Z380" s="16" t="s">
        <v>265</v>
      </c>
      <c r="AA380" s="54"/>
      <c r="AB380" s="54" t="s">
        <v>38</v>
      </c>
      <c r="AC380" s="54" t="s">
        <v>578</v>
      </c>
      <c r="AD380" s="54" t="s">
        <v>742</v>
      </c>
      <c r="AE380" s="54"/>
      <c r="AF380" s="54"/>
    </row>
    <row r="381" spans="1:32" ht="66" x14ac:dyDescent="0.25">
      <c r="A381" s="4" t="s">
        <v>1437</v>
      </c>
      <c r="B381" s="4" t="s">
        <v>38</v>
      </c>
      <c r="C381" s="9">
        <v>380</v>
      </c>
      <c r="D381" s="54" t="s">
        <v>751</v>
      </c>
      <c r="E381" s="54"/>
      <c r="F381" s="54"/>
      <c r="G381" s="54" t="s">
        <v>836</v>
      </c>
      <c r="H381" s="54" t="s">
        <v>753</v>
      </c>
      <c r="I381" s="54" t="s">
        <v>42</v>
      </c>
      <c r="J381" s="54" t="s">
        <v>52</v>
      </c>
      <c r="K381" s="54">
        <v>2</v>
      </c>
      <c r="L381" s="54" t="s">
        <v>28</v>
      </c>
      <c r="M381" s="54">
        <v>10.5</v>
      </c>
      <c r="N381" s="54" t="s">
        <v>29</v>
      </c>
      <c r="O381" s="54" t="s">
        <v>714</v>
      </c>
      <c r="P381" s="54" t="s">
        <v>30</v>
      </c>
      <c r="Q381" s="54">
        <v>1</v>
      </c>
      <c r="R381" s="54" t="s">
        <v>60</v>
      </c>
      <c r="S381" s="19">
        <v>2500000</v>
      </c>
      <c r="T381" s="3">
        <v>26250000</v>
      </c>
      <c r="U381" s="3">
        <v>26250000</v>
      </c>
      <c r="V381" s="54" t="s">
        <v>32</v>
      </c>
      <c r="W381" s="3" t="s">
        <v>33</v>
      </c>
      <c r="X381" s="54" t="s">
        <v>39</v>
      </c>
      <c r="Y381" s="55">
        <v>3009133992</v>
      </c>
      <c r="Z381" s="16" t="s">
        <v>265</v>
      </c>
      <c r="AA381" s="54"/>
      <c r="AB381" s="54" t="s">
        <v>38</v>
      </c>
      <c r="AC381" s="54" t="s">
        <v>578</v>
      </c>
      <c r="AD381" s="54" t="s">
        <v>742</v>
      </c>
      <c r="AE381" s="54"/>
      <c r="AF381" s="54"/>
    </row>
    <row r="382" spans="1:32" ht="66" x14ac:dyDescent="0.25">
      <c r="A382" s="4" t="s">
        <v>1438</v>
      </c>
      <c r="B382" s="4" t="s">
        <v>38</v>
      </c>
      <c r="C382" s="9">
        <v>381</v>
      </c>
      <c r="D382" s="54" t="s">
        <v>751</v>
      </c>
      <c r="E382" s="54"/>
      <c r="F382" s="54"/>
      <c r="G382" s="54" t="s">
        <v>837</v>
      </c>
      <c r="H382" s="54" t="s">
        <v>753</v>
      </c>
      <c r="I382" s="54" t="s">
        <v>42</v>
      </c>
      <c r="J382" s="54" t="s">
        <v>52</v>
      </c>
      <c r="K382" s="54">
        <v>2</v>
      </c>
      <c r="L382" s="54" t="s">
        <v>28</v>
      </c>
      <c r="M382" s="54">
        <v>10.5</v>
      </c>
      <c r="N382" s="54" t="s">
        <v>29</v>
      </c>
      <c r="O382" s="54" t="s">
        <v>714</v>
      </c>
      <c r="P382" s="54" t="s">
        <v>30</v>
      </c>
      <c r="Q382" s="54">
        <v>1</v>
      </c>
      <c r="R382" s="54" t="s">
        <v>60</v>
      </c>
      <c r="S382" s="19">
        <v>2500000</v>
      </c>
      <c r="T382" s="3">
        <v>26250000</v>
      </c>
      <c r="U382" s="3">
        <v>26250000</v>
      </c>
      <c r="V382" s="54" t="s">
        <v>32</v>
      </c>
      <c r="W382" s="3" t="s">
        <v>33</v>
      </c>
      <c r="X382" s="54" t="s">
        <v>39</v>
      </c>
      <c r="Y382" s="55">
        <v>3009133992</v>
      </c>
      <c r="Z382" s="16" t="s">
        <v>265</v>
      </c>
      <c r="AA382" s="54"/>
      <c r="AB382" s="54" t="s">
        <v>38</v>
      </c>
      <c r="AC382" s="54" t="s">
        <v>578</v>
      </c>
      <c r="AD382" s="54" t="s">
        <v>742</v>
      </c>
      <c r="AE382" s="54"/>
      <c r="AF382" s="54"/>
    </row>
    <row r="383" spans="1:32" ht="66" x14ac:dyDescent="0.25">
      <c r="A383" s="4" t="s">
        <v>1439</v>
      </c>
      <c r="B383" s="4" t="s">
        <v>38</v>
      </c>
      <c r="C383" s="9">
        <v>382</v>
      </c>
      <c r="D383" s="54" t="s">
        <v>751</v>
      </c>
      <c r="E383" s="54"/>
      <c r="F383" s="54"/>
      <c r="G383" s="54" t="s">
        <v>838</v>
      </c>
      <c r="H383" s="54" t="s">
        <v>753</v>
      </c>
      <c r="I383" s="54" t="s">
        <v>42</v>
      </c>
      <c r="J383" s="54" t="s">
        <v>52</v>
      </c>
      <c r="K383" s="54">
        <v>2</v>
      </c>
      <c r="L383" s="54" t="s">
        <v>28</v>
      </c>
      <c r="M383" s="54">
        <v>10.5</v>
      </c>
      <c r="N383" s="54" t="s">
        <v>29</v>
      </c>
      <c r="O383" s="54" t="s">
        <v>714</v>
      </c>
      <c r="P383" s="54" t="s">
        <v>30</v>
      </c>
      <c r="Q383" s="54">
        <v>1</v>
      </c>
      <c r="R383" s="54" t="s">
        <v>60</v>
      </c>
      <c r="S383" s="19">
        <v>2500000</v>
      </c>
      <c r="T383" s="3">
        <v>26250000</v>
      </c>
      <c r="U383" s="3">
        <v>26250000</v>
      </c>
      <c r="V383" s="54" t="s">
        <v>32</v>
      </c>
      <c r="W383" s="3" t="s">
        <v>33</v>
      </c>
      <c r="X383" s="54" t="s">
        <v>39</v>
      </c>
      <c r="Y383" s="55">
        <v>3009133992</v>
      </c>
      <c r="Z383" s="16" t="s">
        <v>265</v>
      </c>
      <c r="AA383" s="54"/>
      <c r="AB383" s="54" t="s">
        <v>38</v>
      </c>
      <c r="AC383" s="54" t="s">
        <v>578</v>
      </c>
      <c r="AD383" s="54" t="s">
        <v>742</v>
      </c>
      <c r="AE383" s="54"/>
      <c r="AF383" s="54"/>
    </row>
    <row r="384" spans="1:32" ht="66" x14ac:dyDescent="0.25">
      <c r="A384" s="4" t="s">
        <v>1440</v>
      </c>
      <c r="B384" s="4" t="s">
        <v>38</v>
      </c>
      <c r="C384" s="9">
        <v>383</v>
      </c>
      <c r="D384" s="54" t="s">
        <v>751</v>
      </c>
      <c r="E384" s="54"/>
      <c r="F384" s="54"/>
      <c r="G384" s="54" t="s">
        <v>839</v>
      </c>
      <c r="H384" s="54" t="s">
        <v>753</v>
      </c>
      <c r="I384" s="54" t="s">
        <v>42</v>
      </c>
      <c r="J384" s="54" t="s">
        <v>52</v>
      </c>
      <c r="K384" s="54">
        <v>2</v>
      </c>
      <c r="L384" s="54" t="s">
        <v>28</v>
      </c>
      <c r="M384" s="54">
        <v>10.5</v>
      </c>
      <c r="N384" s="54" t="s">
        <v>29</v>
      </c>
      <c r="O384" s="54" t="s">
        <v>714</v>
      </c>
      <c r="P384" s="54" t="s">
        <v>30</v>
      </c>
      <c r="Q384" s="54">
        <v>1</v>
      </c>
      <c r="R384" s="54" t="s">
        <v>60</v>
      </c>
      <c r="S384" s="19">
        <v>2500000</v>
      </c>
      <c r="T384" s="3">
        <v>26250000</v>
      </c>
      <c r="U384" s="3">
        <v>26250000</v>
      </c>
      <c r="V384" s="54" t="s">
        <v>32</v>
      </c>
      <c r="W384" s="3" t="s">
        <v>33</v>
      </c>
      <c r="X384" s="54" t="s">
        <v>39</v>
      </c>
      <c r="Y384" s="55">
        <v>3009133992</v>
      </c>
      <c r="Z384" s="16" t="s">
        <v>265</v>
      </c>
      <c r="AA384" s="54"/>
      <c r="AB384" s="54" t="s">
        <v>38</v>
      </c>
      <c r="AC384" s="54" t="s">
        <v>578</v>
      </c>
      <c r="AD384" s="54" t="s">
        <v>742</v>
      </c>
      <c r="AE384" s="54"/>
      <c r="AF384" s="54"/>
    </row>
    <row r="385" spans="1:33" s="73" customFormat="1" ht="156" customHeight="1" x14ac:dyDescent="0.25">
      <c r="A385" s="4" t="s">
        <v>1441</v>
      </c>
      <c r="B385" s="4" t="s">
        <v>38</v>
      </c>
      <c r="C385" s="9">
        <v>384</v>
      </c>
      <c r="D385" s="54" t="s">
        <v>751</v>
      </c>
      <c r="E385" s="54"/>
      <c r="F385" s="54"/>
      <c r="G385" s="54" t="s">
        <v>840</v>
      </c>
      <c r="H385" s="54" t="s">
        <v>753</v>
      </c>
      <c r="I385" s="54" t="s">
        <v>42</v>
      </c>
      <c r="J385" s="54" t="s">
        <v>52</v>
      </c>
      <c r="K385" s="54">
        <v>2</v>
      </c>
      <c r="L385" s="54" t="s">
        <v>28</v>
      </c>
      <c r="M385" s="54">
        <v>10.5</v>
      </c>
      <c r="N385" s="54" t="s">
        <v>29</v>
      </c>
      <c r="O385" s="54" t="s">
        <v>714</v>
      </c>
      <c r="P385" s="54" t="s">
        <v>30</v>
      </c>
      <c r="Q385" s="54">
        <v>1</v>
      </c>
      <c r="R385" s="54" t="s">
        <v>60</v>
      </c>
      <c r="S385" s="19">
        <v>2500000</v>
      </c>
      <c r="T385" s="3">
        <v>26250000</v>
      </c>
      <c r="U385" s="3">
        <v>26250000</v>
      </c>
      <c r="V385" s="54" t="s">
        <v>32</v>
      </c>
      <c r="W385" s="3" t="s">
        <v>33</v>
      </c>
      <c r="X385" s="54" t="s">
        <v>39</v>
      </c>
      <c r="Y385" s="55">
        <v>3009133992</v>
      </c>
      <c r="Z385" s="16" t="s">
        <v>265</v>
      </c>
      <c r="AA385" s="54"/>
      <c r="AB385" s="54" t="s">
        <v>38</v>
      </c>
      <c r="AC385" s="54" t="s">
        <v>578</v>
      </c>
      <c r="AD385" s="54" t="s">
        <v>742</v>
      </c>
      <c r="AE385" s="54"/>
      <c r="AF385" s="54"/>
      <c r="AG385" s="109"/>
    </row>
    <row r="386" spans="1:33" ht="149.25" customHeight="1" x14ac:dyDescent="0.25">
      <c r="A386" s="4" t="s">
        <v>1442</v>
      </c>
      <c r="B386" s="4" t="s">
        <v>38</v>
      </c>
      <c r="C386" s="9">
        <v>385</v>
      </c>
      <c r="D386" s="54" t="s">
        <v>751</v>
      </c>
      <c r="E386" s="54"/>
      <c r="F386" s="54"/>
      <c r="G386" s="54" t="s">
        <v>841</v>
      </c>
      <c r="H386" s="54" t="s">
        <v>753</v>
      </c>
      <c r="I386" s="54" t="s">
        <v>42</v>
      </c>
      <c r="J386" s="54" t="s">
        <v>52</v>
      </c>
      <c r="K386" s="54">
        <v>2</v>
      </c>
      <c r="L386" s="54" t="s">
        <v>28</v>
      </c>
      <c r="M386" s="54">
        <v>10.5</v>
      </c>
      <c r="N386" s="54" t="s">
        <v>29</v>
      </c>
      <c r="O386" s="54" t="s">
        <v>714</v>
      </c>
      <c r="P386" s="54" t="s">
        <v>30</v>
      </c>
      <c r="Q386" s="54">
        <v>1</v>
      </c>
      <c r="R386" s="54" t="s">
        <v>60</v>
      </c>
      <c r="S386" s="19">
        <v>2500000</v>
      </c>
      <c r="T386" s="3">
        <v>26250000</v>
      </c>
      <c r="U386" s="3">
        <v>26250000</v>
      </c>
      <c r="V386" s="54" t="s">
        <v>32</v>
      </c>
      <c r="W386" s="3" t="s">
        <v>33</v>
      </c>
      <c r="X386" s="54" t="s">
        <v>39</v>
      </c>
      <c r="Y386" s="55">
        <v>3009133992</v>
      </c>
      <c r="Z386" s="16" t="s">
        <v>265</v>
      </c>
      <c r="AA386" s="54"/>
      <c r="AB386" s="54" t="s">
        <v>38</v>
      </c>
      <c r="AC386" s="54" t="s">
        <v>578</v>
      </c>
      <c r="AD386" s="54" t="s">
        <v>742</v>
      </c>
      <c r="AE386" s="54"/>
      <c r="AF386" s="54"/>
    </row>
    <row r="387" spans="1:33" ht="223.5" customHeight="1" x14ac:dyDescent="0.25">
      <c r="A387" s="4" t="s">
        <v>1443</v>
      </c>
      <c r="B387" s="4" t="s">
        <v>38</v>
      </c>
      <c r="C387" s="9">
        <v>386</v>
      </c>
      <c r="D387" s="54" t="s">
        <v>751</v>
      </c>
      <c r="E387" s="54"/>
      <c r="F387" s="54"/>
      <c r="G387" s="54" t="s">
        <v>842</v>
      </c>
      <c r="H387" s="54" t="s">
        <v>753</v>
      </c>
      <c r="I387" s="54" t="s">
        <v>42</v>
      </c>
      <c r="J387" s="54" t="s">
        <v>52</v>
      </c>
      <c r="K387" s="54">
        <v>2</v>
      </c>
      <c r="L387" s="54" t="s">
        <v>28</v>
      </c>
      <c r="M387" s="54">
        <v>10.5</v>
      </c>
      <c r="N387" s="54" t="s">
        <v>29</v>
      </c>
      <c r="O387" s="54" t="s">
        <v>714</v>
      </c>
      <c r="P387" s="54" t="s">
        <v>30</v>
      </c>
      <c r="Q387" s="54">
        <v>1</v>
      </c>
      <c r="R387" s="54" t="s">
        <v>60</v>
      </c>
      <c r="S387" s="19">
        <v>2500000</v>
      </c>
      <c r="T387" s="3">
        <v>26250000</v>
      </c>
      <c r="U387" s="3">
        <v>26250000</v>
      </c>
      <c r="V387" s="54" t="s">
        <v>32</v>
      </c>
      <c r="W387" s="3" t="s">
        <v>33</v>
      </c>
      <c r="X387" s="54" t="s">
        <v>39</v>
      </c>
      <c r="Y387" s="55">
        <v>3009133992</v>
      </c>
      <c r="Z387" s="16" t="s">
        <v>265</v>
      </c>
      <c r="AA387" s="54"/>
      <c r="AB387" s="54" t="s">
        <v>38</v>
      </c>
      <c r="AC387" s="54" t="s">
        <v>578</v>
      </c>
      <c r="AD387" s="54" t="s">
        <v>742</v>
      </c>
      <c r="AE387" s="54"/>
      <c r="AF387" s="54"/>
    </row>
    <row r="388" spans="1:33" ht="182.25" customHeight="1" x14ac:dyDescent="0.25">
      <c r="A388" s="4" t="s">
        <v>1444</v>
      </c>
      <c r="B388" s="4" t="s">
        <v>38</v>
      </c>
      <c r="C388" s="9">
        <v>387</v>
      </c>
      <c r="D388" s="54" t="s">
        <v>751</v>
      </c>
      <c r="E388" s="54"/>
      <c r="F388" s="54"/>
      <c r="G388" s="54" t="s">
        <v>843</v>
      </c>
      <c r="H388" s="54" t="s">
        <v>753</v>
      </c>
      <c r="I388" s="54" t="s">
        <v>42</v>
      </c>
      <c r="J388" s="54" t="s">
        <v>52</v>
      </c>
      <c r="K388" s="54">
        <v>2</v>
      </c>
      <c r="L388" s="54" t="s">
        <v>28</v>
      </c>
      <c r="M388" s="54">
        <v>10.5</v>
      </c>
      <c r="N388" s="54" t="s">
        <v>29</v>
      </c>
      <c r="O388" s="54" t="s">
        <v>714</v>
      </c>
      <c r="P388" s="54" t="s">
        <v>30</v>
      </c>
      <c r="Q388" s="54">
        <v>1</v>
      </c>
      <c r="R388" s="54" t="s">
        <v>60</v>
      </c>
      <c r="S388" s="19">
        <v>2500000</v>
      </c>
      <c r="T388" s="3">
        <v>26250000</v>
      </c>
      <c r="U388" s="3">
        <v>26250000</v>
      </c>
      <c r="V388" s="54" t="s">
        <v>32</v>
      </c>
      <c r="W388" s="3" t="s">
        <v>33</v>
      </c>
      <c r="X388" s="54" t="s">
        <v>39</v>
      </c>
      <c r="Y388" s="55">
        <v>3009133992</v>
      </c>
      <c r="Z388" s="16" t="s">
        <v>265</v>
      </c>
      <c r="AA388" s="54"/>
      <c r="AB388" s="54" t="s">
        <v>38</v>
      </c>
      <c r="AC388" s="54" t="s">
        <v>578</v>
      </c>
      <c r="AD388" s="54" t="s">
        <v>742</v>
      </c>
      <c r="AE388" s="54"/>
      <c r="AF388" s="54"/>
    </row>
    <row r="389" spans="1:33" s="73" customFormat="1" ht="66" x14ac:dyDescent="0.25">
      <c r="A389" s="4" t="s">
        <v>1445</v>
      </c>
      <c r="B389" s="4" t="s">
        <v>38</v>
      </c>
      <c r="C389" s="9">
        <v>388</v>
      </c>
      <c r="D389" s="54" t="s">
        <v>751</v>
      </c>
      <c r="E389" s="54"/>
      <c r="F389" s="54"/>
      <c r="G389" s="54" t="s">
        <v>844</v>
      </c>
      <c r="H389" s="54" t="s">
        <v>753</v>
      </c>
      <c r="I389" s="54" t="s">
        <v>42</v>
      </c>
      <c r="J389" s="54" t="s">
        <v>52</v>
      </c>
      <c r="K389" s="54">
        <v>2</v>
      </c>
      <c r="L389" s="54" t="s">
        <v>28</v>
      </c>
      <c r="M389" s="54">
        <v>10.5</v>
      </c>
      <c r="N389" s="54" t="s">
        <v>29</v>
      </c>
      <c r="O389" s="54" t="s">
        <v>714</v>
      </c>
      <c r="P389" s="54" t="s">
        <v>30</v>
      </c>
      <c r="Q389" s="54">
        <v>1</v>
      </c>
      <c r="R389" s="54" t="s">
        <v>60</v>
      </c>
      <c r="S389" s="19">
        <v>2500000</v>
      </c>
      <c r="T389" s="3">
        <v>26250000</v>
      </c>
      <c r="U389" s="3">
        <v>26250000</v>
      </c>
      <c r="V389" s="54" t="s">
        <v>32</v>
      </c>
      <c r="W389" s="3" t="s">
        <v>33</v>
      </c>
      <c r="X389" s="54" t="s">
        <v>39</v>
      </c>
      <c r="Y389" s="55">
        <v>3009133992</v>
      </c>
      <c r="Z389" s="16" t="s">
        <v>265</v>
      </c>
      <c r="AA389" s="54"/>
      <c r="AB389" s="54" t="s">
        <v>38</v>
      </c>
      <c r="AC389" s="54" t="s">
        <v>578</v>
      </c>
      <c r="AD389" s="54" t="s">
        <v>742</v>
      </c>
      <c r="AE389" s="54"/>
      <c r="AF389" s="54"/>
      <c r="AG389" s="109"/>
    </row>
    <row r="390" spans="1:33" ht="66" x14ac:dyDescent="0.25">
      <c r="A390" s="4" t="s">
        <v>1446</v>
      </c>
      <c r="B390" s="4" t="s">
        <v>38</v>
      </c>
      <c r="C390" s="9">
        <v>389</v>
      </c>
      <c r="D390" s="54" t="s">
        <v>751</v>
      </c>
      <c r="E390" s="54"/>
      <c r="F390" s="54"/>
      <c r="G390" s="54" t="s">
        <v>845</v>
      </c>
      <c r="H390" s="54" t="s">
        <v>753</v>
      </c>
      <c r="I390" s="54" t="s">
        <v>42</v>
      </c>
      <c r="J390" s="54" t="s">
        <v>52</v>
      </c>
      <c r="K390" s="54">
        <v>2</v>
      </c>
      <c r="L390" s="54" t="s">
        <v>28</v>
      </c>
      <c r="M390" s="54">
        <v>10.5</v>
      </c>
      <c r="N390" s="54" t="s">
        <v>29</v>
      </c>
      <c r="O390" s="54" t="s">
        <v>714</v>
      </c>
      <c r="P390" s="54" t="s">
        <v>30</v>
      </c>
      <c r="Q390" s="54">
        <v>1</v>
      </c>
      <c r="R390" s="54" t="s">
        <v>60</v>
      </c>
      <c r="S390" s="19">
        <v>2500000</v>
      </c>
      <c r="T390" s="3">
        <v>26250000</v>
      </c>
      <c r="U390" s="3">
        <v>26250000</v>
      </c>
      <c r="V390" s="54" t="s">
        <v>32</v>
      </c>
      <c r="W390" s="3" t="s">
        <v>33</v>
      </c>
      <c r="X390" s="54" t="s">
        <v>39</v>
      </c>
      <c r="Y390" s="55">
        <v>3009133992</v>
      </c>
      <c r="Z390" s="16" t="s">
        <v>265</v>
      </c>
      <c r="AA390" s="54"/>
      <c r="AB390" s="54" t="s">
        <v>38</v>
      </c>
      <c r="AC390" s="54" t="s">
        <v>578</v>
      </c>
      <c r="AD390" s="54" t="s">
        <v>742</v>
      </c>
      <c r="AE390" s="54"/>
      <c r="AF390" s="54"/>
    </row>
    <row r="391" spans="1:33" ht="109.5" customHeight="1" x14ac:dyDescent="0.25">
      <c r="A391" s="4" t="s">
        <v>1447</v>
      </c>
      <c r="B391" s="4" t="s">
        <v>38</v>
      </c>
      <c r="C391" s="9">
        <v>390</v>
      </c>
      <c r="D391" s="54" t="s">
        <v>751</v>
      </c>
      <c r="E391" s="54"/>
      <c r="F391" s="54"/>
      <c r="G391" s="54" t="s">
        <v>846</v>
      </c>
      <c r="H391" s="54" t="s">
        <v>753</v>
      </c>
      <c r="I391" s="54" t="s">
        <v>42</v>
      </c>
      <c r="J391" s="54" t="s">
        <v>52</v>
      </c>
      <c r="K391" s="54">
        <v>2</v>
      </c>
      <c r="L391" s="54" t="s">
        <v>28</v>
      </c>
      <c r="M391" s="54">
        <v>10.5</v>
      </c>
      <c r="N391" s="54" t="s">
        <v>29</v>
      </c>
      <c r="O391" s="54" t="s">
        <v>714</v>
      </c>
      <c r="P391" s="54" t="s">
        <v>30</v>
      </c>
      <c r="Q391" s="54">
        <v>1</v>
      </c>
      <c r="R391" s="54" t="s">
        <v>60</v>
      </c>
      <c r="S391" s="19">
        <v>2500000</v>
      </c>
      <c r="T391" s="3">
        <v>26250000</v>
      </c>
      <c r="U391" s="3">
        <v>26250000</v>
      </c>
      <c r="V391" s="54" t="s">
        <v>32</v>
      </c>
      <c r="W391" s="3" t="s">
        <v>33</v>
      </c>
      <c r="X391" s="54" t="s">
        <v>39</v>
      </c>
      <c r="Y391" s="55">
        <v>3009133992</v>
      </c>
      <c r="Z391" s="16" t="s">
        <v>265</v>
      </c>
      <c r="AA391" s="54"/>
      <c r="AB391" s="54" t="s">
        <v>38</v>
      </c>
      <c r="AC391" s="54" t="s">
        <v>578</v>
      </c>
      <c r="AD391" s="54" t="s">
        <v>742</v>
      </c>
      <c r="AE391" s="54"/>
      <c r="AF391" s="54"/>
    </row>
    <row r="392" spans="1:33" ht="119.25" customHeight="1" x14ac:dyDescent="0.25">
      <c r="A392" s="4" t="s">
        <v>1448</v>
      </c>
      <c r="B392" s="4" t="s">
        <v>38</v>
      </c>
      <c r="C392" s="9">
        <v>391</v>
      </c>
      <c r="D392" s="54" t="s">
        <v>751</v>
      </c>
      <c r="E392" s="54"/>
      <c r="F392" s="54"/>
      <c r="G392" s="54" t="s">
        <v>847</v>
      </c>
      <c r="H392" s="54" t="s">
        <v>753</v>
      </c>
      <c r="I392" s="54" t="s">
        <v>42</v>
      </c>
      <c r="J392" s="54" t="s">
        <v>52</v>
      </c>
      <c r="K392" s="54">
        <v>2</v>
      </c>
      <c r="L392" s="54" t="s">
        <v>28</v>
      </c>
      <c r="M392" s="54">
        <v>10.5</v>
      </c>
      <c r="N392" s="54" t="s">
        <v>29</v>
      </c>
      <c r="O392" s="54" t="s">
        <v>714</v>
      </c>
      <c r="P392" s="54" t="s">
        <v>30</v>
      </c>
      <c r="Q392" s="54">
        <v>1</v>
      </c>
      <c r="R392" s="54" t="s">
        <v>60</v>
      </c>
      <c r="S392" s="19">
        <v>2500000</v>
      </c>
      <c r="T392" s="3">
        <v>26250000</v>
      </c>
      <c r="U392" s="3">
        <v>26250000</v>
      </c>
      <c r="V392" s="54" t="s">
        <v>32</v>
      </c>
      <c r="W392" s="3" t="s">
        <v>33</v>
      </c>
      <c r="X392" s="54" t="s">
        <v>39</v>
      </c>
      <c r="Y392" s="55">
        <v>3009133992</v>
      </c>
      <c r="Z392" s="16" t="s">
        <v>265</v>
      </c>
      <c r="AA392" s="54"/>
      <c r="AB392" s="54" t="s">
        <v>38</v>
      </c>
      <c r="AC392" s="54" t="s">
        <v>578</v>
      </c>
      <c r="AD392" s="54" t="s">
        <v>742</v>
      </c>
      <c r="AE392" s="54"/>
      <c r="AF392" s="54"/>
    </row>
    <row r="393" spans="1:33" ht="101.25" customHeight="1" x14ac:dyDescent="0.25">
      <c r="A393" s="4" t="s">
        <v>1449</v>
      </c>
      <c r="B393" s="4" t="s">
        <v>38</v>
      </c>
      <c r="C393" s="9">
        <v>392</v>
      </c>
      <c r="D393" s="54" t="s">
        <v>751</v>
      </c>
      <c r="E393" s="54"/>
      <c r="F393" s="54"/>
      <c r="G393" s="54" t="s">
        <v>848</v>
      </c>
      <c r="H393" s="54" t="s">
        <v>753</v>
      </c>
      <c r="I393" s="54" t="s">
        <v>42</v>
      </c>
      <c r="J393" s="54" t="s">
        <v>52</v>
      </c>
      <c r="K393" s="54">
        <v>2</v>
      </c>
      <c r="L393" s="54" t="s">
        <v>28</v>
      </c>
      <c r="M393" s="54">
        <v>10.5</v>
      </c>
      <c r="N393" s="54" t="s">
        <v>29</v>
      </c>
      <c r="O393" s="54" t="s">
        <v>714</v>
      </c>
      <c r="P393" s="54" t="s">
        <v>30</v>
      </c>
      <c r="Q393" s="54">
        <v>1</v>
      </c>
      <c r="R393" s="54" t="s">
        <v>60</v>
      </c>
      <c r="S393" s="19">
        <v>2500000</v>
      </c>
      <c r="T393" s="3">
        <v>26250000</v>
      </c>
      <c r="U393" s="3">
        <v>26250000</v>
      </c>
      <c r="V393" s="54" t="s">
        <v>32</v>
      </c>
      <c r="W393" s="3" t="s">
        <v>33</v>
      </c>
      <c r="X393" s="54" t="s">
        <v>39</v>
      </c>
      <c r="Y393" s="55">
        <v>3009133992</v>
      </c>
      <c r="Z393" s="16" t="s">
        <v>265</v>
      </c>
      <c r="AA393" s="54"/>
      <c r="AB393" s="54" t="s">
        <v>38</v>
      </c>
      <c r="AC393" s="54" t="s">
        <v>578</v>
      </c>
      <c r="AD393" s="54" t="s">
        <v>742</v>
      </c>
      <c r="AE393" s="54"/>
      <c r="AF393" s="54"/>
    </row>
    <row r="394" spans="1:33" s="110" customFormat="1" ht="293.25" customHeight="1" x14ac:dyDescent="0.25">
      <c r="A394" s="4" t="s">
        <v>1450</v>
      </c>
      <c r="B394" s="4" t="s">
        <v>38</v>
      </c>
      <c r="C394" s="9">
        <v>393</v>
      </c>
      <c r="D394" s="54" t="s">
        <v>751</v>
      </c>
      <c r="E394" s="54"/>
      <c r="F394" s="54"/>
      <c r="G394" s="54" t="s">
        <v>849</v>
      </c>
      <c r="H394" s="54" t="s">
        <v>753</v>
      </c>
      <c r="I394" s="54" t="s">
        <v>42</v>
      </c>
      <c r="J394" s="54" t="s">
        <v>52</v>
      </c>
      <c r="K394" s="54">
        <v>2</v>
      </c>
      <c r="L394" s="54" t="s">
        <v>28</v>
      </c>
      <c r="M394" s="54">
        <v>10.5</v>
      </c>
      <c r="N394" s="54" t="s">
        <v>29</v>
      </c>
      <c r="O394" s="54" t="s">
        <v>714</v>
      </c>
      <c r="P394" s="54" t="s">
        <v>30</v>
      </c>
      <c r="Q394" s="54">
        <v>1</v>
      </c>
      <c r="R394" s="54" t="s">
        <v>60</v>
      </c>
      <c r="S394" s="19">
        <v>2500000</v>
      </c>
      <c r="T394" s="3">
        <v>26250000</v>
      </c>
      <c r="U394" s="3">
        <v>26250000</v>
      </c>
      <c r="V394" s="54" t="s">
        <v>32</v>
      </c>
      <c r="W394" s="3" t="s">
        <v>33</v>
      </c>
      <c r="X394" s="54" t="s">
        <v>39</v>
      </c>
      <c r="Y394" s="55">
        <v>3009133992</v>
      </c>
      <c r="Z394" s="16" t="s">
        <v>265</v>
      </c>
      <c r="AA394" s="54"/>
      <c r="AB394" s="54" t="s">
        <v>38</v>
      </c>
      <c r="AC394" s="54" t="s">
        <v>578</v>
      </c>
      <c r="AD394" s="54" t="s">
        <v>742</v>
      </c>
      <c r="AE394" s="54"/>
      <c r="AF394" s="54"/>
    </row>
    <row r="395" spans="1:33" ht="139.5" customHeight="1" x14ac:dyDescent="0.25">
      <c r="A395" s="4" t="s">
        <v>1451</v>
      </c>
      <c r="B395" s="4" t="s">
        <v>38</v>
      </c>
      <c r="C395" s="9">
        <v>394</v>
      </c>
      <c r="D395" s="54" t="s">
        <v>751</v>
      </c>
      <c r="E395" s="54"/>
      <c r="F395" s="54"/>
      <c r="G395" s="54" t="s">
        <v>850</v>
      </c>
      <c r="H395" s="54" t="s">
        <v>753</v>
      </c>
      <c r="I395" s="54" t="s">
        <v>42</v>
      </c>
      <c r="J395" s="54" t="s">
        <v>52</v>
      </c>
      <c r="K395" s="54">
        <v>2</v>
      </c>
      <c r="L395" s="54" t="s">
        <v>28</v>
      </c>
      <c r="M395" s="54">
        <v>10.5</v>
      </c>
      <c r="N395" s="54" t="s">
        <v>29</v>
      </c>
      <c r="O395" s="54" t="s">
        <v>714</v>
      </c>
      <c r="P395" s="54" t="s">
        <v>30</v>
      </c>
      <c r="Q395" s="54">
        <v>1</v>
      </c>
      <c r="R395" s="54" t="s">
        <v>60</v>
      </c>
      <c r="S395" s="19">
        <v>2500000</v>
      </c>
      <c r="T395" s="3">
        <v>26250000</v>
      </c>
      <c r="U395" s="3">
        <v>26250000</v>
      </c>
      <c r="V395" s="54" t="s">
        <v>32</v>
      </c>
      <c r="W395" s="3" t="s">
        <v>33</v>
      </c>
      <c r="X395" s="54" t="s">
        <v>39</v>
      </c>
      <c r="Y395" s="55">
        <v>3009133992</v>
      </c>
      <c r="Z395" s="16" t="s">
        <v>265</v>
      </c>
      <c r="AA395" s="54"/>
      <c r="AB395" s="54" t="s">
        <v>38</v>
      </c>
      <c r="AC395" s="54" t="s">
        <v>578</v>
      </c>
      <c r="AD395" s="54" t="s">
        <v>742</v>
      </c>
      <c r="AE395" s="54"/>
      <c r="AF395" s="54"/>
    </row>
    <row r="396" spans="1:33" ht="178.5" customHeight="1" x14ac:dyDescent="0.25">
      <c r="A396" s="4" t="s">
        <v>1452</v>
      </c>
      <c r="B396" s="4" t="s">
        <v>38</v>
      </c>
      <c r="C396" s="9">
        <v>395</v>
      </c>
      <c r="D396" s="54" t="s">
        <v>751</v>
      </c>
      <c r="E396" s="54"/>
      <c r="F396" s="54"/>
      <c r="G396" s="54" t="s">
        <v>851</v>
      </c>
      <c r="H396" s="54" t="s">
        <v>753</v>
      </c>
      <c r="I396" s="54" t="s">
        <v>42</v>
      </c>
      <c r="J396" s="54" t="s">
        <v>52</v>
      </c>
      <c r="K396" s="54">
        <v>2</v>
      </c>
      <c r="L396" s="54" t="s">
        <v>28</v>
      </c>
      <c r="M396" s="54">
        <v>10.5</v>
      </c>
      <c r="N396" s="54" t="s">
        <v>29</v>
      </c>
      <c r="O396" s="54" t="s">
        <v>714</v>
      </c>
      <c r="P396" s="54" t="s">
        <v>30</v>
      </c>
      <c r="Q396" s="54">
        <v>1</v>
      </c>
      <c r="R396" s="54" t="s">
        <v>60</v>
      </c>
      <c r="S396" s="19">
        <v>2500000</v>
      </c>
      <c r="T396" s="3">
        <v>26250000</v>
      </c>
      <c r="U396" s="3">
        <v>26250000</v>
      </c>
      <c r="V396" s="54" t="s">
        <v>32</v>
      </c>
      <c r="W396" s="3" t="s">
        <v>33</v>
      </c>
      <c r="X396" s="54" t="s">
        <v>39</v>
      </c>
      <c r="Y396" s="55">
        <v>3009133992</v>
      </c>
      <c r="Z396" s="16" t="s">
        <v>265</v>
      </c>
      <c r="AA396" s="54"/>
      <c r="AB396" s="54" t="s">
        <v>38</v>
      </c>
      <c r="AC396" s="54" t="s">
        <v>578</v>
      </c>
      <c r="AD396" s="54" t="s">
        <v>742</v>
      </c>
      <c r="AE396" s="54"/>
      <c r="AF396" s="54"/>
    </row>
    <row r="397" spans="1:33" ht="215.25" customHeight="1" x14ac:dyDescent="0.25">
      <c r="A397" s="4" t="s">
        <v>1453</v>
      </c>
      <c r="B397" s="4" t="s">
        <v>38</v>
      </c>
      <c r="C397" s="9">
        <v>396</v>
      </c>
      <c r="D397" s="54" t="s">
        <v>751</v>
      </c>
      <c r="E397" s="54"/>
      <c r="F397" s="54"/>
      <c r="G397" s="54" t="s">
        <v>852</v>
      </c>
      <c r="H397" s="54" t="s">
        <v>753</v>
      </c>
      <c r="I397" s="54" t="s">
        <v>42</v>
      </c>
      <c r="J397" s="54" t="s">
        <v>52</v>
      </c>
      <c r="K397" s="54">
        <v>2</v>
      </c>
      <c r="L397" s="54" t="s">
        <v>28</v>
      </c>
      <c r="M397" s="54">
        <v>10.5</v>
      </c>
      <c r="N397" s="54" t="s">
        <v>29</v>
      </c>
      <c r="O397" s="54" t="s">
        <v>714</v>
      </c>
      <c r="P397" s="54" t="s">
        <v>30</v>
      </c>
      <c r="Q397" s="54">
        <v>1</v>
      </c>
      <c r="R397" s="54" t="s">
        <v>60</v>
      </c>
      <c r="S397" s="19">
        <v>2500000</v>
      </c>
      <c r="T397" s="3">
        <v>26250000</v>
      </c>
      <c r="U397" s="3">
        <v>26250000</v>
      </c>
      <c r="V397" s="54" t="s">
        <v>32</v>
      </c>
      <c r="W397" s="3" t="s">
        <v>33</v>
      </c>
      <c r="X397" s="54" t="s">
        <v>39</v>
      </c>
      <c r="Y397" s="55">
        <v>3009133992</v>
      </c>
      <c r="Z397" s="16" t="s">
        <v>265</v>
      </c>
      <c r="AA397" s="54"/>
      <c r="AB397" s="54" t="s">
        <v>38</v>
      </c>
      <c r="AC397" s="54" t="s">
        <v>578</v>
      </c>
      <c r="AD397" s="54" t="s">
        <v>742</v>
      </c>
      <c r="AE397" s="54"/>
      <c r="AF397" s="54"/>
    </row>
    <row r="398" spans="1:33" s="112" customFormat="1" ht="143.25" customHeight="1" x14ac:dyDescent="0.3">
      <c r="A398" s="4" t="s">
        <v>1454</v>
      </c>
      <c r="B398" s="4" t="s">
        <v>38</v>
      </c>
      <c r="C398" s="9">
        <v>397</v>
      </c>
      <c r="D398" s="54" t="s">
        <v>751</v>
      </c>
      <c r="E398" s="54"/>
      <c r="F398" s="54"/>
      <c r="G398" s="61" t="s">
        <v>853</v>
      </c>
      <c r="H398" s="54" t="s">
        <v>753</v>
      </c>
      <c r="I398" s="54" t="s">
        <v>42</v>
      </c>
      <c r="J398" s="54" t="s">
        <v>52</v>
      </c>
      <c r="K398" s="54">
        <v>2</v>
      </c>
      <c r="L398" s="54" t="s">
        <v>28</v>
      </c>
      <c r="M398" s="54">
        <v>10.5</v>
      </c>
      <c r="N398" s="54" t="s">
        <v>29</v>
      </c>
      <c r="O398" s="54" t="s">
        <v>714</v>
      </c>
      <c r="P398" s="54" t="s">
        <v>30</v>
      </c>
      <c r="Q398" s="54">
        <v>1</v>
      </c>
      <c r="R398" s="54" t="s">
        <v>60</v>
      </c>
      <c r="S398" s="19">
        <v>2500000</v>
      </c>
      <c r="T398" s="3">
        <v>26250000</v>
      </c>
      <c r="U398" s="3">
        <v>26250000</v>
      </c>
      <c r="V398" s="54" t="s">
        <v>32</v>
      </c>
      <c r="W398" s="3" t="s">
        <v>33</v>
      </c>
      <c r="X398" s="54" t="s">
        <v>39</v>
      </c>
      <c r="Y398" s="55">
        <v>3009133992</v>
      </c>
      <c r="Z398" s="16" t="s">
        <v>265</v>
      </c>
      <c r="AA398" s="54"/>
      <c r="AB398" s="54" t="s">
        <v>38</v>
      </c>
      <c r="AC398" s="54" t="s">
        <v>578</v>
      </c>
      <c r="AD398" s="54" t="s">
        <v>742</v>
      </c>
      <c r="AE398" s="54"/>
      <c r="AF398" s="54"/>
    </row>
    <row r="399" spans="1:33" s="112" customFormat="1" ht="143.25" customHeight="1" x14ac:dyDescent="0.3">
      <c r="A399" s="4" t="s">
        <v>1455</v>
      </c>
      <c r="B399" s="4" t="s">
        <v>38</v>
      </c>
      <c r="C399" s="9">
        <v>398</v>
      </c>
      <c r="D399" s="54" t="s">
        <v>751</v>
      </c>
      <c r="E399" s="54"/>
      <c r="F399" s="54"/>
      <c r="G399" s="54" t="s">
        <v>854</v>
      </c>
      <c r="H399" s="54" t="s">
        <v>753</v>
      </c>
      <c r="I399" s="54" t="s">
        <v>42</v>
      </c>
      <c r="J399" s="54" t="s">
        <v>52</v>
      </c>
      <c r="K399" s="54">
        <v>2</v>
      </c>
      <c r="L399" s="54" t="s">
        <v>28</v>
      </c>
      <c r="M399" s="54">
        <v>10.5</v>
      </c>
      <c r="N399" s="54" t="s">
        <v>29</v>
      </c>
      <c r="O399" s="54" t="s">
        <v>714</v>
      </c>
      <c r="P399" s="54" t="s">
        <v>30</v>
      </c>
      <c r="Q399" s="54">
        <v>1</v>
      </c>
      <c r="R399" s="54" t="s">
        <v>60</v>
      </c>
      <c r="S399" s="19">
        <v>2500000</v>
      </c>
      <c r="T399" s="3">
        <v>26250000</v>
      </c>
      <c r="U399" s="3">
        <v>26250000</v>
      </c>
      <c r="V399" s="54" t="s">
        <v>32</v>
      </c>
      <c r="W399" s="3" t="s">
        <v>33</v>
      </c>
      <c r="X399" s="54" t="s">
        <v>39</v>
      </c>
      <c r="Y399" s="55">
        <v>3009133992</v>
      </c>
      <c r="Z399" s="16" t="s">
        <v>265</v>
      </c>
      <c r="AA399" s="54"/>
      <c r="AB399" s="54" t="s">
        <v>38</v>
      </c>
      <c r="AC399" s="54" t="s">
        <v>578</v>
      </c>
      <c r="AD399" s="54" t="s">
        <v>742</v>
      </c>
      <c r="AE399" s="54"/>
      <c r="AF399" s="54"/>
    </row>
    <row r="400" spans="1:33" ht="66" customHeight="1" x14ac:dyDescent="0.25">
      <c r="A400" s="4" t="s">
        <v>1456</v>
      </c>
      <c r="B400" s="4" t="s">
        <v>38</v>
      </c>
      <c r="C400" s="9">
        <v>399</v>
      </c>
      <c r="D400" s="54" t="s">
        <v>751</v>
      </c>
      <c r="E400" s="54"/>
      <c r="F400" s="54"/>
      <c r="G400" s="54" t="s">
        <v>855</v>
      </c>
      <c r="H400" s="54" t="s">
        <v>753</v>
      </c>
      <c r="I400" s="54" t="s">
        <v>42</v>
      </c>
      <c r="J400" s="54" t="s">
        <v>52</v>
      </c>
      <c r="K400" s="54">
        <v>2</v>
      </c>
      <c r="L400" s="54" t="s">
        <v>28</v>
      </c>
      <c r="M400" s="54">
        <v>10.5</v>
      </c>
      <c r="N400" s="54" t="s">
        <v>29</v>
      </c>
      <c r="O400" s="54" t="s">
        <v>714</v>
      </c>
      <c r="P400" s="54" t="s">
        <v>30</v>
      </c>
      <c r="Q400" s="54">
        <v>1</v>
      </c>
      <c r="R400" s="54" t="s">
        <v>60</v>
      </c>
      <c r="S400" s="19">
        <v>2500000</v>
      </c>
      <c r="T400" s="3">
        <v>26250000</v>
      </c>
      <c r="U400" s="3">
        <v>26250000</v>
      </c>
      <c r="V400" s="54" t="s">
        <v>32</v>
      </c>
      <c r="W400" s="3" t="s">
        <v>33</v>
      </c>
      <c r="X400" s="54" t="s">
        <v>39</v>
      </c>
      <c r="Y400" s="55">
        <v>3009133992</v>
      </c>
      <c r="Z400" s="16" t="s">
        <v>265</v>
      </c>
      <c r="AA400" s="54"/>
      <c r="AB400" s="54" t="s">
        <v>38</v>
      </c>
      <c r="AC400" s="54" t="s">
        <v>578</v>
      </c>
      <c r="AD400" s="54" t="s">
        <v>742</v>
      </c>
      <c r="AE400" s="54"/>
      <c r="AF400" s="54"/>
    </row>
    <row r="401" spans="1:32" ht="133.5" customHeight="1" x14ac:dyDescent="0.25">
      <c r="A401" s="4" t="s">
        <v>1457</v>
      </c>
      <c r="B401" s="4" t="s">
        <v>38</v>
      </c>
      <c r="C401" s="9">
        <v>400</v>
      </c>
      <c r="D401" s="54" t="s">
        <v>751</v>
      </c>
      <c r="E401" s="54"/>
      <c r="F401" s="54"/>
      <c r="G401" s="54" t="s">
        <v>856</v>
      </c>
      <c r="H401" s="54" t="s">
        <v>753</v>
      </c>
      <c r="I401" s="54" t="s">
        <v>42</v>
      </c>
      <c r="J401" s="54" t="s">
        <v>52</v>
      </c>
      <c r="K401" s="54">
        <v>2</v>
      </c>
      <c r="L401" s="54" t="s">
        <v>28</v>
      </c>
      <c r="M401" s="54">
        <v>10.5</v>
      </c>
      <c r="N401" s="54" t="s">
        <v>29</v>
      </c>
      <c r="O401" s="54" t="s">
        <v>714</v>
      </c>
      <c r="P401" s="54" t="s">
        <v>30</v>
      </c>
      <c r="Q401" s="54">
        <v>1</v>
      </c>
      <c r="R401" s="54" t="s">
        <v>60</v>
      </c>
      <c r="S401" s="19">
        <v>2500000</v>
      </c>
      <c r="T401" s="3">
        <v>26250000</v>
      </c>
      <c r="U401" s="3">
        <v>26250000</v>
      </c>
      <c r="V401" s="54" t="s">
        <v>32</v>
      </c>
      <c r="W401" s="3" t="s">
        <v>33</v>
      </c>
      <c r="X401" s="54" t="s">
        <v>39</v>
      </c>
      <c r="Y401" s="55">
        <v>3009133992</v>
      </c>
      <c r="Z401" s="16" t="s">
        <v>265</v>
      </c>
      <c r="AA401" s="54"/>
      <c r="AB401" s="54" t="s">
        <v>38</v>
      </c>
      <c r="AC401" s="54" t="s">
        <v>578</v>
      </c>
      <c r="AD401" s="54" t="s">
        <v>742</v>
      </c>
      <c r="AE401" s="54"/>
      <c r="AF401" s="54"/>
    </row>
    <row r="402" spans="1:32" s="113" customFormat="1" ht="66" x14ac:dyDescent="0.25">
      <c r="A402" s="4" t="s">
        <v>762</v>
      </c>
      <c r="B402" s="4" t="s">
        <v>38</v>
      </c>
      <c r="C402" s="9">
        <v>401</v>
      </c>
      <c r="D402" s="54" t="s">
        <v>1485</v>
      </c>
      <c r="E402" s="54"/>
      <c r="F402" s="54"/>
      <c r="G402" s="54" t="s">
        <v>857</v>
      </c>
      <c r="H402" s="54" t="s">
        <v>753</v>
      </c>
      <c r="I402" s="54" t="s">
        <v>42</v>
      </c>
      <c r="J402" s="54" t="s">
        <v>43</v>
      </c>
      <c r="K402" s="54">
        <v>3</v>
      </c>
      <c r="L402" s="54" t="s">
        <v>28</v>
      </c>
      <c r="M402" s="54">
        <v>10</v>
      </c>
      <c r="N402" s="54" t="s">
        <v>29</v>
      </c>
      <c r="O402" s="54" t="s">
        <v>714</v>
      </c>
      <c r="P402" s="54" t="s">
        <v>30</v>
      </c>
      <c r="Q402" s="54">
        <v>1</v>
      </c>
      <c r="R402" s="54" t="s">
        <v>60</v>
      </c>
      <c r="S402" s="19">
        <v>2500000</v>
      </c>
      <c r="T402" s="3">
        <v>25000000</v>
      </c>
      <c r="U402" s="3">
        <v>25000000</v>
      </c>
      <c r="V402" s="54" t="s">
        <v>32</v>
      </c>
      <c r="W402" s="3" t="s">
        <v>33</v>
      </c>
      <c r="X402" s="54" t="s">
        <v>39</v>
      </c>
      <c r="Y402" s="55">
        <v>3009133992</v>
      </c>
      <c r="Z402" s="16" t="s">
        <v>265</v>
      </c>
      <c r="AA402" s="54"/>
      <c r="AB402" s="54" t="s">
        <v>38</v>
      </c>
      <c r="AC402" s="54" t="s">
        <v>578</v>
      </c>
      <c r="AD402" s="54" t="s">
        <v>742</v>
      </c>
      <c r="AE402" s="61"/>
      <c r="AF402" s="61"/>
    </row>
    <row r="403" spans="1:32" s="113" customFormat="1" ht="66" x14ac:dyDescent="0.25">
      <c r="A403" s="4" t="s">
        <v>763</v>
      </c>
      <c r="B403" s="4" t="s">
        <v>38</v>
      </c>
      <c r="C403" s="9">
        <v>402</v>
      </c>
      <c r="D403" s="54" t="s">
        <v>1485</v>
      </c>
      <c r="E403" s="54"/>
      <c r="F403" s="54"/>
      <c r="G403" s="54" t="s">
        <v>858</v>
      </c>
      <c r="H403" s="54" t="s">
        <v>753</v>
      </c>
      <c r="I403" s="54" t="s">
        <v>42</v>
      </c>
      <c r="J403" s="54" t="s">
        <v>43</v>
      </c>
      <c r="K403" s="54">
        <v>3</v>
      </c>
      <c r="L403" s="54" t="s">
        <v>28</v>
      </c>
      <c r="M403" s="54">
        <v>10</v>
      </c>
      <c r="N403" s="54" t="s">
        <v>29</v>
      </c>
      <c r="O403" s="54" t="s">
        <v>714</v>
      </c>
      <c r="P403" s="54" t="s">
        <v>30</v>
      </c>
      <c r="Q403" s="54">
        <v>1</v>
      </c>
      <c r="R403" s="54" t="s">
        <v>60</v>
      </c>
      <c r="S403" s="19">
        <v>2500000</v>
      </c>
      <c r="T403" s="3">
        <v>25000000</v>
      </c>
      <c r="U403" s="3">
        <v>25000000</v>
      </c>
      <c r="V403" s="54" t="s">
        <v>32</v>
      </c>
      <c r="W403" s="3" t="s">
        <v>33</v>
      </c>
      <c r="X403" s="54" t="s">
        <v>39</v>
      </c>
      <c r="Y403" s="55">
        <v>3009133992</v>
      </c>
      <c r="Z403" s="16" t="s">
        <v>265</v>
      </c>
      <c r="AA403" s="54"/>
      <c r="AB403" s="54" t="s">
        <v>38</v>
      </c>
      <c r="AC403" s="54" t="s">
        <v>578</v>
      </c>
      <c r="AD403" s="54" t="s">
        <v>742</v>
      </c>
      <c r="AE403" s="61"/>
      <c r="AF403" s="61"/>
    </row>
    <row r="404" spans="1:32" s="113" customFormat="1" ht="66" x14ac:dyDescent="0.25">
      <c r="A404" s="4" t="s">
        <v>1458</v>
      </c>
      <c r="B404" s="4" t="s">
        <v>38</v>
      </c>
      <c r="C404" s="9">
        <v>403</v>
      </c>
      <c r="D404" s="54" t="s">
        <v>751</v>
      </c>
      <c r="E404" s="54"/>
      <c r="F404" s="54"/>
      <c r="G404" s="54" t="s">
        <v>859</v>
      </c>
      <c r="H404" s="54" t="s">
        <v>753</v>
      </c>
      <c r="I404" s="54" t="s">
        <v>42</v>
      </c>
      <c r="J404" s="54" t="s">
        <v>52</v>
      </c>
      <c r="K404" s="54">
        <v>2</v>
      </c>
      <c r="L404" s="54" t="s">
        <v>28</v>
      </c>
      <c r="M404" s="54">
        <v>10.5</v>
      </c>
      <c r="N404" s="54" t="s">
        <v>29</v>
      </c>
      <c r="O404" s="54" t="s">
        <v>714</v>
      </c>
      <c r="P404" s="54" t="s">
        <v>30</v>
      </c>
      <c r="Q404" s="54">
        <v>1</v>
      </c>
      <c r="R404" s="54" t="s">
        <v>60</v>
      </c>
      <c r="S404" s="19">
        <v>2500000</v>
      </c>
      <c r="T404" s="3">
        <v>26250000</v>
      </c>
      <c r="U404" s="3">
        <v>26250000</v>
      </c>
      <c r="V404" s="54" t="s">
        <v>32</v>
      </c>
      <c r="W404" s="3" t="s">
        <v>33</v>
      </c>
      <c r="X404" s="54" t="s">
        <v>39</v>
      </c>
      <c r="Y404" s="55">
        <v>3009133992</v>
      </c>
      <c r="Z404" s="16" t="s">
        <v>265</v>
      </c>
      <c r="AA404" s="54"/>
      <c r="AB404" s="54" t="s">
        <v>38</v>
      </c>
      <c r="AC404" s="54" t="s">
        <v>578</v>
      </c>
      <c r="AD404" s="54" t="s">
        <v>742</v>
      </c>
      <c r="AE404" s="61"/>
      <c r="AF404" s="61"/>
    </row>
    <row r="405" spans="1:32" s="113" customFormat="1" ht="66" x14ac:dyDescent="0.25">
      <c r="A405" s="4" t="s">
        <v>1459</v>
      </c>
      <c r="B405" s="4" t="s">
        <v>38</v>
      </c>
      <c r="C405" s="9">
        <v>404</v>
      </c>
      <c r="D405" s="54" t="s">
        <v>751</v>
      </c>
      <c r="E405" s="54"/>
      <c r="F405" s="54"/>
      <c r="G405" s="54" t="s">
        <v>860</v>
      </c>
      <c r="H405" s="54" t="s">
        <v>753</v>
      </c>
      <c r="I405" s="54" t="s">
        <v>42</v>
      </c>
      <c r="J405" s="54" t="s">
        <v>52</v>
      </c>
      <c r="K405" s="54">
        <v>2</v>
      </c>
      <c r="L405" s="54" t="s">
        <v>28</v>
      </c>
      <c r="M405" s="54">
        <v>10.5</v>
      </c>
      <c r="N405" s="54" t="s">
        <v>29</v>
      </c>
      <c r="O405" s="54" t="s">
        <v>714</v>
      </c>
      <c r="P405" s="54" t="s">
        <v>30</v>
      </c>
      <c r="Q405" s="54">
        <v>1</v>
      </c>
      <c r="R405" s="54" t="s">
        <v>60</v>
      </c>
      <c r="S405" s="19">
        <v>2500000</v>
      </c>
      <c r="T405" s="3">
        <v>26250000</v>
      </c>
      <c r="U405" s="3">
        <v>26250000</v>
      </c>
      <c r="V405" s="54" t="s">
        <v>32</v>
      </c>
      <c r="W405" s="3" t="s">
        <v>33</v>
      </c>
      <c r="X405" s="54" t="s">
        <v>39</v>
      </c>
      <c r="Y405" s="55">
        <v>3009133992</v>
      </c>
      <c r="Z405" s="16" t="s">
        <v>265</v>
      </c>
      <c r="AA405" s="54"/>
      <c r="AB405" s="54" t="s">
        <v>38</v>
      </c>
      <c r="AC405" s="54" t="s">
        <v>578</v>
      </c>
      <c r="AD405" s="54" t="s">
        <v>742</v>
      </c>
      <c r="AE405" s="61"/>
      <c r="AF405" s="61"/>
    </row>
    <row r="406" spans="1:32" s="113" customFormat="1" ht="66" x14ac:dyDescent="0.25">
      <c r="A406" s="4" t="s">
        <v>1460</v>
      </c>
      <c r="B406" s="4" t="s">
        <v>38</v>
      </c>
      <c r="C406" s="9">
        <v>405</v>
      </c>
      <c r="D406" s="54" t="s">
        <v>751</v>
      </c>
      <c r="E406" s="54"/>
      <c r="F406" s="54"/>
      <c r="G406" s="54" t="s">
        <v>861</v>
      </c>
      <c r="H406" s="54" t="s">
        <v>753</v>
      </c>
      <c r="I406" s="54" t="s">
        <v>42</v>
      </c>
      <c r="J406" s="54" t="s">
        <v>52</v>
      </c>
      <c r="K406" s="54">
        <v>2</v>
      </c>
      <c r="L406" s="54" t="s">
        <v>28</v>
      </c>
      <c r="M406" s="54">
        <v>10.5</v>
      </c>
      <c r="N406" s="54" t="s">
        <v>29</v>
      </c>
      <c r="O406" s="54" t="s">
        <v>714</v>
      </c>
      <c r="P406" s="54" t="s">
        <v>30</v>
      </c>
      <c r="Q406" s="54">
        <v>1</v>
      </c>
      <c r="R406" s="54" t="s">
        <v>60</v>
      </c>
      <c r="S406" s="19">
        <v>2500000</v>
      </c>
      <c r="T406" s="3">
        <v>26250000</v>
      </c>
      <c r="U406" s="3">
        <v>26250000</v>
      </c>
      <c r="V406" s="54" t="s">
        <v>32</v>
      </c>
      <c r="W406" s="3" t="s">
        <v>33</v>
      </c>
      <c r="X406" s="54" t="s">
        <v>39</v>
      </c>
      <c r="Y406" s="55">
        <v>3009133992</v>
      </c>
      <c r="Z406" s="16" t="s">
        <v>265</v>
      </c>
      <c r="AA406" s="54"/>
      <c r="AB406" s="54" t="s">
        <v>38</v>
      </c>
      <c r="AC406" s="54" t="s">
        <v>578</v>
      </c>
      <c r="AD406" s="54" t="s">
        <v>742</v>
      </c>
      <c r="AE406" s="61"/>
      <c r="AF406" s="61"/>
    </row>
    <row r="407" spans="1:32" s="113" customFormat="1" ht="66" x14ac:dyDescent="0.25">
      <c r="A407" s="4" t="s">
        <v>764</v>
      </c>
      <c r="B407" s="4" t="s">
        <v>38</v>
      </c>
      <c r="C407" s="9">
        <v>406</v>
      </c>
      <c r="D407" s="54" t="s">
        <v>1485</v>
      </c>
      <c r="E407" s="54"/>
      <c r="F407" s="54"/>
      <c r="G407" s="54" t="s">
        <v>862</v>
      </c>
      <c r="H407" s="54" t="s">
        <v>753</v>
      </c>
      <c r="I407" s="54" t="s">
        <v>42</v>
      </c>
      <c r="J407" s="54" t="s">
        <v>55</v>
      </c>
      <c r="K407" s="54">
        <v>5</v>
      </c>
      <c r="L407" s="54" t="s">
        <v>28</v>
      </c>
      <c r="M407" s="54">
        <v>7.5</v>
      </c>
      <c r="N407" s="54" t="s">
        <v>29</v>
      </c>
      <c r="O407" s="54" t="s">
        <v>714</v>
      </c>
      <c r="P407" s="54" t="s">
        <v>30</v>
      </c>
      <c r="Q407" s="54">
        <v>1</v>
      </c>
      <c r="R407" s="54" t="s">
        <v>60</v>
      </c>
      <c r="S407" s="19">
        <v>2500000</v>
      </c>
      <c r="T407" s="3">
        <f>+S407*M407</f>
        <v>18750000</v>
      </c>
      <c r="U407" s="3">
        <f>+T407</f>
        <v>18750000</v>
      </c>
      <c r="V407" s="54" t="s">
        <v>32</v>
      </c>
      <c r="W407" s="3" t="s">
        <v>33</v>
      </c>
      <c r="X407" s="54" t="s">
        <v>39</v>
      </c>
      <c r="Y407" s="55">
        <v>3009133992</v>
      </c>
      <c r="Z407" s="16" t="s">
        <v>265</v>
      </c>
      <c r="AA407" s="54"/>
      <c r="AB407" s="54" t="s">
        <v>38</v>
      </c>
      <c r="AC407" s="54" t="s">
        <v>578</v>
      </c>
      <c r="AD407" s="54" t="s">
        <v>742</v>
      </c>
      <c r="AE407" s="61"/>
      <c r="AF407" s="61"/>
    </row>
    <row r="408" spans="1:32" s="113" customFormat="1" ht="66" x14ac:dyDescent="0.25">
      <c r="A408" s="4" t="s">
        <v>1461</v>
      </c>
      <c r="B408" s="4" t="s">
        <v>38</v>
      </c>
      <c r="C408" s="9">
        <v>407</v>
      </c>
      <c r="D408" s="54" t="s">
        <v>751</v>
      </c>
      <c r="E408" s="54"/>
      <c r="F408" s="54"/>
      <c r="G408" s="54" t="s">
        <v>863</v>
      </c>
      <c r="H408" s="54" t="s">
        <v>753</v>
      </c>
      <c r="I408" s="54" t="s">
        <v>42</v>
      </c>
      <c r="J408" s="54" t="s">
        <v>52</v>
      </c>
      <c r="K408" s="54">
        <v>2</v>
      </c>
      <c r="L408" s="54" t="s">
        <v>28</v>
      </c>
      <c r="M408" s="54">
        <v>10.5</v>
      </c>
      <c r="N408" s="54" t="s">
        <v>29</v>
      </c>
      <c r="O408" s="54" t="s">
        <v>714</v>
      </c>
      <c r="P408" s="54" t="s">
        <v>30</v>
      </c>
      <c r="Q408" s="54">
        <v>1</v>
      </c>
      <c r="R408" s="54" t="s">
        <v>60</v>
      </c>
      <c r="S408" s="19">
        <v>2500000</v>
      </c>
      <c r="T408" s="3">
        <v>26250000</v>
      </c>
      <c r="U408" s="3">
        <v>26250000</v>
      </c>
      <c r="V408" s="54" t="s">
        <v>32</v>
      </c>
      <c r="W408" s="3" t="s">
        <v>33</v>
      </c>
      <c r="X408" s="54" t="s">
        <v>39</v>
      </c>
      <c r="Y408" s="55">
        <v>3009133992</v>
      </c>
      <c r="Z408" s="16" t="s">
        <v>265</v>
      </c>
      <c r="AA408" s="54"/>
      <c r="AB408" s="54" t="s">
        <v>38</v>
      </c>
      <c r="AC408" s="54" t="s">
        <v>578</v>
      </c>
      <c r="AD408" s="54" t="s">
        <v>742</v>
      </c>
      <c r="AE408" s="61"/>
      <c r="AF408" s="61"/>
    </row>
    <row r="409" spans="1:32" s="113" customFormat="1" ht="66" x14ac:dyDescent="0.25">
      <c r="A409" s="4" t="s">
        <v>1462</v>
      </c>
      <c r="B409" s="4" t="s">
        <v>38</v>
      </c>
      <c r="C409" s="9">
        <v>408</v>
      </c>
      <c r="D409" s="54" t="s">
        <v>751</v>
      </c>
      <c r="E409" s="54"/>
      <c r="F409" s="61"/>
      <c r="G409" s="54" t="s">
        <v>864</v>
      </c>
      <c r="H409" s="54" t="s">
        <v>753</v>
      </c>
      <c r="I409" s="54" t="s">
        <v>42</v>
      </c>
      <c r="J409" s="54" t="s">
        <v>52</v>
      </c>
      <c r="K409" s="54">
        <v>2</v>
      </c>
      <c r="L409" s="54" t="s">
        <v>28</v>
      </c>
      <c r="M409" s="54">
        <v>10.5</v>
      </c>
      <c r="N409" s="54" t="s">
        <v>29</v>
      </c>
      <c r="O409" s="54" t="s">
        <v>714</v>
      </c>
      <c r="P409" s="54" t="s">
        <v>30</v>
      </c>
      <c r="Q409" s="54">
        <v>1</v>
      </c>
      <c r="R409" s="54" t="s">
        <v>60</v>
      </c>
      <c r="S409" s="19">
        <v>2500000</v>
      </c>
      <c r="T409" s="3">
        <v>26250000</v>
      </c>
      <c r="U409" s="3">
        <v>26250000</v>
      </c>
      <c r="V409" s="54" t="s">
        <v>32</v>
      </c>
      <c r="W409" s="3" t="s">
        <v>33</v>
      </c>
      <c r="X409" s="54" t="s">
        <v>39</v>
      </c>
      <c r="Y409" s="55">
        <v>3009133992</v>
      </c>
      <c r="Z409" s="16" t="s">
        <v>265</v>
      </c>
      <c r="AA409" s="54"/>
      <c r="AB409" s="54" t="s">
        <v>38</v>
      </c>
      <c r="AC409" s="54" t="s">
        <v>578</v>
      </c>
      <c r="AD409" s="61" t="s">
        <v>742</v>
      </c>
      <c r="AE409" s="61"/>
      <c r="AF409" s="61"/>
    </row>
    <row r="410" spans="1:32" s="113" customFormat="1" ht="66" x14ac:dyDescent="0.25">
      <c r="A410" s="4" t="s">
        <v>765</v>
      </c>
      <c r="B410" s="4" t="s">
        <v>38</v>
      </c>
      <c r="C410" s="9">
        <v>409</v>
      </c>
      <c r="D410" s="54" t="s">
        <v>1485</v>
      </c>
      <c r="E410" s="54"/>
      <c r="F410" s="61"/>
      <c r="G410" s="54" t="s">
        <v>865</v>
      </c>
      <c r="H410" s="54" t="s">
        <v>753</v>
      </c>
      <c r="I410" s="54" t="s">
        <v>42</v>
      </c>
      <c r="J410" s="54" t="s">
        <v>43</v>
      </c>
      <c r="K410" s="54">
        <v>3</v>
      </c>
      <c r="L410" s="54" t="s">
        <v>28</v>
      </c>
      <c r="M410" s="54">
        <v>10</v>
      </c>
      <c r="N410" s="54" t="s">
        <v>29</v>
      </c>
      <c r="O410" s="54" t="s">
        <v>714</v>
      </c>
      <c r="P410" s="54" t="s">
        <v>30</v>
      </c>
      <c r="Q410" s="54">
        <v>1</v>
      </c>
      <c r="R410" s="54" t="s">
        <v>60</v>
      </c>
      <c r="S410" s="19">
        <v>2500000</v>
      </c>
      <c r="T410" s="3">
        <v>25000000</v>
      </c>
      <c r="U410" s="3">
        <v>25000000</v>
      </c>
      <c r="V410" s="54" t="s">
        <v>32</v>
      </c>
      <c r="W410" s="3" t="s">
        <v>33</v>
      </c>
      <c r="X410" s="54" t="s">
        <v>39</v>
      </c>
      <c r="Y410" s="55">
        <v>3009133992</v>
      </c>
      <c r="Z410" s="16" t="s">
        <v>265</v>
      </c>
      <c r="AA410" s="54"/>
      <c r="AB410" s="54" t="s">
        <v>38</v>
      </c>
      <c r="AC410" s="54" t="s">
        <v>578</v>
      </c>
      <c r="AD410" s="61" t="s">
        <v>742</v>
      </c>
      <c r="AE410" s="61"/>
      <c r="AF410" s="61"/>
    </row>
    <row r="411" spans="1:32" s="113" customFormat="1" ht="66" x14ac:dyDescent="0.25">
      <c r="A411" s="4" t="s">
        <v>766</v>
      </c>
      <c r="B411" s="4" t="s">
        <v>38</v>
      </c>
      <c r="C411" s="9">
        <v>410</v>
      </c>
      <c r="D411" s="54" t="s">
        <v>1485</v>
      </c>
      <c r="E411" s="54"/>
      <c r="F411" s="54"/>
      <c r="G411" s="54" t="s">
        <v>866</v>
      </c>
      <c r="H411" s="54" t="s">
        <v>753</v>
      </c>
      <c r="I411" s="54" t="s">
        <v>42</v>
      </c>
      <c r="J411" s="54" t="s">
        <v>43</v>
      </c>
      <c r="K411" s="54">
        <v>3</v>
      </c>
      <c r="L411" s="54" t="s">
        <v>28</v>
      </c>
      <c r="M411" s="54">
        <v>10</v>
      </c>
      <c r="N411" s="54" t="s">
        <v>29</v>
      </c>
      <c r="O411" s="54" t="s">
        <v>714</v>
      </c>
      <c r="P411" s="54" t="s">
        <v>30</v>
      </c>
      <c r="Q411" s="54">
        <v>1</v>
      </c>
      <c r="R411" s="54" t="s">
        <v>60</v>
      </c>
      <c r="S411" s="19">
        <v>2500000</v>
      </c>
      <c r="T411" s="3">
        <v>25000000</v>
      </c>
      <c r="U411" s="3">
        <v>25000000</v>
      </c>
      <c r="V411" s="54" t="s">
        <v>32</v>
      </c>
      <c r="W411" s="3" t="s">
        <v>33</v>
      </c>
      <c r="X411" s="54" t="s">
        <v>39</v>
      </c>
      <c r="Y411" s="55">
        <v>3009133992</v>
      </c>
      <c r="Z411" s="16" t="s">
        <v>265</v>
      </c>
      <c r="AA411" s="54"/>
      <c r="AB411" s="54" t="s">
        <v>38</v>
      </c>
      <c r="AC411" s="54" t="s">
        <v>578</v>
      </c>
      <c r="AD411" s="54" t="s">
        <v>742</v>
      </c>
      <c r="AE411" s="61"/>
      <c r="AF411" s="61"/>
    </row>
    <row r="412" spans="1:32" s="113" customFormat="1" ht="66" x14ac:dyDescent="0.25">
      <c r="A412" s="4" t="s">
        <v>767</v>
      </c>
      <c r="B412" s="4" t="s">
        <v>38</v>
      </c>
      <c r="C412" s="9">
        <v>411</v>
      </c>
      <c r="D412" s="54" t="s">
        <v>1485</v>
      </c>
      <c r="E412" s="54"/>
      <c r="F412" s="54"/>
      <c r="G412" s="54" t="s">
        <v>867</v>
      </c>
      <c r="H412" s="54" t="s">
        <v>753</v>
      </c>
      <c r="I412" s="54" t="s">
        <v>42</v>
      </c>
      <c r="J412" s="54" t="s">
        <v>43</v>
      </c>
      <c r="K412" s="54">
        <v>3</v>
      </c>
      <c r="L412" s="54" t="s">
        <v>28</v>
      </c>
      <c r="M412" s="54">
        <v>10</v>
      </c>
      <c r="N412" s="54" t="s">
        <v>29</v>
      </c>
      <c r="O412" s="54" t="s">
        <v>714</v>
      </c>
      <c r="P412" s="54" t="s">
        <v>30</v>
      </c>
      <c r="Q412" s="54">
        <v>1</v>
      </c>
      <c r="R412" s="54" t="s">
        <v>60</v>
      </c>
      <c r="S412" s="19">
        <v>2500000</v>
      </c>
      <c r="T412" s="3">
        <v>25000000</v>
      </c>
      <c r="U412" s="3">
        <v>25000000</v>
      </c>
      <c r="V412" s="54" t="s">
        <v>32</v>
      </c>
      <c r="W412" s="3" t="s">
        <v>33</v>
      </c>
      <c r="X412" s="54" t="s">
        <v>39</v>
      </c>
      <c r="Y412" s="55">
        <v>3009133992</v>
      </c>
      <c r="Z412" s="16" t="s">
        <v>265</v>
      </c>
      <c r="AA412" s="54"/>
      <c r="AB412" s="54" t="s">
        <v>38</v>
      </c>
      <c r="AC412" s="54" t="s">
        <v>578</v>
      </c>
      <c r="AD412" s="54" t="s">
        <v>742</v>
      </c>
      <c r="AE412" s="61"/>
      <c r="AF412" s="61"/>
    </row>
    <row r="413" spans="1:32" s="113" customFormat="1" ht="82.5" customHeight="1" x14ac:dyDescent="0.25">
      <c r="A413" s="4" t="s">
        <v>768</v>
      </c>
      <c r="B413" s="4" t="s">
        <v>38</v>
      </c>
      <c r="C413" s="9">
        <v>412</v>
      </c>
      <c r="D413" s="54" t="s">
        <v>1485</v>
      </c>
      <c r="E413" s="54"/>
      <c r="F413" s="54"/>
      <c r="G413" s="54" t="s">
        <v>868</v>
      </c>
      <c r="H413" s="54" t="s">
        <v>753</v>
      </c>
      <c r="I413" s="54" t="s">
        <v>42</v>
      </c>
      <c r="J413" s="54" t="s">
        <v>43</v>
      </c>
      <c r="K413" s="54">
        <v>3</v>
      </c>
      <c r="L413" s="54" t="s">
        <v>28</v>
      </c>
      <c r="M413" s="54">
        <v>10</v>
      </c>
      <c r="N413" s="54" t="s">
        <v>29</v>
      </c>
      <c r="O413" s="54" t="s">
        <v>714</v>
      </c>
      <c r="P413" s="54" t="s">
        <v>30</v>
      </c>
      <c r="Q413" s="54">
        <v>1</v>
      </c>
      <c r="R413" s="54" t="s">
        <v>60</v>
      </c>
      <c r="S413" s="19">
        <v>2500000</v>
      </c>
      <c r="T413" s="3">
        <v>25000000</v>
      </c>
      <c r="U413" s="3">
        <v>25000000</v>
      </c>
      <c r="V413" s="54" t="s">
        <v>32</v>
      </c>
      <c r="W413" s="3" t="s">
        <v>33</v>
      </c>
      <c r="X413" s="54" t="s">
        <v>39</v>
      </c>
      <c r="Y413" s="55">
        <v>3009133992</v>
      </c>
      <c r="Z413" s="16" t="s">
        <v>265</v>
      </c>
      <c r="AA413" s="54"/>
      <c r="AB413" s="54" t="s">
        <v>38</v>
      </c>
      <c r="AC413" s="54" t="s">
        <v>578</v>
      </c>
      <c r="AD413" s="54" t="s">
        <v>742</v>
      </c>
      <c r="AE413" s="61"/>
      <c r="AF413" s="61"/>
    </row>
    <row r="414" spans="1:32" s="113" customFormat="1" ht="66" x14ac:dyDescent="0.25">
      <c r="A414" s="4" t="s">
        <v>769</v>
      </c>
      <c r="B414" s="4" t="s">
        <v>38</v>
      </c>
      <c r="C414" s="9">
        <v>413</v>
      </c>
      <c r="D414" s="54" t="s">
        <v>1485</v>
      </c>
      <c r="E414" s="54"/>
      <c r="F414" s="54"/>
      <c r="G414" s="54" t="s">
        <v>869</v>
      </c>
      <c r="H414" s="54" t="s">
        <v>753</v>
      </c>
      <c r="I414" s="54" t="s">
        <v>42</v>
      </c>
      <c r="J414" s="54" t="s">
        <v>43</v>
      </c>
      <c r="K414" s="54">
        <v>3</v>
      </c>
      <c r="L414" s="54" t="s">
        <v>28</v>
      </c>
      <c r="M414" s="54">
        <v>10</v>
      </c>
      <c r="N414" s="54" t="s">
        <v>29</v>
      </c>
      <c r="O414" s="54" t="s">
        <v>714</v>
      </c>
      <c r="P414" s="54" t="s">
        <v>30</v>
      </c>
      <c r="Q414" s="54">
        <v>1</v>
      </c>
      <c r="R414" s="54" t="s">
        <v>60</v>
      </c>
      <c r="S414" s="19">
        <v>2500000</v>
      </c>
      <c r="T414" s="3">
        <v>25000000</v>
      </c>
      <c r="U414" s="3">
        <v>25000000</v>
      </c>
      <c r="V414" s="54" t="s">
        <v>32</v>
      </c>
      <c r="W414" s="3" t="s">
        <v>33</v>
      </c>
      <c r="X414" s="54" t="s">
        <v>39</v>
      </c>
      <c r="Y414" s="55">
        <v>3009133992</v>
      </c>
      <c r="Z414" s="16" t="s">
        <v>265</v>
      </c>
      <c r="AA414" s="54"/>
      <c r="AB414" s="54" t="s">
        <v>38</v>
      </c>
      <c r="AC414" s="54" t="s">
        <v>578</v>
      </c>
      <c r="AD414" s="54" t="s">
        <v>742</v>
      </c>
      <c r="AE414" s="61"/>
      <c r="AF414" s="61"/>
    </row>
    <row r="415" spans="1:32" ht="137.25" customHeight="1" x14ac:dyDescent="0.25">
      <c r="A415" s="4" t="s">
        <v>770</v>
      </c>
      <c r="B415" s="4" t="s">
        <v>38</v>
      </c>
      <c r="C415" s="9">
        <v>414</v>
      </c>
      <c r="D415" s="54" t="s">
        <v>1485</v>
      </c>
      <c r="E415" s="54"/>
      <c r="F415" s="54"/>
      <c r="G415" s="54" t="s">
        <v>870</v>
      </c>
      <c r="H415" s="54" t="s">
        <v>753</v>
      </c>
      <c r="I415" s="54" t="s">
        <v>42</v>
      </c>
      <c r="J415" s="54" t="s">
        <v>43</v>
      </c>
      <c r="K415" s="54">
        <v>3</v>
      </c>
      <c r="L415" s="54" t="s">
        <v>28</v>
      </c>
      <c r="M415" s="54">
        <v>10</v>
      </c>
      <c r="N415" s="54" t="s">
        <v>29</v>
      </c>
      <c r="O415" s="54" t="s">
        <v>714</v>
      </c>
      <c r="P415" s="54" t="s">
        <v>30</v>
      </c>
      <c r="Q415" s="54">
        <v>1</v>
      </c>
      <c r="R415" s="54" t="s">
        <v>60</v>
      </c>
      <c r="S415" s="19">
        <v>2500000</v>
      </c>
      <c r="T415" s="3">
        <v>25000000</v>
      </c>
      <c r="U415" s="3">
        <v>25000000</v>
      </c>
      <c r="V415" s="54" t="s">
        <v>32</v>
      </c>
      <c r="W415" s="3" t="s">
        <v>33</v>
      </c>
      <c r="X415" s="54" t="s">
        <v>39</v>
      </c>
      <c r="Y415" s="55">
        <v>3009133992</v>
      </c>
      <c r="Z415" s="16" t="s">
        <v>265</v>
      </c>
      <c r="AA415" s="54"/>
      <c r="AB415" s="54" t="s">
        <v>38</v>
      </c>
      <c r="AC415" s="54" t="s">
        <v>578</v>
      </c>
      <c r="AD415" s="54" t="s">
        <v>742</v>
      </c>
      <c r="AE415" s="61"/>
      <c r="AF415" s="61"/>
    </row>
    <row r="416" spans="1:32" s="110" customFormat="1" ht="49.5" customHeight="1" x14ac:dyDescent="0.25">
      <c r="A416" s="4" t="s">
        <v>771</v>
      </c>
      <c r="B416" s="4" t="s">
        <v>38</v>
      </c>
      <c r="C416" s="9">
        <v>415</v>
      </c>
      <c r="D416" s="54" t="s">
        <v>1485</v>
      </c>
      <c r="E416" s="54"/>
      <c r="F416" s="54"/>
      <c r="G416" s="54" t="s">
        <v>871</v>
      </c>
      <c r="H416" s="54" t="s">
        <v>753</v>
      </c>
      <c r="I416" s="54" t="s">
        <v>42</v>
      </c>
      <c r="J416" s="54" t="s">
        <v>43</v>
      </c>
      <c r="K416" s="54">
        <v>3</v>
      </c>
      <c r="L416" s="54" t="s">
        <v>28</v>
      </c>
      <c r="M416" s="54">
        <v>10</v>
      </c>
      <c r="N416" s="54" t="s">
        <v>29</v>
      </c>
      <c r="O416" s="54" t="s">
        <v>714</v>
      </c>
      <c r="P416" s="54" t="s">
        <v>30</v>
      </c>
      <c r="Q416" s="54">
        <v>1</v>
      </c>
      <c r="R416" s="54" t="s">
        <v>60</v>
      </c>
      <c r="S416" s="19">
        <v>2500000</v>
      </c>
      <c r="T416" s="3">
        <v>25000000</v>
      </c>
      <c r="U416" s="3">
        <v>25000000</v>
      </c>
      <c r="V416" s="54" t="s">
        <v>32</v>
      </c>
      <c r="W416" s="3" t="s">
        <v>33</v>
      </c>
      <c r="X416" s="54" t="s">
        <v>39</v>
      </c>
      <c r="Y416" s="55">
        <v>3009133992</v>
      </c>
      <c r="Z416" s="16" t="s">
        <v>265</v>
      </c>
      <c r="AA416" s="54"/>
      <c r="AB416" s="54" t="s">
        <v>38</v>
      </c>
      <c r="AC416" s="54" t="s">
        <v>578</v>
      </c>
      <c r="AD416" s="54" t="s">
        <v>742</v>
      </c>
      <c r="AE416" s="54"/>
      <c r="AF416" s="54"/>
    </row>
    <row r="417" spans="1:32" ht="149.25" customHeight="1" x14ac:dyDescent="0.25">
      <c r="A417" s="4" t="s">
        <v>1463</v>
      </c>
      <c r="B417" s="4" t="s">
        <v>38</v>
      </c>
      <c r="C417" s="9">
        <v>416</v>
      </c>
      <c r="D417" s="54" t="s">
        <v>751</v>
      </c>
      <c r="E417" s="54"/>
      <c r="F417" s="54"/>
      <c r="G417" s="54" t="s">
        <v>872</v>
      </c>
      <c r="H417" s="54" t="s">
        <v>753</v>
      </c>
      <c r="I417" s="54" t="s">
        <v>42</v>
      </c>
      <c r="J417" s="54" t="s">
        <v>52</v>
      </c>
      <c r="K417" s="54">
        <v>2</v>
      </c>
      <c r="L417" s="54" t="s">
        <v>28</v>
      </c>
      <c r="M417" s="54">
        <v>10.5</v>
      </c>
      <c r="N417" s="54" t="s">
        <v>29</v>
      </c>
      <c r="O417" s="54" t="s">
        <v>714</v>
      </c>
      <c r="P417" s="54" t="s">
        <v>30</v>
      </c>
      <c r="Q417" s="54">
        <v>1</v>
      </c>
      <c r="R417" s="54" t="s">
        <v>60</v>
      </c>
      <c r="S417" s="19">
        <v>2500000</v>
      </c>
      <c r="T417" s="3">
        <v>26250000</v>
      </c>
      <c r="U417" s="3">
        <v>26250000</v>
      </c>
      <c r="V417" s="54" t="s">
        <v>32</v>
      </c>
      <c r="W417" s="3" t="s">
        <v>33</v>
      </c>
      <c r="X417" s="54" t="s">
        <v>39</v>
      </c>
      <c r="Y417" s="55">
        <v>3009133992</v>
      </c>
      <c r="Z417" s="16" t="s">
        <v>265</v>
      </c>
      <c r="AA417" s="54"/>
      <c r="AB417" s="54" t="s">
        <v>38</v>
      </c>
      <c r="AC417" s="54" t="s">
        <v>578</v>
      </c>
      <c r="AD417" s="54" t="s">
        <v>742</v>
      </c>
      <c r="AE417" s="54"/>
      <c r="AF417" s="54"/>
    </row>
    <row r="418" spans="1:32" s="110" customFormat="1" ht="66" x14ac:dyDescent="0.25">
      <c r="A418" s="4" t="s">
        <v>772</v>
      </c>
      <c r="B418" s="4" t="s">
        <v>38</v>
      </c>
      <c r="C418" s="9">
        <v>417</v>
      </c>
      <c r="D418" s="54" t="s">
        <v>1485</v>
      </c>
      <c r="E418" s="54"/>
      <c r="F418" s="54"/>
      <c r="G418" s="54" t="s">
        <v>873</v>
      </c>
      <c r="H418" s="54" t="s">
        <v>753</v>
      </c>
      <c r="I418" s="54" t="s">
        <v>42</v>
      </c>
      <c r="J418" s="54" t="s">
        <v>55</v>
      </c>
      <c r="K418" s="54">
        <v>5</v>
      </c>
      <c r="L418" s="54" t="s">
        <v>28</v>
      </c>
      <c r="M418" s="54">
        <v>7.5</v>
      </c>
      <c r="N418" s="54" t="s">
        <v>29</v>
      </c>
      <c r="O418" s="54" t="s">
        <v>714</v>
      </c>
      <c r="P418" s="54" t="s">
        <v>30</v>
      </c>
      <c r="Q418" s="54">
        <v>1</v>
      </c>
      <c r="R418" s="54" t="s">
        <v>60</v>
      </c>
      <c r="S418" s="19">
        <v>2500000</v>
      </c>
      <c r="T418" s="3">
        <f>+M418*S418</f>
        <v>18750000</v>
      </c>
      <c r="U418" s="3">
        <f>+T418</f>
        <v>18750000</v>
      </c>
      <c r="V418" s="54" t="s">
        <v>32</v>
      </c>
      <c r="W418" s="3" t="s">
        <v>33</v>
      </c>
      <c r="X418" s="54" t="s">
        <v>39</v>
      </c>
      <c r="Y418" s="55">
        <v>3009133992</v>
      </c>
      <c r="Z418" s="16" t="s">
        <v>265</v>
      </c>
      <c r="AA418" s="54"/>
      <c r="AB418" s="54" t="s">
        <v>38</v>
      </c>
      <c r="AC418" s="54" t="s">
        <v>578</v>
      </c>
      <c r="AD418" s="54" t="s">
        <v>1535</v>
      </c>
      <c r="AE418" s="54"/>
      <c r="AF418" s="54"/>
    </row>
    <row r="419" spans="1:32" ht="159" customHeight="1" x14ac:dyDescent="0.25">
      <c r="A419" s="4" t="s">
        <v>1464</v>
      </c>
      <c r="B419" s="4" t="s">
        <v>38</v>
      </c>
      <c r="C419" s="9">
        <v>418</v>
      </c>
      <c r="D419" s="54" t="s">
        <v>751</v>
      </c>
      <c r="E419" s="54"/>
      <c r="F419" s="54"/>
      <c r="G419" s="54" t="s">
        <v>874</v>
      </c>
      <c r="H419" s="54" t="s">
        <v>753</v>
      </c>
      <c r="I419" s="54" t="s">
        <v>42</v>
      </c>
      <c r="J419" s="54" t="s">
        <v>52</v>
      </c>
      <c r="K419" s="54">
        <v>2</v>
      </c>
      <c r="L419" s="54" t="s">
        <v>28</v>
      </c>
      <c r="M419" s="54">
        <v>10.5</v>
      </c>
      <c r="N419" s="54" t="s">
        <v>29</v>
      </c>
      <c r="O419" s="54" t="s">
        <v>714</v>
      </c>
      <c r="P419" s="54" t="s">
        <v>30</v>
      </c>
      <c r="Q419" s="54">
        <v>1</v>
      </c>
      <c r="R419" s="54" t="s">
        <v>60</v>
      </c>
      <c r="S419" s="19">
        <v>2500000</v>
      </c>
      <c r="T419" s="3">
        <v>26250000</v>
      </c>
      <c r="U419" s="3">
        <v>26250000</v>
      </c>
      <c r="V419" s="54" t="s">
        <v>32</v>
      </c>
      <c r="W419" s="3" t="s">
        <v>33</v>
      </c>
      <c r="X419" s="54" t="s">
        <v>39</v>
      </c>
      <c r="Y419" s="55">
        <v>3009133992</v>
      </c>
      <c r="Z419" s="16" t="s">
        <v>265</v>
      </c>
      <c r="AA419" s="54"/>
      <c r="AB419" s="54" t="s">
        <v>38</v>
      </c>
      <c r="AC419" s="54" t="s">
        <v>578</v>
      </c>
      <c r="AD419" s="54" t="s">
        <v>742</v>
      </c>
      <c r="AE419" s="54"/>
      <c r="AF419" s="54"/>
    </row>
    <row r="420" spans="1:32" ht="82.5" x14ac:dyDescent="0.25">
      <c r="A420" s="4" t="s">
        <v>773</v>
      </c>
      <c r="B420" s="4" t="s">
        <v>38</v>
      </c>
      <c r="C420" s="9">
        <v>419</v>
      </c>
      <c r="D420" s="54" t="s">
        <v>1485</v>
      </c>
      <c r="E420" s="54"/>
      <c r="F420" s="54"/>
      <c r="G420" s="54" t="s">
        <v>875</v>
      </c>
      <c r="H420" s="54" t="s">
        <v>753</v>
      </c>
      <c r="I420" s="54" t="s">
        <v>1909</v>
      </c>
      <c r="J420" s="54" t="s">
        <v>63</v>
      </c>
      <c r="K420" s="54">
        <v>6</v>
      </c>
      <c r="L420" s="54" t="s">
        <v>28</v>
      </c>
      <c r="M420" s="54">
        <v>6.5</v>
      </c>
      <c r="N420" s="54" t="s">
        <v>29</v>
      </c>
      <c r="O420" s="54" t="s">
        <v>714</v>
      </c>
      <c r="P420" s="54" t="s">
        <v>30</v>
      </c>
      <c r="Q420" s="54">
        <v>1</v>
      </c>
      <c r="R420" s="54" t="s">
        <v>60</v>
      </c>
      <c r="S420" s="19">
        <v>2500000</v>
      </c>
      <c r="T420" s="3">
        <f>+M420*S420</f>
        <v>16250000</v>
      </c>
      <c r="U420" s="3">
        <f>+T420</f>
        <v>16250000</v>
      </c>
      <c r="V420" s="54" t="s">
        <v>32</v>
      </c>
      <c r="W420" s="3" t="s">
        <v>33</v>
      </c>
      <c r="X420" s="54" t="s">
        <v>39</v>
      </c>
      <c r="Y420" s="55">
        <v>3009133992</v>
      </c>
      <c r="Z420" s="16" t="s">
        <v>265</v>
      </c>
      <c r="AA420" s="54"/>
      <c r="AB420" s="54" t="s">
        <v>38</v>
      </c>
      <c r="AC420" s="54" t="s">
        <v>578</v>
      </c>
      <c r="AD420" s="54" t="s">
        <v>1951</v>
      </c>
      <c r="AE420" s="54"/>
      <c r="AF420" s="54"/>
    </row>
    <row r="421" spans="1:32" ht="122.25" customHeight="1" x14ac:dyDescent="0.25">
      <c r="A421" s="4" t="s">
        <v>774</v>
      </c>
      <c r="B421" s="4" t="s">
        <v>38</v>
      </c>
      <c r="C421" s="9">
        <v>420</v>
      </c>
      <c r="D421" s="54" t="s">
        <v>1485</v>
      </c>
      <c r="E421" s="54"/>
      <c r="F421" s="54"/>
      <c r="G421" s="54" t="s">
        <v>876</v>
      </c>
      <c r="H421" s="54" t="s">
        <v>753</v>
      </c>
      <c r="I421" s="54" t="s">
        <v>1910</v>
      </c>
      <c r="J421" s="54" t="s">
        <v>63</v>
      </c>
      <c r="K421" s="54">
        <v>6</v>
      </c>
      <c r="L421" s="54" t="s">
        <v>28</v>
      </c>
      <c r="M421" s="54">
        <v>6.5</v>
      </c>
      <c r="N421" s="54" t="s">
        <v>29</v>
      </c>
      <c r="O421" s="54" t="s">
        <v>714</v>
      </c>
      <c r="P421" s="54" t="s">
        <v>30</v>
      </c>
      <c r="Q421" s="54">
        <v>1</v>
      </c>
      <c r="R421" s="54" t="s">
        <v>60</v>
      </c>
      <c r="S421" s="19">
        <v>2500000</v>
      </c>
      <c r="T421" s="3">
        <f>+M421*S421</f>
        <v>16250000</v>
      </c>
      <c r="U421" s="3">
        <f>+T421</f>
        <v>16250000</v>
      </c>
      <c r="V421" s="54" t="s">
        <v>32</v>
      </c>
      <c r="W421" s="3" t="s">
        <v>33</v>
      </c>
      <c r="X421" s="54" t="s">
        <v>39</v>
      </c>
      <c r="Y421" s="55">
        <v>3009133992</v>
      </c>
      <c r="Z421" s="16" t="s">
        <v>265</v>
      </c>
      <c r="AA421" s="54"/>
      <c r="AB421" s="54" t="s">
        <v>38</v>
      </c>
      <c r="AC421" s="54" t="s">
        <v>578</v>
      </c>
      <c r="AD421" s="54" t="s">
        <v>1951</v>
      </c>
      <c r="AE421" s="54"/>
      <c r="AF421" s="54"/>
    </row>
    <row r="422" spans="1:32" ht="66" x14ac:dyDescent="0.25">
      <c r="A422" s="4" t="s">
        <v>1465</v>
      </c>
      <c r="B422" s="4" t="s">
        <v>38</v>
      </c>
      <c r="C422" s="9">
        <v>421</v>
      </c>
      <c r="D422" s="54" t="s">
        <v>751</v>
      </c>
      <c r="E422" s="54"/>
      <c r="F422" s="54"/>
      <c r="G422" s="54" t="s">
        <v>877</v>
      </c>
      <c r="H422" s="54" t="s">
        <v>753</v>
      </c>
      <c r="I422" s="54" t="s">
        <v>42</v>
      </c>
      <c r="J422" s="54" t="s">
        <v>52</v>
      </c>
      <c r="K422" s="54">
        <v>2</v>
      </c>
      <c r="L422" s="54" t="s">
        <v>28</v>
      </c>
      <c r="M422" s="54">
        <v>10.5</v>
      </c>
      <c r="N422" s="54" t="s">
        <v>29</v>
      </c>
      <c r="O422" s="54" t="s">
        <v>714</v>
      </c>
      <c r="P422" s="54" t="s">
        <v>30</v>
      </c>
      <c r="Q422" s="54">
        <v>1</v>
      </c>
      <c r="R422" s="54" t="s">
        <v>60</v>
      </c>
      <c r="S422" s="19">
        <v>2500000</v>
      </c>
      <c r="T422" s="3">
        <v>26250000</v>
      </c>
      <c r="U422" s="3">
        <v>26250000</v>
      </c>
      <c r="V422" s="54" t="s">
        <v>32</v>
      </c>
      <c r="W422" s="3" t="s">
        <v>33</v>
      </c>
      <c r="X422" s="54" t="s">
        <v>39</v>
      </c>
      <c r="Y422" s="55">
        <v>3009133992</v>
      </c>
      <c r="Z422" s="16" t="s">
        <v>265</v>
      </c>
      <c r="AA422" s="54"/>
      <c r="AB422" s="54" t="s">
        <v>38</v>
      </c>
      <c r="AC422" s="54" t="s">
        <v>578</v>
      </c>
      <c r="AD422" s="54" t="s">
        <v>742</v>
      </c>
      <c r="AE422" s="54"/>
      <c r="AF422" s="54"/>
    </row>
    <row r="423" spans="1:32" ht="165.75" customHeight="1" x14ac:dyDescent="0.25">
      <c r="A423" s="4" t="s">
        <v>1466</v>
      </c>
      <c r="B423" s="4" t="s">
        <v>38</v>
      </c>
      <c r="C423" s="9">
        <v>422</v>
      </c>
      <c r="D423" s="54" t="s">
        <v>751</v>
      </c>
      <c r="E423" s="54"/>
      <c r="F423" s="54"/>
      <c r="G423" s="54" t="s">
        <v>878</v>
      </c>
      <c r="H423" s="54" t="s">
        <v>753</v>
      </c>
      <c r="I423" s="54" t="s">
        <v>42</v>
      </c>
      <c r="J423" s="54" t="s">
        <v>52</v>
      </c>
      <c r="K423" s="54">
        <v>2</v>
      </c>
      <c r="L423" s="54" t="s">
        <v>28</v>
      </c>
      <c r="M423" s="54">
        <v>10.5</v>
      </c>
      <c r="N423" s="54" t="s">
        <v>29</v>
      </c>
      <c r="O423" s="54" t="s">
        <v>714</v>
      </c>
      <c r="P423" s="54" t="s">
        <v>30</v>
      </c>
      <c r="Q423" s="54">
        <v>1</v>
      </c>
      <c r="R423" s="54" t="s">
        <v>60</v>
      </c>
      <c r="S423" s="19">
        <v>2500000</v>
      </c>
      <c r="T423" s="3">
        <v>26250000</v>
      </c>
      <c r="U423" s="3">
        <v>26250000</v>
      </c>
      <c r="V423" s="54" t="s">
        <v>32</v>
      </c>
      <c r="W423" s="3" t="s">
        <v>33</v>
      </c>
      <c r="X423" s="54" t="s">
        <v>39</v>
      </c>
      <c r="Y423" s="55">
        <v>3009133992</v>
      </c>
      <c r="Z423" s="16" t="s">
        <v>265</v>
      </c>
      <c r="AA423" s="54"/>
      <c r="AB423" s="54" t="s">
        <v>38</v>
      </c>
      <c r="AC423" s="54" t="s">
        <v>578</v>
      </c>
      <c r="AD423" s="54" t="s">
        <v>742</v>
      </c>
      <c r="AE423" s="54"/>
      <c r="AF423" s="54"/>
    </row>
    <row r="424" spans="1:32" ht="119.25" customHeight="1" x14ac:dyDescent="0.25">
      <c r="A424" s="4" t="s">
        <v>1467</v>
      </c>
      <c r="B424" s="4" t="s">
        <v>38</v>
      </c>
      <c r="C424" s="9">
        <v>423</v>
      </c>
      <c r="D424" s="54" t="s">
        <v>751</v>
      </c>
      <c r="E424" s="54"/>
      <c r="F424" s="54"/>
      <c r="G424" s="54" t="s">
        <v>879</v>
      </c>
      <c r="H424" s="54" t="s">
        <v>753</v>
      </c>
      <c r="I424" s="54" t="s">
        <v>42</v>
      </c>
      <c r="J424" s="54" t="s">
        <v>52</v>
      </c>
      <c r="K424" s="54">
        <v>2</v>
      </c>
      <c r="L424" s="54" t="s">
        <v>28</v>
      </c>
      <c r="M424" s="54">
        <v>10.5</v>
      </c>
      <c r="N424" s="54" t="s">
        <v>29</v>
      </c>
      <c r="O424" s="54" t="s">
        <v>714</v>
      </c>
      <c r="P424" s="54" t="s">
        <v>30</v>
      </c>
      <c r="Q424" s="54">
        <v>1</v>
      </c>
      <c r="R424" s="54" t="s">
        <v>60</v>
      </c>
      <c r="S424" s="19">
        <v>2500000</v>
      </c>
      <c r="T424" s="3">
        <v>26250000</v>
      </c>
      <c r="U424" s="3">
        <v>26250000</v>
      </c>
      <c r="V424" s="54" t="s">
        <v>32</v>
      </c>
      <c r="W424" s="3" t="s">
        <v>33</v>
      </c>
      <c r="X424" s="54" t="s">
        <v>39</v>
      </c>
      <c r="Y424" s="55">
        <v>3009133992</v>
      </c>
      <c r="Z424" s="16" t="s">
        <v>265</v>
      </c>
      <c r="AA424" s="54"/>
      <c r="AB424" s="54" t="s">
        <v>38</v>
      </c>
      <c r="AC424" s="54" t="s">
        <v>578</v>
      </c>
      <c r="AD424" s="54" t="s">
        <v>742</v>
      </c>
      <c r="AE424" s="54"/>
      <c r="AF424" s="54"/>
    </row>
    <row r="425" spans="1:32" s="8" customFormat="1" ht="260.25" customHeight="1" x14ac:dyDescent="0.25">
      <c r="A425" s="23" t="s">
        <v>775</v>
      </c>
      <c r="B425" s="23" t="s">
        <v>38</v>
      </c>
      <c r="C425" s="24">
        <v>424</v>
      </c>
      <c r="D425" s="23" t="s">
        <v>751</v>
      </c>
      <c r="E425" s="23"/>
      <c r="F425" s="23"/>
      <c r="G425" s="23" t="s">
        <v>880</v>
      </c>
      <c r="H425" s="23" t="s">
        <v>753</v>
      </c>
      <c r="I425" s="23" t="s">
        <v>42</v>
      </c>
      <c r="J425" s="23" t="s">
        <v>52</v>
      </c>
      <c r="K425" s="23">
        <v>2</v>
      </c>
      <c r="L425" s="23" t="s">
        <v>28</v>
      </c>
      <c r="M425" s="23">
        <v>10.5</v>
      </c>
      <c r="N425" s="23" t="s">
        <v>29</v>
      </c>
      <c r="O425" s="23" t="s">
        <v>714</v>
      </c>
      <c r="P425" s="23" t="s">
        <v>30</v>
      </c>
      <c r="Q425" s="23">
        <v>1</v>
      </c>
      <c r="R425" s="23" t="s">
        <v>60</v>
      </c>
      <c r="S425" s="26">
        <v>2500000</v>
      </c>
      <c r="T425" s="25">
        <v>26250000</v>
      </c>
      <c r="U425" s="25">
        <v>26250000</v>
      </c>
      <c r="V425" s="23" t="s">
        <v>32</v>
      </c>
      <c r="W425" s="25" t="s">
        <v>33</v>
      </c>
      <c r="X425" s="23" t="s">
        <v>39</v>
      </c>
      <c r="Y425" s="31">
        <v>3009133992</v>
      </c>
      <c r="Z425" s="33" t="s">
        <v>265</v>
      </c>
      <c r="AA425" s="23"/>
      <c r="AB425" s="23" t="s">
        <v>38</v>
      </c>
      <c r="AC425" s="23" t="s">
        <v>578</v>
      </c>
      <c r="AD425" s="23" t="s">
        <v>742</v>
      </c>
      <c r="AE425" s="23"/>
      <c r="AF425" s="23"/>
    </row>
    <row r="426" spans="1:32" ht="148.5" x14ac:dyDescent="0.25">
      <c r="A426" s="4" t="s">
        <v>776</v>
      </c>
      <c r="B426" s="4" t="s">
        <v>99</v>
      </c>
      <c r="C426" s="9">
        <v>425</v>
      </c>
      <c r="D426" s="54" t="s">
        <v>754</v>
      </c>
      <c r="E426" s="54"/>
      <c r="F426" s="54"/>
      <c r="G426" s="54" t="s">
        <v>1665</v>
      </c>
      <c r="H426" s="54" t="s">
        <v>1666</v>
      </c>
      <c r="I426" s="54" t="s">
        <v>79</v>
      </c>
      <c r="J426" s="54" t="s">
        <v>63</v>
      </c>
      <c r="K426" s="54">
        <v>6</v>
      </c>
      <c r="L426" s="54" t="s">
        <v>28</v>
      </c>
      <c r="M426" s="54">
        <v>6</v>
      </c>
      <c r="N426" s="54" t="s">
        <v>98</v>
      </c>
      <c r="O426" s="54" t="s">
        <v>714</v>
      </c>
      <c r="P426" s="54" t="s">
        <v>30</v>
      </c>
      <c r="Q426" s="54">
        <v>1</v>
      </c>
      <c r="R426" s="3" t="s">
        <v>60</v>
      </c>
      <c r="S426" s="3">
        <v>0</v>
      </c>
      <c r="T426" s="3">
        <v>42000000</v>
      </c>
      <c r="U426" s="3">
        <f>+T426</f>
        <v>42000000</v>
      </c>
      <c r="V426" s="54" t="s">
        <v>32</v>
      </c>
      <c r="W426" s="3" t="s">
        <v>33</v>
      </c>
      <c r="X426" s="54" t="s">
        <v>756</v>
      </c>
      <c r="Y426" s="55">
        <v>3009133992</v>
      </c>
      <c r="Z426" s="54" t="s">
        <v>755</v>
      </c>
      <c r="AA426" s="54"/>
      <c r="AB426" s="54" t="s">
        <v>133</v>
      </c>
      <c r="AC426" s="54" t="s">
        <v>578</v>
      </c>
      <c r="AD426" s="54" t="s">
        <v>1881</v>
      </c>
      <c r="AE426" s="54"/>
      <c r="AF426" s="54"/>
    </row>
    <row r="427" spans="1:32" ht="175.5" customHeight="1" x14ac:dyDescent="0.25">
      <c r="A427" s="4" t="s">
        <v>749</v>
      </c>
      <c r="B427" s="4" t="s">
        <v>109</v>
      </c>
      <c r="C427" s="9">
        <v>426</v>
      </c>
      <c r="D427" s="54" t="s">
        <v>239</v>
      </c>
      <c r="E427" s="54"/>
      <c r="F427" s="54"/>
      <c r="G427" s="54" t="s">
        <v>881</v>
      </c>
      <c r="H427" s="54" t="s">
        <v>185</v>
      </c>
      <c r="I427" s="54" t="s">
        <v>79</v>
      </c>
      <c r="J427" s="54" t="s">
        <v>43</v>
      </c>
      <c r="K427" s="54">
        <v>3</v>
      </c>
      <c r="L427" s="54" t="s">
        <v>28</v>
      </c>
      <c r="M427" s="54">
        <v>9</v>
      </c>
      <c r="N427" s="54" t="s">
        <v>114</v>
      </c>
      <c r="O427" s="54" t="s">
        <v>719</v>
      </c>
      <c r="P427" s="3" t="s">
        <v>44</v>
      </c>
      <c r="Q427" s="54">
        <v>0</v>
      </c>
      <c r="R427" s="3" t="s">
        <v>31</v>
      </c>
      <c r="S427" s="3">
        <v>0</v>
      </c>
      <c r="T427" s="3">
        <v>80000000</v>
      </c>
      <c r="U427" s="3">
        <f>+T427</f>
        <v>80000000</v>
      </c>
      <c r="V427" s="54" t="s">
        <v>32</v>
      </c>
      <c r="W427" s="16" t="s">
        <v>33</v>
      </c>
      <c r="X427" s="54" t="s">
        <v>249</v>
      </c>
      <c r="Y427" s="55">
        <v>3009133992</v>
      </c>
      <c r="Z427" s="54" t="s">
        <v>250</v>
      </c>
      <c r="AA427" s="54"/>
      <c r="AB427" s="54" t="s">
        <v>109</v>
      </c>
      <c r="AC427" s="54" t="s">
        <v>282</v>
      </c>
      <c r="AD427" s="54" t="s">
        <v>742</v>
      </c>
      <c r="AE427" s="54"/>
      <c r="AF427" s="54"/>
    </row>
    <row r="428" spans="1:32" s="8" customFormat="1" ht="99" x14ac:dyDescent="0.25">
      <c r="A428" s="12" t="s">
        <v>1086</v>
      </c>
      <c r="B428" s="12" t="s">
        <v>50</v>
      </c>
      <c r="C428" s="13">
        <v>427</v>
      </c>
      <c r="D428" s="12" t="s">
        <v>106</v>
      </c>
      <c r="E428" s="12"/>
      <c r="F428" s="12"/>
      <c r="G428" s="12" t="s">
        <v>1087</v>
      </c>
      <c r="H428" s="12" t="s">
        <v>26</v>
      </c>
      <c r="I428" s="12"/>
      <c r="J428" s="12" t="s">
        <v>52</v>
      </c>
      <c r="K428" s="12">
        <v>2</v>
      </c>
      <c r="L428" s="12" t="s">
        <v>147</v>
      </c>
      <c r="M428" s="12">
        <v>4</v>
      </c>
      <c r="N428" s="12" t="s">
        <v>29</v>
      </c>
      <c r="O428" s="12" t="s">
        <v>714</v>
      </c>
      <c r="P428" s="12" t="s">
        <v>30</v>
      </c>
      <c r="Q428" s="12">
        <v>1</v>
      </c>
      <c r="R428" s="12" t="s">
        <v>60</v>
      </c>
      <c r="S428" s="14">
        <v>4500000</v>
      </c>
      <c r="T428" s="14">
        <v>18000000</v>
      </c>
      <c r="U428" s="14">
        <v>18000000</v>
      </c>
      <c r="V428" s="12" t="s">
        <v>32</v>
      </c>
      <c r="W428" s="12" t="s">
        <v>33</v>
      </c>
      <c r="X428" s="12" t="s">
        <v>882</v>
      </c>
      <c r="Y428" s="30">
        <v>3009133992</v>
      </c>
      <c r="Z428" s="38" t="s">
        <v>883</v>
      </c>
      <c r="AA428" s="12"/>
      <c r="AB428" s="12" t="s">
        <v>50</v>
      </c>
      <c r="AC428" s="12" t="s">
        <v>576</v>
      </c>
      <c r="AD428" s="12" t="s">
        <v>1089</v>
      </c>
      <c r="AE428" s="12"/>
      <c r="AF428" s="12"/>
    </row>
    <row r="429" spans="1:32" ht="244.5" customHeight="1" x14ac:dyDescent="0.25">
      <c r="A429" s="4" t="s">
        <v>1486</v>
      </c>
      <c r="B429" s="4" t="s">
        <v>109</v>
      </c>
      <c r="C429" s="9">
        <v>428</v>
      </c>
      <c r="D429" s="54" t="s">
        <v>629</v>
      </c>
      <c r="E429" s="54"/>
      <c r="F429" s="54"/>
      <c r="G429" s="54" t="s">
        <v>1583</v>
      </c>
      <c r="H429" s="54" t="s">
        <v>205</v>
      </c>
      <c r="I429" s="54"/>
      <c r="J429" s="54" t="s">
        <v>147</v>
      </c>
      <c r="K429" s="54">
        <v>7</v>
      </c>
      <c r="L429" s="54" t="s">
        <v>28</v>
      </c>
      <c r="M429" s="54">
        <v>6</v>
      </c>
      <c r="N429" s="54" t="s">
        <v>211</v>
      </c>
      <c r="O429" s="54" t="s">
        <v>717</v>
      </c>
      <c r="P429" s="54" t="s">
        <v>44</v>
      </c>
      <c r="Q429" s="54">
        <v>0</v>
      </c>
      <c r="R429" s="54" t="s">
        <v>60</v>
      </c>
      <c r="S429" s="3">
        <v>0</v>
      </c>
      <c r="T429" s="22">
        <v>116750000</v>
      </c>
      <c r="U429" s="10">
        <f>+T429</f>
        <v>116750000</v>
      </c>
      <c r="V429" s="54" t="s">
        <v>32</v>
      </c>
      <c r="W429" s="54" t="s">
        <v>33</v>
      </c>
      <c r="X429" s="54" t="s">
        <v>708</v>
      </c>
      <c r="Y429" s="55">
        <v>3009133993</v>
      </c>
      <c r="Z429" s="16" t="s">
        <v>242</v>
      </c>
      <c r="AA429" s="54"/>
      <c r="AB429" s="54" t="s">
        <v>109</v>
      </c>
      <c r="AC429" s="54" t="s">
        <v>577</v>
      </c>
      <c r="AD429" s="54" t="s">
        <v>2000</v>
      </c>
      <c r="AE429" s="65"/>
      <c r="AF429" s="65"/>
    </row>
    <row r="430" spans="1:32" ht="321" customHeight="1" x14ac:dyDescent="0.25">
      <c r="A430" s="4" t="s">
        <v>1506</v>
      </c>
      <c r="B430" s="4" t="s">
        <v>109</v>
      </c>
      <c r="C430" s="9">
        <v>429</v>
      </c>
      <c r="D430" s="54">
        <v>80111600</v>
      </c>
      <c r="E430" s="54"/>
      <c r="F430" s="54"/>
      <c r="G430" s="54" t="s">
        <v>1116</v>
      </c>
      <c r="H430" s="54" t="s">
        <v>34</v>
      </c>
      <c r="I430" s="54" t="s">
        <v>42</v>
      </c>
      <c r="J430" s="54" t="s">
        <v>43</v>
      </c>
      <c r="K430" s="54">
        <v>3</v>
      </c>
      <c r="L430" s="54" t="s">
        <v>147</v>
      </c>
      <c r="M430" s="54">
        <v>4</v>
      </c>
      <c r="N430" s="54" t="s">
        <v>29</v>
      </c>
      <c r="O430" s="54" t="s">
        <v>714</v>
      </c>
      <c r="P430" s="54" t="s">
        <v>44</v>
      </c>
      <c r="Q430" s="54">
        <v>0</v>
      </c>
      <c r="R430" s="54" t="s">
        <v>60</v>
      </c>
      <c r="S430" s="3">
        <v>5500000</v>
      </c>
      <c r="T430" s="3">
        <f>+M430*S430</f>
        <v>22000000</v>
      </c>
      <c r="U430" s="3">
        <f>+T430</f>
        <v>22000000</v>
      </c>
      <c r="V430" s="54" t="s">
        <v>32</v>
      </c>
      <c r="W430" s="54" t="s">
        <v>33</v>
      </c>
      <c r="X430" s="54" t="s">
        <v>258</v>
      </c>
      <c r="Y430" s="55">
        <v>3009133992</v>
      </c>
      <c r="Z430" s="16" t="s">
        <v>571</v>
      </c>
      <c r="AA430" s="54"/>
      <c r="AB430" s="54" t="s">
        <v>109</v>
      </c>
      <c r="AC430" s="54" t="s">
        <v>703</v>
      </c>
      <c r="AD430" s="54" t="s">
        <v>1097</v>
      </c>
      <c r="AE430" s="54"/>
      <c r="AF430" s="54"/>
    </row>
    <row r="431" spans="1:32" ht="209.25" customHeight="1" x14ac:dyDescent="0.25">
      <c r="A431" s="4" t="s">
        <v>1487</v>
      </c>
      <c r="B431" s="4" t="s">
        <v>99</v>
      </c>
      <c r="C431" s="9">
        <v>430</v>
      </c>
      <c r="D431" s="54" t="s">
        <v>1095</v>
      </c>
      <c r="E431" s="54"/>
      <c r="F431" s="54"/>
      <c r="G431" s="54" t="s">
        <v>1117</v>
      </c>
      <c r="H431" s="54" t="s">
        <v>1096</v>
      </c>
      <c r="I431" s="54" t="s">
        <v>79</v>
      </c>
      <c r="J431" s="54" t="s">
        <v>61</v>
      </c>
      <c r="K431" s="54">
        <v>4</v>
      </c>
      <c r="L431" s="54" t="s">
        <v>28</v>
      </c>
      <c r="M431" s="54">
        <v>7</v>
      </c>
      <c r="N431" s="54" t="s">
        <v>114</v>
      </c>
      <c r="O431" s="54" t="s">
        <v>719</v>
      </c>
      <c r="P431" s="54" t="s">
        <v>44</v>
      </c>
      <c r="Q431" s="54">
        <v>0</v>
      </c>
      <c r="R431" s="54" t="s">
        <v>60</v>
      </c>
      <c r="S431" s="3">
        <v>0</v>
      </c>
      <c r="T431" s="3">
        <v>430000000</v>
      </c>
      <c r="U431" s="3">
        <v>430000000</v>
      </c>
      <c r="V431" s="54" t="s">
        <v>32</v>
      </c>
      <c r="W431" s="3" t="s">
        <v>33</v>
      </c>
      <c r="X431" s="54" t="s">
        <v>152</v>
      </c>
      <c r="Y431" s="55">
        <v>5111150</v>
      </c>
      <c r="Z431" s="16" t="s">
        <v>153</v>
      </c>
      <c r="AA431" s="54"/>
      <c r="AB431" s="54" t="s">
        <v>99</v>
      </c>
      <c r="AC431" s="54" t="s">
        <v>578</v>
      </c>
      <c r="AD431" s="54" t="s">
        <v>1569</v>
      </c>
      <c r="AE431" s="54"/>
      <c r="AF431" s="54"/>
    </row>
    <row r="432" spans="1:32" ht="150.75" customHeight="1" x14ac:dyDescent="0.25">
      <c r="A432" s="4" t="s">
        <v>1488</v>
      </c>
      <c r="B432" s="4" t="s">
        <v>77</v>
      </c>
      <c r="C432" s="9">
        <v>431</v>
      </c>
      <c r="D432" s="54">
        <v>80161504</v>
      </c>
      <c r="E432" s="54"/>
      <c r="F432" s="54"/>
      <c r="G432" s="54" t="s">
        <v>1118</v>
      </c>
      <c r="H432" s="54" t="s">
        <v>26</v>
      </c>
      <c r="I432" s="54" t="s">
        <v>744</v>
      </c>
      <c r="J432" s="54" t="s">
        <v>43</v>
      </c>
      <c r="K432" s="54">
        <v>3</v>
      </c>
      <c r="L432" s="54" t="s">
        <v>147</v>
      </c>
      <c r="M432" s="54">
        <v>4</v>
      </c>
      <c r="N432" s="54" t="s">
        <v>29</v>
      </c>
      <c r="O432" s="54" t="s">
        <v>714</v>
      </c>
      <c r="P432" s="54" t="s">
        <v>44</v>
      </c>
      <c r="Q432" s="54">
        <v>0</v>
      </c>
      <c r="R432" s="54" t="s">
        <v>31</v>
      </c>
      <c r="S432" s="3">
        <v>6000000</v>
      </c>
      <c r="T432" s="3">
        <v>24000000</v>
      </c>
      <c r="U432" s="3">
        <v>24000000</v>
      </c>
      <c r="V432" s="54" t="s">
        <v>32</v>
      </c>
      <c r="W432" s="54" t="s">
        <v>33</v>
      </c>
      <c r="X432" s="54" t="s">
        <v>568</v>
      </c>
      <c r="Y432" s="55">
        <v>3009133992</v>
      </c>
      <c r="Z432" s="16" t="s">
        <v>283</v>
      </c>
      <c r="AA432" s="54"/>
      <c r="AB432" s="54" t="s">
        <v>77</v>
      </c>
      <c r="AC432" s="54" t="s">
        <v>276</v>
      </c>
      <c r="AD432" s="54" t="s">
        <v>1097</v>
      </c>
      <c r="AE432" s="54"/>
      <c r="AF432" s="54"/>
    </row>
    <row r="433" spans="1:32" ht="224.25" customHeight="1" x14ac:dyDescent="0.25">
      <c r="A433" s="4" t="s">
        <v>1525</v>
      </c>
      <c r="B433" s="4" t="s">
        <v>38</v>
      </c>
      <c r="C433" s="9">
        <v>432</v>
      </c>
      <c r="D433" s="54" t="s">
        <v>1485</v>
      </c>
      <c r="E433" s="54"/>
      <c r="F433" s="54"/>
      <c r="G433" s="54" t="s">
        <v>1114</v>
      </c>
      <c r="H433" s="54" t="s">
        <v>753</v>
      </c>
      <c r="I433" s="54" t="s">
        <v>42</v>
      </c>
      <c r="J433" s="54" t="s">
        <v>43</v>
      </c>
      <c r="K433" s="54">
        <v>3</v>
      </c>
      <c r="L433" s="54" t="s">
        <v>28</v>
      </c>
      <c r="M433" s="54">
        <v>10</v>
      </c>
      <c r="N433" s="54" t="s">
        <v>29</v>
      </c>
      <c r="O433" s="54" t="s">
        <v>714</v>
      </c>
      <c r="P433" s="54" t="s">
        <v>30</v>
      </c>
      <c r="Q433" s="54">
        <v>1</v>
      </c>
      <c r="R433" s="54" t="s">
        <v>60</v>
      </c>
      <c r="S433" s="19">
        <v>2500000</v>
      </c>
      <c r="T433" s="3">
        <v>25000000</v>
      </c>
      <c r="U433" s="3">
        <v>25000000</v>
      </c>
      <c r="V433" s="54" t="s">
        <v>32</v>
      </c>
      <c r="W433" s="3" t="s">
        <v>33</v>
      </c>
      <c r="X433" s="54" t="s">
        <v>39</v>
      </c>
      <c r="Y433" s="55">
        <v>3009133992</v>
      </c>
      <c r="Z433" s="16" t="s">
        <v>265</v>
      </c>
      <c r="AA433" s="54"/>
      <c r="AB433" s="54" t="s">
        <v>38</v>
      </c>
      <c r="AC433" s="54" t="s">
        <v>578</v>
      </c>
      <c r="AD433" s="54" t="s">
        <v>1097</v>
      </c>
      <c r="AE433" s="54"/>
      <c r="AF433" s="54"/>
    </row>
    <row r="434" spans="1:32" ht="158.25" customHeight="1" x14ac:dyDescent="0.25">
      <c r="A434" s="4" t="s">
        <v>1526</v>
      </c>
      <c r="B434" s="4" t="s">
        <v>38</v>
      </c>
      <c r="C434" s="9">
        <v>433</v>
      </c>
      <c r="D434" s="54" t="s">
        <v>1485</v>
      </c>
      <c r="E434" s="54"/>
      <c r="F434" s="54"/>
      <c r="G434" s="54" t="s">
        <v>1115</v>
      </c>
      <c r="H434" s="54" t="s">
        <v>753</v>
      </c>
      <c r="I434" s="54" t="s">
        <v>42</v>
      </c>
      <c r="J434" s="54" t="s">
        <v>55</v>
      </c>
      <c r="K434" s="54">
        <v>5</v>
      </c>
      <c r="L434" s="54" t="s">
        <v>28</v>
      </c>
      <c r="M434" s="54">
        <v>7.5</v>
      </c>
      <c r="N434" s="54" t="s">
        <v>29</v>
      </c>
      <c r="O434" s="54" t="s">
        <v>714</v>
      </c>
      <c r="P434" s="54" t="s">
        <v>30</v>
      </c>
      <c r="Q434" s="54">
        <v>1</v>
      </c>
      <c r="R434" s="54" t="s">
        <v>60</v>
      </c>
      <c r="S434" s="19">
        <v>2500000</v>
      </c>
      <c r="T434" s="3">
        <f>+M434*S434</f>
        <v>18750000</v>
      </c>
      <c r="U434" s="3">
        <f>+T434</f>
        <v>18750000</v>
      </c>
      <c r="V434" s="54" t="s">
        <v>32</v>
      </c>
      <c r="W434" s="3" t="s">
        <v>33</v>
      </c>
      <c r="X434" s="54" t="s">
        <v>39</v>
      </c>
      <c r="Y434" s="55">
        <v>3009133992</v>
      </c>
      <c r="Z434" s="16" t="s">
        <v>265</v>
      </c>
      <c r="AA434" s="54"/>
      <c r="AB434" s="54" t="s">
        <v>38</v>
      </c>
      <c r="AC434" s="54" t="s">
        <v>578</v>
      </c>
      <c r="AD434" s="54" t="s">
        <v>1535</v>
      </c>
      <c r="AE434" s="54"/>
      <c r="AF434" s="54"/>
    </row>
    <row r="435" spans="1:32" ht="159" customHeight="1" x14ac:dyDescent="0.25">
      <c r="A435" s="4" t="s">
        <v>1527</v>
      </c>
      <c r="B435" s="4" t="s">
        <v>38</v>
      </c>
      <c r="C435" s="9">
        <v>434</v>
      </c>
      <c r="D435" s="54" t="s">
        <v>1485</v>
      </c>
      <c r="E435" s="54"/>
      <c r="F435" s="54"/>
      <c r="G435" s="54" t="s">
        <v>1119</v>
      </c>
      <c r="H435" s="54" t="s">
        <v>753</v>
      </c>
      <c r="I435" s="54" t="s">
        <v>1911</v>
      </c>
      <c r="J435" s="54" t="s">
        <v>63</v>
      </c>
      <c r="K435" s="54">
        <v>6</v>
      </c>
      <c r="L435" s="54" t="s">
        <v>28</v>
      </c>
      <c r="M435" s="54">
        <v>6.5</v>
      </c>
      <c r="N435" s="54" t="s">
        <v>29</v>
      </c>
      <c r="O435" s="54" t="s">
        <v>714</v>
      </c>
      <c r="P435" s="54" t="s">
        <v>30</v>
      </c>
      <c r="Q435" s="54">
        <v>1</v>
      </c>
      <c r="R435" s="54" t="s">
        <v>60</v>
      </c>
      <c r="S435" s="19">
        <v>2500000</v>
      </c>
      <c r="T435" s="3">
        <f>+M435*S435</f>
        <v>16250000</v>
      </c>
      <c r="U435" s="3">
        <f>+T435</f>
        <v>16250000</v>
      </c>
      <c r="V435" s="54" t="s">
        <v>32</v>
      </c>
      <c r="W435" s="3" t="s">
        <v>33</v>
      </c>
      <c r="X435" s="54" t="s">
        <v>39</v>
      </c>
      <c r="Y435" s="55">
        <v>3009133992</v>
      </c>
      <c r="Z435" s="16" t="s">
        <v>265</v>
      </c>
      <c r="AA435" s="54"/>
      <c r="AB435" s="54" t="s">
        <v>38</v>
      </c>
      <c r="AC435" s="54" t="s">
        <v>578</v>
      </c>
      <c r="AD435" s="54" t="s">
        <v>1884</v>
      </c>
      <c r="AE435" s="54"/>
      <c r="AF435" s="54"/>
    </row>
    <row r="436" spans="1:32" ht="161.25" customHeight="1" x14ac:dyDescent="0.25">
      <c r="A436" s="4" t="s">
        <v>1507</v>
      </c>
      <c r="B436" s="4" t="s">
        <v>109</v>
      </c>
      <c r="C436" s="9">
        <v>435</v>
      </c>
      <c r="D436" s="54" t="s">
        <v>240</v>
      </c>
      <c r="E436" s="54"/>
      <c r="F436" s="54"/>
      <c r="G436" s="54" t="s">
        <v>1508</v>
      </c>
      <c r="H436" s="54" t="s">
        <v>188</v>
      </c>
      <c r="I436" s="54" t="s">
        <v>79</v>
      </c>
      <c r="J436" s="54" t="s">
        <v>61</v>
      </c>
      <c r="K436" s="54">
        <v>4</v>
      </c>
      <c r="L436" s="54" t="s">
        <v>64</v>
      </c>
      <c r="M436" s="54">
        <v>8</v>
      </c>
      <c r="N436" s="54" t="s">
        <v>244</v>
      </c>
      <c r="O436" s="54" t="s">
        <v>716</v>
      </c>
      <c r="P436" s="54" t="s">
        <v>44</v>
      </c>
      <c r="Q436" s="54">
        <v>0</v>
      </c>
      <c r="R436" s="54" t="s">
        <v>31</v>
      </c>
      <c r="S436" s="3"/>
      <c r="T436" s="3">
        <v>39315000</v>
      </c>
      <c r="U436" s="3">
        <v>39315000</v>
      </c>
      <c r="V436" s="54" t="s">
        <v>32</v>
      </c>
      <c r="W436" s="54" t="s">
        <v>33</v>
      </c>
      <c r="X436" s="54" t="s">
        <v>646</v>
      </c>
      <c r="Y436" s="54">
        <v>3009133992</v>
      </c>
      <c r="Z436" s="16" t="s">
        <v>710</v>
      </c>
      <c r="AA436" s="54"/>
      <c r="AB436" s="54" t="s">
        <v>109</v>
      </c>
      <c r="AC436" s="54" t="s">
        <v>278</v>
      </c>
      <c r="AD436" s="54" t="s">
        <v>1476</v>
      </c>
      <c r="AE436" s="65"/>
      <c r="AF436" s="65"/>
    </row>
    <row r="437" spans="1:32" ht="229.5" customHeight="1" x14ac:dyDescent="0.25">
      <c r="A437" s="4" t="s">
        <v>1509</v>
      </c>
      <c r="B437" s="4" t="s">
        <v>99</v>
      </c>
      <c r="C437" s="9">
        <v>436</v>
      </c>
      <c r="D437" s="54" t="s">
        <v>110</v>
      </c>
      <c r="E437" s="54"/>
      <c r="F437" s="65"/>
      <c r="G437" s="54" t="s">
        <v>1510</v>
      </c>
      <c r="H437" s="54" t="s">
        <v>26</v>
      </c>
      <c r="I437" s="54" t="s">
        <v>1481</v>
      </c>
      <c r="J437" s="54" t="s">
        <v>43</v>
      </c>
      <c r="K437" s="54">
        <v>3</v>
      </c>
      <c r="L437" s="54" t="s">
        <v>28</v>
      </c>
      <c r="M437" s="54">
        <v>9</v>
      </c>
      <c r="N437" s="54" t="s">
        <v>29</v>
      </c>
      <c r="O437" s="54" t="s">
        <v>714</v>
      </c>
      <c r="P437" s="54" t="s">
        <v>44</v>
      </c>
      <c r="Q437" s="54">
        <v>0</v>
      </c>
      <c r="R437" s="54" t="s">
        <v>60</v>
      </c>
      <c r="S437" s="10">
        <v>9500000</v>
      </c>
      <c r="T437" s="3">
        <f>+M437*S437</f>
        <v>85500000</v>
      </c>
      <c r="U437" s="3">
        <f>+T437</f>
        <v>85500000</v>
      </c>
      <c r="V437" s="54" t="s">
        <v>32</v>
      </c>
      <c r="W437" s="3" t="s">
        <v>33</v>
      </c>
      <c r="X437" s="54" t="s">
        <v>100</v>
      </c>
      <c r="Y437" s="54">
        <v>3009133992</v>
      </c>
      <c r="Z437" s="16" t="s">
        <v>101</v>
      </c>
      <c r="AA437" s="54"/>
      <c r="AB437" s="54" t="s">
        <v>99</v>
      </c>
      <c r="AC437" s="54" t="s">
        <v>578</v>
      </c>
      <c r="AD437" s="54" t="s">
        <v>1476</v>
      </c>
      <c r="AE437" s="65"/>
      <c r="AF437" s="65"/>
    </row>
    <row r="438" spans="1:32" ht="157.5" customHeight="1" x14ac:dyDescent="0.25">
      <c r="A438" s="4" t="s">
        <v>1524</v>
      </c>
      <c r="B438" s="4" t="s">
        <v>66</v>
      </c>
      <c r="C438" s="9">
        <v>437</v>
      </c>
      <c r="D438" s="54" t="s">
        <v>617</v>
      </c>
      <c r="E438" s="54"/>
      <c r="F438" s="54"/>
      <c r="G438" s="54" t="s">
        <v>1511</v>
      </c>
      <c r="H438" s="54" t="s">
        <v>676</v>
      </c>
      <c r="I438" s="54" t="s">
        <v>1497</v>
      </c>
      <c r="J438" s="54" t="s">
        <v>61</v>
      </c>
      <c r="K438" s="54">
        <v>4</v>
      </c>
      <c r="L438" s="54" t="s">
        <v>28</v>
      </c>
      <c r="M438" s="54">
        <v>8.5</v>
      </c>
      <c r="N438" s="54" t="s">
        <v>29</v>
      </c>
      <c r="O438" s="54" t="s">
        <v>714</v>
      </c>
      <c r="P438" s="54" t="s">
        <v>30</v>
      </c>
      <c r="Q438" s="54">
        <v>1</v>
      </c>
      <c r="R438" s="54" t="s">
        <v>60</v>
      </c>
      <c r="S438" s="3">
        <v>12000000</v>
      </c>
      <c r="T438" s="3">
        <f>S438*M438</f>
        <v>102000000</v>
      </c>
      <c r="U438" s="3">
        <f>T438</f>
        <v>102000000</v>
      </c>
      <c r="V438" s="54" t="s">
        <v>32</v>
      </c>
      <c r="W438" s="54" t="s">
        <v>33</v>
      </c>
      <c r="X438" s="54" t="s">
        <v>159</v>
      </c>
      <c r="Y438" s="54">
        <v>3106946330</v>
      </c>
      <c r="Z438" s="54" t="s">
        <v>160</v>
      </c>
      <c r="AA438" s="54"/>
      <c r="AB438" s="54" t="s">
        <v>133</v>
      </c>
      <c r="AC438" s="16" t="s">
        <v>611</v>
      </c>
      <c r="AD438" s="54" t="s">
        <v>1476</v>
      </c>
      <c r="AE438" s="54"/>
      <c r="AF438" s="54"/>
    </row>
    <row r="439" spans="1:32" s="110" customFormat="1" ht="138.75" customHeight="1" x14ac:dyDescent="0.25">
      <c r="A439" s="4" t="s">
        <v>1528</v>
      </c>
      <c r="B439" s="4" t="s">
        <v>38</v>
      </c>
      <c r="C439" s="9">
        <v>438</v>
      </c>
      <c r="D439" s="54" t="s">
        <v>1485</v>
      </c>
      <c r="E439" s="54"/>
      <c r="F439" s="65"/>
      <c r="G439" s="54" t="s">
        <v>1512</v>
      </c>
      <c r="H439" s="54" t="s">
        <v>1500</v>
      </c>
      <c r="I439" s="54" t="s">
        <v>42</v>
      </c>
      <c r="J439" s="54" t="s">
        <v>147</v>
      </c>
      <c r="K439" s="54">
        <v>7</v>
      </c>
      <c r="L439" s="54" t="s">
        <v>85</v>
      </c>
      <c r="M439" s="54">
        <v>3</v>
      </c>
      <c r="N439" s="54" t="s">
        <v>219</v>
      </c>
      <c r="O439" s="54" t="s">
        <v>714</v>
      </c>
      <c r="P439" s="54" t="s">
        <v>30</v>
      </c>
      <c r="Q439" s="54">
        <v>1</v>
      </c>
      <c r="R439" s="54" t="s">
        <v>60</v>
      </c>
      <c r="S439" s="66"/>
      <c r="T439" s="67">
        <v>2410000000</v>
      </c>
      <c r="U439" s="3">
        <f>+T439</f>
        <v>2410000000</v>
      </c>
      <c r="V439" s="54" t="s">
        <v>32</v>
      </c>
      <c r="W439" s="67" t="s">
        <v>33</v>
      </c>
      <c r="X439" s="54" t="s">
        <v>39</v>
      </c>
      <c r="Y439" s="54">
        <v>3176667540</v>
      </c>
      <c r="Z439" s="68" t="s">
        <v>265</v>
      </c>
      <c r="AA439" s="54"/>
      <c r="AB439" s="54" t="s">
        <v>38</v>
      </c>
      <c r="AC439" s="54" t="s">
        <v>578</v>
      </c>
      <c r="AD439" s="54" t="s">
        <v>1930</v>
      </c>
      <c r="AE439" s="54"/>
      <c r="AF439" s="54"/>
    </row>
    <row r="440" spans="1:32" ht="193.5" customHeight="1" x14ac:dyDescent="0.25">
      <c r="A440" s="4" t="s">
        <v>1529</v>
      </c>
      <c r="B440" s="4" t="s">
        <v>38</v>
      </c>
      <c r="C440" s="9">
        <v>439</v>
      </c>
      <c r="D440" s="54" t="s">
        <v>751</v>
      </c>
      <c r="E440" s="54"/>
      <c r="F440" s="65"/>
      <c r="G440" s="54" t="s">
        <v>2011</v>
      </c>
      <c r="H440" s="54" t="s">
        <v>1501</v>
      </c>
      <c r="I440" s="54" t="s">
        <v>42</v>
      </c>
      <c r="J440" s="54" t="s">
        <v>63</v>
      </c>
      <c r="K440" s="54">
        <v>6</v>
      </c>
      <c r="L440" s="54" t="s">
        <v>28</v>
      </c>
      <c r="M440" s="54">
        <v>6.5</v>
      </c>
      <c r="N440" s="54" t="s">
        <v>29</v>
      </c>
      <c r="O440" s="54" t="s">
        <v>714</v>
      </c>
      <c r="P440" s="54" t="s">
        <v>30</v>
      </c>
      <c r="Q440" s="54">
        <v>1</v>
      </c>
      <c r="R440" s="54" t="s">
        <v>60</v>
      </c>
      <c r="S440" s="66"/>
      <c r="T440" s="67">
        <v>370000000</v>
      </c>
      <c r="U440" s="57">
        <f>+T440</f>
        <v>370000000</v>
      </c>
      <c r="V440" s="54" t="s">
        <v>45</v>
      </c>
      <c r="W440" s="67" t="s">
        <v>154</v>
      </c>
      <c r="X440" s="54" t="s">
        <v>39</v>
      </c>
      <c r="Y440" s="54">
        <v>3176667540</v>
      </c>
      <c r="Z440" s="68" t="s">
        <v>265</v>
      </c>
      <c r="AA440" s="54"/>
      <c r="AB440" s="54" t="s">
        <v>38</v>
      </c>
      <c r="AC440" s="54" t="s">
        <v>578</v>
      </c>
      <c r="AD440" s="54" t="s">
        <v>2031</v>
      </c>
      <c r="AE440" s="54"/>
      <c r="AF440" s="54"/>
    </row>
    <row r="441" spans="1:32" ht="189" customHeight="1" x14ac:dyDescent="0.25">
      <c r="A441" s="4" t="s">
        <v>1530</v>
      </c>
      <c r="B441" s="4" t="s">
        <v>38</v>
      </c>
      <c r="C441" s="9">
        <v>440</v>
      </c>
      <c r="D441" s="54" t="s">
        <v>1502</v>
      </c>
      <c r="E441" s="54"/>
      <c r="F441" s="65"/>
      <c r="G441" s="54" t="s">
        <v>1912</v>
      </c>
      <c r="H441" s="54" t="s">
        <v>1500</v>
      </c>
      <c r="I441" s="54" t="s">
        <v>42</v>
      </c>
      <c r="J441" s="54" t="s">
        <v>63</v>
      </c>
      <c r="K441" s="54">
        <v>6</v>
      </c>
      <c r="L441" s="54" t="s">
        <v>55</v>
      </c>
      <c r="M441" s="54">
        <v>1</v>
      </c>
      <c r="N441" s="54" t="s">
        <v>244</v>
      </c>
      <c r="O441" s="54" t="s">
        <v>714</v>
      </c>
      <c r="P441" s="54" t="s">
        <v>30</v>
      </c>
      <c r="Q441" s="54">
        <v>1</v>
      </c>
      <c r="R441" s="54" t="s">
        <v>31</v>
      </c>
      <c r="S441" s="66">
        <v>30000000</v>
      </c>
      <c r="T441" s="67">
        <v>30000000</v>
      </c>
      <c r="U441" s="57">
        <v>30000000</v>
      </c>
      <c r="V441" s="54" t="s">
        <v>32</v>
      </c>
      <c r="W441" s="67" t="s">
        <v>33</v>
      </c>
      <c r="X441" s="54" t="s">
        <v>39</v>
      </c>
      <c r="Y441" s="54">
        <v>3176667540</v>
      </c>
      <c r="Z441" s="68" t="s">
        <v>265</v>
      </c>
      <c r="AA441" s="54"/>
      <c r="AB441" s="54" t="s">
        <v>38</v>
      </c>
      <c r="AC441" s="54" t="s">
        <v>206</v>
      </c>
      <c r="AD441" s="54" t="s">
        <v>1885</v>
      </c>
      <c r="AE441" s="54"/>
      <c r="AF441" s="65"/>
    </row>
    <row r="442" spans="1:32" ht="227.25" customHeight="1" x14ac:dyDescent="0.25">
      <c r="A442" s="4" t="s">
        <v>1600</v>
      </c>
      <c r="B442" s="4" t="s">
        <v>99</v>
      </c>
      <c r="C442" s="9">
        <v>441</v>
      </c>
      <c r="D442" s="54" t="s">
        <v>1553</v>
      </c>
      <c r="E442" s="54"/>
      <c r="F442" s="65"/>
      <c r="G442" s="54" t="s">
        <v>1581</v>
      </c>
      <c r="H442" s="54" t="s">
        <v>1554</v>
      </c>
      <c r="I442" s="65"/>
      <c r="J442" s="54" t="s">
        <v>63</v>
      </c>
      <c r="K442" s="54">
        <v>6</v>
      </c>
      <c r="L442" s="54" t="s">
        <v>28</v>
      </c>
      <c r="M442" s="54">
        <v>5</v>
      </c>
      <c r="N442" s="54" t="s">
        <v>114</v>
      </c>
      <c r="O442" s="54" t="s">
        <v>719</v>
      </c>
      <c r="P442" s="54" t="s">
        <v>44</v>
      </c>
      <c r="Q442" s="54">
        <v>0</v>
      </c>
      <c r="R442" s="54" t="s">
        <v>60</v>
      </c>
      <c r="S442" s="3">
        <v>0</v>
      </c>
      <c r="T442" s="3">
        <v>220000000</v>
      </c>
      <c r="U442" s="3">
        <f>+T442</f>
        <v>220000000</v>
      </c>
      <c r="V442" s="54" t="s">
        <v>32</v>
      </c>
      <c r="W442" s="3" t="s">
        <v>33</v>
      </c>
      <c r="X442" s="54" t="s">
        <v>698</v>
      </c>
      <c r="Y442" s="55">
        <v>3009133992</v>
      </c>
      <c r="Z442" s="54" t="s">
        <v>1555</v>
      </c>
      <c r="AA442" s="65"/>
      <c r="AB442" s="54" t="s">
        <v>99</v>
      </c>
      <c r="AC442" s="54" t="s">
        <v>578</v>
      </c>
      <c r="AD442" s="54" t="s">
        <v>1882</v>
      </c>
      <c r="AE442" s="65"/>
      <c r="AF442" s="65"/>
    </row>
    <row r="443" spans="1:32" ht="228" customHeight="1" x14ac:dyDescent="0.25">
      <c r="A443" s="4" t="s">
        <v>1591</v>
      </c>
      <c r="B443" s="4" t="s">
        <v>175</v>
      </c>
      <c r="C443" s="9">
        <v>442</v>
      </c>
      <c r="D443" s="54">
        <v>80161500</v>
      </c>
      <c r="E443" s="54"/>
      <c r="F443" s="65"/>
      <c r="G443" s="54" t="s">
        <v>1851</v>
      </c>
      <c r="H443" s="54" t="s">
        <v>1849</v>
      </c>
      <c r="I443" s="3" t="s">
        <v>1850</v>
      </c>
      <c r="J443" s="54" t="s">
        <v>63</v>
      </c>
      <c r="K443" s="54">
        <v>6</v>
      </c>
      <c r="L443" s="3" t="s">
        <v>65</v>
      </c>
      <c r="M443" s="54">
        <v>7</v>
      </c>
      <c r="N443" s="54" t="s">
        <v>29</v>
      </c>
      <c r="O443" s="54" t="s">
        <v>714</v>
      </c>
      <c r="P443" s="54" t="s">
        <v>30</v>
      </c>
      <c r="Q443" s="54">
        <v>1</v>
      </c>
      <c r="R443" s="54" t="s">
        <v>60</v>
      </c>
      <c r="S443" s="3">
        <v>12000000</v>
      </c>
      <c r="T443" s="3">
        <f>+M443*S443</f>
        <v>84000000</v>
      </c>
      <c r="U443" s="3">
        <f>+T443</f>
        <v>84000000</v>
      </c>
      <c r="V443" s="54" t="s">
        <v>32</v>
      </c>
      <c r="W443" s="54" t="s">
        <v>33</v>
      </c>
      <c r="X443" s="54" t="s">
        <v>1297</v>
      </c>
      <c r="Y443" s="55">
        <v>3009133992</v>
      </c>
      <c r="Z443" s="16" t="s">
        <v>1298</v>
      </c>
      <c r="AA443" s="54"/>
      <c r="AB443" s="54" t="s">
        <v>175</v>
      </c>
      <c r="AC443" s="54" t="s">
        <v>272</v>
      </c>
      <c r="AD443" s="54" t="s">
        <v>1898</v>
      </c>
      <c r="AE443" s="65"/>
      <c r="AF443" s="65"/>
    </row>
    <row r="444" spans="1:32" ht="164.25" customHeight="1" x14ac:dyDescent="0.25">
      <c r="A444" s="4" t="s">
        <v>1592</v>
      </c>
      <c r="B444" s="4" t="s">
        <v>175</v>
      </c>
      <c r="C444" s="9">
        <v>443</v>
      </c>
      <c r="D444" s="54">
        <v>80161500</v>
      </c>
      <c r="E444" s="54"/>
      <c r="F444" s="65"/>
      <c r="G444" s="54" t="s">
        <v>1723</v>
      </c>
      <c r="H444" s="54" t="s">
        <v>26</v>
      </c>
      <c r="I444" s="54" t="s">
        <v>42</v>
      </c>
      <c r="J444" s="54" t="s">
        <v>61</v>
      </c>
      <c r="K444" s="54">
        <v>4</v>
      </c>
      <c r="L444" s="54" t="s">
        <v>28</v>
      </c>
      <c r="M444" s="54">
        <v>8</v>
      </c>
      <c r="N444" s="54" t="s">
        <v>29</v>
      </c>
      <c r="O444" s="54" t="s">
        <v>714</v>
      </c>
      <c r="P444" s="54" t="s">
        <v>44</v>
      </c>
      <c r="Q444" s="54">
        <v>0</v>
      </c>
      <c r="R444" s="54" t="s">
        <v>60</v>
      </c>
      <c r="S444" s="3">
        <v>12000000</v>
      </c>
      <c r="T444" s="3">
        <v>94400000</v>
      </c>
      <c r="U444" s="3">
        <v>94400000</v>
      </c>
      <c r="V444" s="54" t="s">
        <v>32</v>
      </c>
      <c r="W444" s="54" t="s">
        <v>33</v>
      </c>
      <c r="X444" s="54" t="s">
        <v>580</v>
      </c>
      <c r="Y444" s="55">
        <v>3009133992</v>
      </c>
      <c r="Z444" s="16" t="s">
        <v>581</v>
      </c>
      <c r="AA444" s="54"/>
      <c r="AB444" s="54" t="s">
        <v>175</v>
      </c>
      <c r="AC444" s="54" t="s">
        <v>272</v>
      </c>
      <c r="AD444" s="54" t="s">
        <v>1657</v>
      </c>
      <c r="AE444" s="65"/>
      <c r="AF444" s="65"/>
    </row>
    <row r="445" spans="1:32" ht="119.25" customHeight="1" x14ac:dyDescent="0.25">
      <c r="A445" s="4" t="s">
        <v>1593</v>
      </c>
      <c r="B445" s="4" t="s">
        <v>175</v>
      </c>
      <c r="C445" s="9">
        <v>444</v>
      </c>
      <c r="D445" s="54">
        <v>80161500</v>
      </c>
      <c r="E445" s="54"/>
      <c r="F445" s="65"/>
      <c r="G445" s="54" t="s">
        <v>1852</v>
      </c>
      <c r="H445" s="54" t="s">
        <v>1849</v>
      </c>
      <c r="I445" s="3" t="s">
        <v>1853</v>
      </c>
      <c r="J445" s="54" t="s">
        <v>63</v>
      </c>
      <c r="K445" s="54">
        <v>6</v>
      </c>
      <c r="L445" s="3" t="s">
        <v>28</v>
      </c>
      <c r="M445" s="54">
        <v>7</v>
      </c>
      <c r="N445" s="54" t="s">
        <v>29</v>
      </c>
      <c r="O445" s="54" t="s">
        <v>714</v>
      </c>
      <c r="P445" s="54" t="s">
        <v>30</v>
      </c>
      <c r="Q445" s="54">
        <v>1</v>
      </c>
      <c r="R445" s="54" t="s">
        <v>60</v>
      </c>
      <c r="S445" s="3">
        <v>12000000</v>
      </c>
      <c r="T445" s="3">
        <f>+M445*S445</f>
        <v>84000000</v>
      </c>
      <c r="U445" s="3">
        <f>+T445</f>
        <v>84000000</v>
      </c>
      <c r="V445" s="54" t="s">
        <v>32</v>
      </c>
      <c r="W445" s="54" t="s">
        <v>33</v>
      </c>
      <c r="X445" s="54" t="s">
        <v>580</v>
      </c>
      <c r="Y445" s="55">
        <v>3009133992</v>
      </c>
      <c r="Z445" s="16" t="s">
        <v>581</v>
      </c>
      <c r="AA445" s="54"/>
      <c r="AB445" s="54" t="s">
        <v>175</v>
      </c>
      <c r="AC445" s="54" t="s">
        <v>272</v>
      </c>
      <c r="AD445" s="54" t="s">
        <v>1898</v>
      </c>
      <c r="AE445" s="65"/>
      <c r="AF445" s="65"/>
    </row>
    <row r="446" spans="1:32" ht="99" customHeight="1" x14ac:dyDescent="0.25">
      <c r="A446" s="4" t="s">
        <v>1594</v>
      </c>
      <c r="B446" s="4" t="s">
        <v>175</v>
      </c>
      <c r="C446" s="9">
        <v>445</v>
      </c>
      <c r="D446" s="54">
        <v>80161500</v>
      </c>
      <c r="E446" s="54"/>
      <c r="F446" s="65"/>
      <c r="G446" s="54" t="s">
        <v>1854</v>
      </c>
      <c r="H446" s="54" t="s">
        <v>1849</v>
      </c>
      <c r="I446" s="54" t="s">
        <v>1855</v>
      </c>
      <c r="J446" s="54" t="s">
        <v>63</v>
      </c>
      <c r="K446" s="54">
        <v>6</v>
      </c>
      <c r="L446" s="3" t="s">
        <v>65</v>
      </c>
      <c r="M446" s="54">
        <v>6.5</v>
      </c>
      <c r="N446" s="54" t="s">
        <v>29</v>
      </c>
      <c r="O446" s="54" t="s">
        <v>714</v>
      </c>
      <c r="P446" s="54" t="s">
        <v>30</v>
      </c>
      <c r="Q446" s="54">
        <v>1</v>
      </c>
      <c r="R446" s="54" t="s">
        <v>60</v>
      </c>
      <c r="S446" s="3">
        <v>12000000</v>
      </c>
      <c r="T446" s="3">
        <v>77000000</v>
      </c>
      <c r="U446" s="3">
        <f>+T446</f>
        <v>77000000</v>
      </c>
      <c r="V446" s="54" t="s">
        <v>32</v>
      </c>
      <c r="W446" s="54" t="s">
        <v>33</v>
      </c>
      <c r="X446" s="54" t="s">
        <v>1297</v>
      </c>
      <c r="Y446" s="55">
        <v>3009133992</v>
      </c>
      <c r="Z446" s="16" t="s">
        <v>1298</v>
      </c>
      <c r="AA446" s="54"/>
      <c r="AB446" s="54" t="s">
        <v>175</v>
      </c>
      <c r="AC446" s="54" t="s">
        <v>272</v>
      </c>
      <c r="AD446" s="54" t="s">
        <v>1898</v>
      </c>
      <c r="AE446" s="65"/>
      <c r="AF446" s="65"/>
    </row>
    <row r="447" spans="1:32" ht="240" customHeight="1" x14ac:dyDescent="0.25">
      <c r="A447" s="4" t="s">
        <v>1595</v>
      </c>
      <c r="B447" s="4" t="s">
        <v>175</v>
      </c>
      <c r="C447" s="9">
        <v>446</v>
      </c>
      <c r="D447" s="54">
        <v>80161500</v>
      </c>
      <c r="E447" s="54"/>
      <c r="F447" s="65"/>
      <c r="G447" s="54" t="s">
        <v>1864</v>
      </c>
      <c r="H447" s="54" t="s">
        <v>1849</v>
      </c>
      <c r="I447" s="54" t="s">
        <v>1856</v>
      </c>
      <c r="J447" s="54" t="s">
        <v>63</v>
      </c>
      <c r="K447" s="54">
        <v>6</v>
      </c>
      <c r="L447" s="3" t="s">
        <v>65</v>
      </c>
      <c r="M447" s="54">
        <v>7</v>
      </c>
      <c r="N447" s="54" t="s">
        <v>29</v>
      </c>
      <c r="O447" s="54" t="s">
        <v>714</v>
      </c>
      <c r="P447" s="54" t="s">
        <v>30</v>
      </c>
      <c r="Q447" s="54">
        <v>1</v>
      </c>
      <c r="R447" s="54" t="s">
        <v>60</v>
      </c>
      <c r="S447" s="48">
        <v>11000000</v>
      </c>
      <c r="T447" s="3">
        <f>+M447*S447</f>
        <v>77000000</v>
      </c>
      <c r="U447" s="3">
        <f>+T447</f>
        <v>77000000</v>
      </c>
      <c r="V447" s="54" t="s">
        <v>32</v>
      </c>
      <c r="W447" s="54" t="s">
        <v>33</v>
      </c>
      <c r="X447" s="54" t="s">
        <v>1297</v>
      </c>
      <c r="Y447" s="55">
        <v>3009133992</v>
      </c>
      <c r="Z447" s="16" t="s">
        <v>1298</v>
      </c>
      <c r="AA447" s="54"/>
      <c r="AB447" s="54" t="s">
        <v>175</v>
      </c>
      <c r="AC447" s="54" t="s">
        <v>272</v>
      </c>
      <c r="AD447" s="54" t="s">
        <v>1898</v>
      </c>
      <c r="AE447" s="65"/>
      <c r="AF447" s="65"/>
    </row>
    <row r="448" spans="1:32" s="8" customFormat="1" ht="162.75" customHeight="1" x14ac:dyDescent="0.25">
      <c r="A448" s="12" t="s">
        <v>1596</v>
      </c>
      <c r="B448" s="12" t="s">
        <v>175</v>
      </c>
      <c r="C448" s="13">
        <v>447</v>
      </c>
      <c r="D448" s="12">
        <v>80161500</v>
      </c>
      <c r="E448" s="12"/>
      <c r="F448" s="52"/>
      <c r="G448" s="12" t="s">
        <v>1582</v>
      </c>
      <c r="H448" s="12" t="s">
        <v>34</v>
      </c>
      <c r="I448" s="12" t="s">
        <v>42</v>
      </c>
      <c r="J448" s="12" t="s">
        <v>55</v>
      </c>
      <c r="K448" s="12">
        <v>5</v>
      </c>
      <c r="L448" s="12" t="s">
        <v>28</v>
      </c>
      <c r="M448" s="12">
        <v>7.5</v>
      </c>
      <c r="N448" s="12" t="s">
        <v>29</v>
      </c>
      <c r="O448" s="12" t="s">
        <v>714</v>
      </c>
      <c r="P448" s="12" t="s">
        <v>44</v>
      </c>
      <c r="Q448" s="12">
        <v>0</v>
      </c>
      <c r="R448" s="12" t="s">
        <v>60</v>
      </c>
      <c r="S448" s="14">
        <v>6000000</v>
      </c>
      <c r="T448" s="14">
        <f>+M448*S448</f>
        <v>45000000</v>
      </c>
      <c r="U448" s="14">
        <f>+T448</f>
        <v>45000000</v>
      </c>
      <c r="V448" s="12" t="s">
        <v>32</v>
      </c>
      <c r="W448" s="12" t="s">
        <v>33</v>
      </c>
      <c r="X448" s="12" t="s">
        <v>580</v>
      </c>
      <c r="Y448" s="30">
        <v>3009133992</v>
      </c>
      <c r="Z448" s="38" t="s">
        <v>581</v>
      </c>
      <c r="AA448" s="12"/>
      <c r="AB448" s="12" t="s">
        <v>175</v>
      </c>
      <c r="AC448" s="12" t="s">
        <v>272</v>
      </c>
      <c r="AD448" s="12" t="s">
        <v>1897</v>
      </c>
      <c r="AE448" s="52"/>
      <c r="AF448" s="52"/>
    </row>
    <row r="449" spans="1:16383" ht="256.5" customHeight="1" x14ac:dyDescent="0.25">
      <c r="A449" s="4" t="s">
        <v>1597</v>
      </c>
      <c r="B449" s="4" t="s">
        <v>175</v>
      </c>
      <c r="C449" s="9">
        <v>448</v>
      </c>
      <c r="D449" s="54">
        <v>80161500</v>
      </c>
      <c r="E449" s="54"/>
      <c r="F449" s="65"/>
      <c r="G449" s="54" t="s">
        <v>1857</v>
      </c>
      <c r="H449" s="54" t="s">
        <v>1572</v>
      </c>
      <c r="I449" s="3" t="s">
        <v>1858</v>
      </c>
      <c r="J449" s="54" t="s">
        <v>63</v>
      </c>
      <c r="K449" s="54">
        <v>6</v>
      </c>
      <c r="L449" s="3" t="s">
        <v>65</v>
      </c>
      <c r="M449" s="54">
        <v>6</v>
      </c>
      <c r="N449" s="54" t="s">
        <v>29</v>
      </c>
      <c r="O449" s="54" t="s">
        <v>714</v>
      </c>
      <c r="P449" s="54" t="s">
        <v>30</v>
      </c>
      <c r="Q449" s="54">
        <v>1</v>
      </c>
      <c r="R449" s="54" t="s">
        <v>60</v>
      </c>
      <c r="S449" s="3">
        <v>11000000</v>
      </c>
      <c r="T449" s="3">
        <f>+M449*S449</f>
        <v>66000000</v>
      </c>
      <c r="U449" s="3">
        <f>+T449</f>
        <v>66000000</v>
      </c>
      <c r="V449" s="54" t="s">
        <v>32</v>
      </c>
      <c r="W449" s="54" t="s">
        <v>33</v>
      </c>
      <c r="X449" s="54" t="s">
        <v>1297</v>
      </c>
      <c r="Y449" s="55">
        <v>3009133992</v>
      </c>
      <c r="Z449" s="16" t="s">
        <v>1298</v>
      </c>
      <c r="AA449" s="54"/>
      <c r="AB449" s="54" t="s">
        <v>175</v>
      </c>
      <c r="AC449" s="54" t="s">
        <v>272</v>
      </c>
      <c r="AD449" s="54" t="s">
        <v>1898</v>
      </c>
      <c r="AE449" s="65"/>
      <c r="AF449" s="65"/>
    </row>
    <row r="450" spans="1:16383" s="8" customFormat="1" ht="266.25" customHeight="1" x14ac:dyDescent="0.25">
      <c r="A450" s="23" t="s">
        <v>1598</v>
      </c>
      <c r="B450" s="23" t="s">
        <v>109</v>
      </c>
      <c r="C450" s="24">
        <v>449</v>
      </c>
      <c r="D450" s="23" t="s">
        <v>184</v>
      </c>
      <c r="E450" s="23"/>
      <c r="F450" s="23"/>
      <c r="G450" s="23" t="s">
        <v>1589</v>
      </c>
      <c r="H450" s="23" t="s">
        <v>186</v>
      </c>
      <c r="I450" s="23" t="s">
        <v>79</v>
      </c>
      <c r="J450" s="23" t="s">
        <v>55</v>
      </c>
      <c r="K450" s="23">
        <v>5</v>
      </c>
      <c r="L450" s="23" t="s">
        <v>28</v>
      </c>
      <c r="M450" s="23">
        <v>8</v>
      </c>
      <c r="N450" s="23" t="s">
        <v>244</v>
      </c>
      <c r="O450" s="23" t="s">
        <v>716</v>
      </c>
      <c r="P450" s="23" t="s">
        <v>44</v>
      </c>
      <c r="Q450" s="23">
        <v>0</v>
      </c>
      <c r="R450" s="23" t="s">
        <v>31</v>
      </c>
      <c r="S450" s="25">
        <v>0</v>
      </c>
      <c r="T450" s="25">
        <v>10736000</v>
      </c>
      <c r="U450" s="25">
        <v>10736000</v>
      </c>
      <c r="V450" s="23" t="s">
        <v>32</v>
      </c>
      <c r="W450" s="23" t="s">
        <v>33</v>
      </c>
      <c r="X450" s="23" t="s">
        <v>235</v>
      </c>
      <c r="Y450" s="31">
        <v>3009133992</v>
      </c>
      <c r="Z450" s="33" t="s">
        <v>248</v>
      </c>
      <c r="AA450" s="23"/>
      <c r="AB450" s="23" t="s">
        <v>109</v>
      </c>
      <c r="AC450" s="23" t="s">
        <v>281</v>
      </c>
      <c r="AD450" s="23" t="s">
        <v>1929</v>
      </c>
      <c r="AE450" s="23"/>
      <c r="AF450" s="23"/>
    </row>
    <row r="451" spans="1:16383" s="111" customFormat="1" ht="187.5" customHeight="1" x14ac:dyDescent="0.25">
      <c r="A451" s="4" t="s">
        <v>1599</v>
      </c>
      <c r="B451" s="4" t="s">
        <v>109</v>
      </c>
      <c r="C451" s="9">
        <v>450</v>
      </c>
      <c r="D451" s="54">
        <v>43211711</v>
      </c>
      <c r="E451" s="54"/>
      <c r="F451" s="54"/>
      <c r="G451" s="54" t="s">
        <v>1590</v>
      </c>
      <c r="H451" s="54" t="s">
        <v>1568</v>
      </c>
      <c r="I451" s="54" t="s">
        <v>119</v>
      </c>
      <c r="J451" s="54" t="s">
        <v>147</v>
      </c>
      <c r="K451" s="54">
        <v>7</v>
      </c>
      <c r="L451" s="54" t="s">
        <v>40</v>
      </c>
      <c r="M451" s="54">
        <v>2</v>
      </c>
      <c r="N451" s="54" t="s">
        <v>211</v>
      </c>
      <c r="O451" s="54" t="s">
        <v>717</v>
      </c>
      <c r="P451" s="67" t="s">
        <v>30</v>
      </c>
      <c r="Q451" s="67"/>
      <c r="R451" s="54" t="s">
        <v>60</v>
      </c>
      <c r="S451" s="67">
        <v>0</v>
      </c>
      <c r="T451" s="67">
        <v>251500000</v>
      </c>
      <c r="U451" s="67">
        <v>251500000</v>
      </c>
      <c r="V451" s="54" t="s">
        <v>32</v>
      </c>
      <c r="W451" s="68" t="s">
        <v>33</v>
      </c>
      <c r="X451" s="54" t="s">
        <v>258</v>
      </c>
      <c r="Y451" s="54">
        <v>3009133992</v>
      </c>
      <c r="Z451" s="16" t="s">
        <v>571</v>
      </c>
      <c r="AA451" s="54"/>
      <c r="AB451" s="54" t="s">
        <v>109</v>
      </c>
      <c r="AC451" s="54" t="s">
        <v>703</v>
      </c>
      <c r="AD451" s="54" t="s">
        <v>1871</v>
      </c>
      <c r="AE451" s="65"/>
      <c r="AF451" s="65"/>
      <c r="AG451" s="110"/>
      <c r="AH451" s="110"/>
      <c r="AI451" s="110"/>
      <c r="AJ451" s="110"/>
      <c r="AK451" s="110"/>
      <c r="AL451" s="110"/>
      <c r="AM451" s="110"/>
      <c r="AN451" s="110"/>
      <c r="AO451" s="110"/>
      <c r="AP451" s="110"/>
      <c r="AQ451" s="110"/>
      <c r="AR451" s="110"/>
      <c r="AS451" s="110"/>
      <c r="AT451" s="110"/>
      <c r="AU451" s="110"/>
      <c r="AV451" s="110"/>
      <c r="AW451" s="110"/>
      <c r="AX451" s="110"/>
      <c r="AY451" s="110"/>
      <c r="AZ451" s="110"/>
      <c r="BA451" s="110"/>
      <c r="BB451" s="110"/>
      <c r="BC451" s="110"/>
      <c r="BD451" s="110"/>
      <c r="BE451" s="110"/>
      <c r="BF451" s="110"/>
      <c r="BG451" s="110"/>
      <c r="BH451" s="110"/>
      <c r="BI451" s="110"/>
      <c r="BJ451" s="110"/>
      <c r="BK451" s="110"/>
      <c r="BL451" s="110"/>
      <c r="BM451" s="110"/>
      <c r="BN451" s="110"/>
      <c r="BO451" s="110"/>
      <c r="BP451" s="110"/>
      <c r="BQ451" s="110"/>
      <c r="BR451" s="110"/>
      <c r="BS451" s="110"/>
      <c r="BT451" s="110"/>
      <c r="BU451" s="110"/>
      <c r="BV451" s="110"/>
      <c r="BW451" s="110"/>
      <c r="BX451" s="110"/>
      <c r="BY451" s="110"/>
      <c r="BZ451" s="110"/>
      <c r="CA451" s="110"/>
      <c r="CB451" s="110"/>
      <c r="CC451" s="110"/>
      <c r="CD451" s="110"/>
      <c r="CE451" s="110"/>
      <c r="CF451" s="110"/>
      <c r="CG451" s="110"/>
      <c r="CH451" s="110"/>
      <c r="CI451" s="110"/>
      <c r="CJ451" s="110"/>
      <c r="CK451" s="110"/>
      <c r="CL451" s="110"/>
      <c r="CM451" s="110"/>
      <c r="CN451" s="110"/>
      <c r="CO451" s="110"/>
      <c r="CP451" s="110"/>
      <c r="CQ451" s="110"/>
      <c r="CR451" s="110"/>
      <c r="CS451" s="110"/>
      <c r="CT451" s="110"/>
      <c r="CU451" s="110"/>
      <c r="CV451" s="110"/>
      <c r="CW451" s="110"/>
      <c r="CX451" s="110"/>
      <c r="CY451" s="110"/>
      <c r="CZ451" s="110"/>
      <c r="DA451" s="110"/>
      <c r="DB451" s="110"/>
      <c r="DC451" s="110"/>
      <c r="DD451" s="110"/>
      <c r="DE451" s="110"/>
      <c r="DF451" s="110"/>
      <c r="DG451" s="110"/>
      <c r="DH451" s="110"/>
      <c r="DI451" s="110"/>
      <c r="DJ451" s="110"/>
      <c r="DK451" s="110"/>
      <c r="DL451" s="110"/>
      <c r="DM451" s="110"/>
      <c r="DN451" s="110"/>
      <c r="DO451" s="110"/>
      <c r="DP451" s="110"/>
      <c r="DQ451" s="110"/>
      <c r="DR451" s="110"/>
      <c r="DS451" s="110"/>
      <c r="DT451" s="110"/>
      <c r="DU451" s="110"/>
      <c r="DV451" s="110"/>
      <c r="DW451" s="110"/>
      <c r="DX451" s="110"/>
      <c r="DY451" s="110"/>
      <c r="DZ451" s="110"/>
      <c r="EA451" s="110"/>
      <c r="EB451" s="110"/>
      <c r="EC451" s="110"/>
      <c r="ED451" s="110"/>
      <c r="EE451" s="110"/>
      <c r="EF451" s="110"/>
      <c r="EG451" s="110"/>
      <c r="EH451" s="110"/>
      <c r="EI451" s="110"/>
      <c r="EJ451" s="110"/>
      <c r="EK451" s="110"/>
      <c r="EL451" s="110"/>
      <c r="EM451" s="110"/>
      <c r="EN451" s="110"/>
      <c r="EO451" s="110"/>
      <c r="EP451" s="110"/>
      <c r="EQ451" s="110"/>
      <c r="ER451" s="110"/>
      <c r="ES451" s="110"/>
      <c r="ET451" s="110"/>
      <c r="EU451" s="110"/>
      <c r="EV451" s="110"/>
      <c r="EW451" s="110"/>
      <c r="EX451" s="110"/>
      <c r="EY451" s="110"/>
      <c r="EZ451" s="110"/>
      <c r="FA451" s="110"/>
      <c r="FB451" s="110"/>
      <c r="FC451" s="110"/>
      <c r="FD451" s="110"/>
      <c r="FE451" s="110"/>
      <c r="FF451" s="110"/>
      <c r="FG451" s="110"/>
      <c r="FH451" s="110"/>
      <c r="FI451" s="110"/>
      <c r="FJ451" s="110"/>
      <c r="FK451" s="110"/>
      <c r="FL451" s="110"/>
      <c r="FM451" s="110"/>
      <c r="FN451" s="110"/>
      <c r="FO451" s="110"/>
      <c r="FP451" s="110"/>
      <c r="FQ451" s="110"/>
      <c r="FR451" s="110"/>
      <c r="FS451" s="110"/>
      <c r="FT451" s="110"/>
      <c r="FU451" s="110"/>
      <c r="FV451" s="110"/>
      <c r="FW451" s="110"/>
      <c r="FX451" s="110"/>
      <c r="FY451" s="110"/>
      <c r="FZ451" s="110"/>
      <c r="GA451" s="110"/>
      <c r="GB451" s="110"/>
      <c r="GC451" s="110"/>
      <c r="GD451" s="110"/>
      <c r="GE451" s="110"/>
      <c r="GF451" s="110"/>
      <c r="GG451" s="110"/>
      <c r="GH451" s="110"/>
      <c r="GI451" s="110"/>
      <c r="GJ451" s="110"/>
      <c r="GK451" s="110"/>
      <c r="GL451" s="110"/>
      <c r="GM451" s="110"/>
      <c r="GN451" s="110"/>
      <c r="GO451" s="110"/>
      <c r="GP451" s="110"/>
      <c r="GQ451" s="110"/>
      <c r="GR451" s="110"/>
      <c r="GS451" s="110"/>
      <c r="GT451" s="110"/>
      <c r="GU451" s="110"/>
      <c r="GV451" s="110"/>
      <c r="GW451" s="110"/>
      <c r="GX451" s="110"/>
      <c r="GY451" s="110"/>
      <c r="GZ451" s="110"/>
      <c r="HA451" s="110"/>
      <c r="HB451" s="110"/>
      <c r="HC451" s="110"/>
      <c r="HD451" s="110"/>
      <c r="HE451" s="110"/>
      <c r="HF451" s="110"/>
      <c r="HG451" s="110"/>
      <c r="HH451" s="110"/>
      <c r="HI451" s="110"/>
      <c r="HJ451" s="110"/>
      <c r="HK451" s="110"/>
      <c r="HL451" s="110"/>
      <c r="HM451" s="110"/>
      <c r="HN451" s="110"/>
      <c r="HO451" s="110"/>
      <c r="HP451" s="110"/>
      <c r="HQ451" s="110"/>
      <c r="HR451" s="110"/>
      <c r="HS451" s="110"/>
      <c r="HT451" s="110"/>
      <c r="HU451" s="110"/>
      <c r="HV451" s="110"/>
      <c r="HW451" s="110"/>
      <c r="HX451" s="110"/>
      <c r="HY451" s="110"/>
      <c r="HZ451" s="110"/>
      <c r="IA451" s="110"/>
      <c r="IB451" s="110"/>
      <c r="IC451" s="110"/>
      <c r="ID451" s="110"/>
      <c r="IE451" s="110"/>
      <c r="IF451" s="110"/>
      <c r="IG451" s="110"/>
      <c r="IH451" s="110"/>
      <c r="II451" s="110"/>
      <c r="IJ451" s="110"/>
      <c r="IK451" s="110"/>
      <c r="IL451" s="110"/>
      <c r="IM451" s="110"/>
      <c r="IN451" s="110"/>
      <c r="IO451" s="110"/>
      <c r="IP451" s="110"/>
      <c r="IQ451" s="110"/>
      <c r="IR451" s="110"/>
      <c r="IS451" s="110"/>
      <c r="IT451" s="110"/>
      <c r="IU451" s="110"/>
      <c r="IV451" s="110"/>
      <c r="IW451" s="110"/>
      <c r="IX451" s="110"/>
      <c r="IY451" s="110"/>
      <c r="IZ451" s="110"/>
      <c r="JA451" s="110"/>
      <c r="JB451" s="110"/>
      <c r="JC451" s="110"/>
      <c r="JD451" s="110"/>
      <c r="JE451" s="110"/>
      <c r="JF451" s="110"/>
      <c r="JG451" s="110"/>
      <c r="JH451" s="110"/>
      <c r="JI451" s="110"/>
      <c r="JJ451" s="110"/>
      <c r="JK451" s="110"/>
      <c r="JL451" s="110"/>
      <c r="JM451" s="110"/>
      <c r="JN451" s="110"/>
      <c r="JO451" s="110"/>
      <c r="JP451" s="110"/>
      <c r="JQ451" s="110"/>
      <c r="JR451" s="110"/>
      <c r="JS451" s="110"/>
      <c r="JT451" s="110"/>
      <c r="JU451" s="110"/>
      <c r="JV451" s="110"/>
      <c r="JW451" s="110"/>
      <c r="JX451" s="110"/>
      <c r="JY451" s="110"/>
      <c r="JZ451" s="110"/>
      <c r="KA451" s="110"/>
      <c r="KB451" s="110"/>
      <c r="KC451" s="110"/>
      <c r="KD451" s="110"/>
      <c r="KE451" s="110"/>
      <c r="KF451" s="110"/>
      <c r="KG451" s="110"/>
      <c r="KH451" s="110"/>
      <c r="KI451" s="110"/>
      <c r="KJ451" s="110"/>
      <c r="KK451" s="110"/>
      <c r="KL451" s="110"/>
      <c r="KM451" s="110"/>
      <c r="KN451" s="110"/>
      <c r="KO451" s="110"/>
      <c r="KP451" s="110"/>
      <c r="KQ451" s="110"/>
      <c r="KR451" s="110"/>
      <c r="KS451" s="110"/>
      <c r="KT451" s="110"/>
      <c r="KU451" s="110"/>
      <c r="KV451" s="110"/>
      <c r="KW451" s="110"/>
      <c r="KX451" s="110"/>
      <c r="KY451" s="110"/>
      <c r="KZ451" s="110"/>
      <c r="LA451" s="110"/>
      <c r="LB451" s="110"/>
      <c r="LC451" s="110"/>
      <c r="LD451" s="110"/>
      <c r="LE451" s="110"/>
      <c r="LF451" s="110"/>
      <c r="LG451" s="110"/>
      <c r="LH451" s="110"/>
      <c r="LI451" s="110"/>
      <c r="LJ451" s="110"/>
      <c r="LK451" s="110"/>
      <c r="LL451" s="110"/>
      <c r="LM451" s="110"/>
      <c r="LN451" s="110"/>
      <c r="LO451" s="110"/>
      <c r="LP451" s="110"/>
      <c r="LQ451" s="110"/>
      <c r="LR451" s="110"/>
      <c r="LS451" s="110"/>
      <c r="LT451" s="110"/>
      <c r="LU451" s="110"/>
      <c r="LV451" s="110"/>
      <c r="LW451" s="110"/>
      <c r="LX451" s="110"/>
      <c r="LY451" s="110"/>
      <c r="LZ451" s="110"/>
      <c r="MA451" s="110"/>
      <c r="MB451" s="110"/>
      <c r="MC451" s="110"/>
      <c r="MD451" s="110"/>
      <c r="ME451" s="110"/>
      <c r="MF451" s="110"/>
      <c r="MG451" s="110"/>
      <c r="MH451" s="110"/>
      <c r="MI451" s="110"/>
      <c r="MJ451" s="110"/>
      <c r="MK451" s="110"/>
      <c r="ML451" s="110"/>
      <c r="MM451" s="110"/>
      <c r="MN451" s="110"/>
      <c r="MO451" s="110"/>
      <c r="MP451" s="110"/>
      <c r="MQ451" s="110"/>
      <c r="MR451" s="110"/>
      <c r="MS451" s="110"/>
      <c r="MT451" s="110"/>
      <c r="MU451" s="110"/>
      <c r="MV451" s="110"/>
      <c r="MW451" s="110"/>
      <c r="MX451" s="110"/>
      <c r="MY451" s="110"/>
      <c r="MZ451" s="110"/>
      <c r="NA451" s="110"/>
      <c r="NB451" s="110"/>
      <c r="NC451" s="110"/>
      <c r="ND451" s="110"/>
      <c r="NE451" s="110"/>
      <c r="NF451" s="110"/>
      <c r="NG451" s="110"/>
      <c r="NH451" s="110"/>
      <c r="NI451" s="110"/>
      <c r="NJ451" s="110"/>
      <c r="NK451" s="110"/>
      <c r="NL451" s="110"/>
      <c r="NM451" s="110"/>
      <c r="NN451" s="110"/>
      <c r="NO451" s="110"/>
      <c r="NP451" s="110"/>
      <c r="NQ451" s="110"/>
      <c r="NR451" s="110"/>
      <c r="NS451" s="110"/>
      <c r="NT451" s="110"/>
      <c r="NU451" s="110"/>
      <c r="NV451" s="110"/>
      <c r="NW451" s="110"/>
      <c r="NX451" s="110"/>
      <c r="NY451" s="110"/>
      <c r="NZ451" s="110"/>
      <c r="OA451" s="110"/>
      <c r="OB451" s="110"/>
      <c r="OC451" s="110"/>
      <c r="OD451" s="110"/>
      <c r="OE451" s="110"/>
      <c r="OF451" s="110"/>
      <c r="OG451" s="110"/>
      <c r="OH451" s="110"/>
      <c r="OI451" s="110"/>
      <c r="OJ451" s="110"/>
      <c r="OK451" s="110"/>
      <c r="OL451" s="110"/>
      <c r="OM451" s="110"/>
      <c r="ON451" s="110"/>
      <c r="OO451" s="110"/>
      <c r="OP451" s="110"/>
      <c r="OQ451" s="110"/>
      <c r="OR451" s="110"/>
      <c r="OS451" s="110"/>
      <c r="OT451" s="110"/>
      <c r="OU451" s="110"/>
      <c r="OV451" s="110"/>
      <c r="OW451" s="110"/>
      <c r="OX451" s="110"/>
      <c r="OY451" s="110"/>
      <c r="OZ451" s="110"/>
      <c r="PA451" s="110"/>
      <c r="PB451" s="110"/>
      <c r="PC451" s="110"/>
      <c r="PD451" s="110"/>
      <c r="PE451" s="110"/>
      <c r="PF451" s="110"/>
      <c r="PG451" s="110"/>
      <c r="PH451" s="110"/>
      <c r="PI451" s="110"/>
      <c r="PJ451" s="110"/>
      <c r="PK451" s="110"/>
      <c r="PL451" s="110"/>
      <c r="PM451" s="110"/>
      <c r="PN451" s="110"/>
      <c r="PO451" s="110"/>
      <c r="PP451" s="110"/>
      <c r="PQ451" s="110"/>
      <c r="PR451" s="110"/>
      <c r="PS451" s="110"/>
      <c r="PT451" s="110"/>
      <c r="PU451" s="110"/>
      <c r="PV451" s="110"/>
      <c r="PW451" s="110"/>
      <c r="PX451" s="110"/>
      <c r="PY451" s="110"/>
      <c r="PZ451" s="110"/>
      <c r="QA451" s="110"/>
      <c r="QB451" s="110"/>
      <c r="QC451" s="110"/>
      <c r="QD451" s="110"/>
      <c r="QE451" s="110"/>
      <c r="QF451" s="110"/>
      <c r="QG451" s="110"/>
      <c r="QH451" s="110"/>
      <c r="QI451" s="110"/>
      <c r="QJ451" s="110"/>
      <c r="QK451" s="110"/>
      <c r="QL451" s="110"/>
      <c r="QM451" s="110"/>
      <c r="QN451" s="110"/>
      <c r="QO451" s="110"/>
      <c r="QP451" s="110"/>
      <c r="QQ451" s="110"/>
      <c r="QR451" s="110"/>
      <c r="QS451" s="110"/>
      <c r="QT451" s="110"/>
      <c r="QU451" s="110"/>
      <c r="QV451" s="110"/>
      <c r="QW451" s="110"/>
      <c r="QX451" s="110"/>
      <c r="QY451" s="110"/>
      <c r="QZ451" s="110"/>
      <c r="RA451" s="110"/>
      <c r="RB451" s="110"/>
      <c r="RC451" s="110"/>
      <c r="RD451" s="110"/>
      <c r="RE451" s="110"/>
      <c r="RF451" s="110"/>
      <c r="RG451" s="110"/>
      <c r="RH451" s="110"/>
      <c r="RI451" s="110"/>
      <c r="RJ451" s="110"/>
      <c r="RK451" s="110"/>
      <c r="RL451" s="110"/>
      <c r="RM451" s="110"/>
      <c r="RN451" s="110"/>
      <c r="RO451" s="110"/>
      <c r="RP451" s="110"/>
      <c r="RQ451" s="110"/>
      <c r="RR451" s="110"/>
      <c r="RS451" s="110"/>
      <c r="RT451" s="110"/>
      <c r="RU451" s="110"/>
      <c r="RV451" s="110"/>
      <c r="RW451" s="110"/>
      <c r="RX451" s="110"/>
      <c r="RY451" s="110"/>
      <c r="RZ451" s="110"/>
      <c r="SA451" s="110"/>
      <c r="SB451" s="110"/>
      <c r="SC451" s="110"/>
      <c r="SD451" s="110"/>
      <c r="SE451" s="110"/>
      <c r="SF451" s="110"/>
      <c r="SG451" s="110"/>
      <c r="SH451" s="110"/>
      <c r="SI451" s="110"/>
      <c r="SJ451" s="110"/>
      <c r="SK451" s="110"/>
      <c r="SL451" s="110"/>
      <c r="SM451" s="110"/>
      <c r="SN451" s="110"/>
      <c r="SO451" s="110"/>
      <c r="SP451" s="110"/>
      <c r="SQ451" s="110"/>
      <c r="SR451" s="110"/>
      <c r="SS451" s="110"/>
      <c r="ST451" s="110"/>
      <c r="SU451" s="110"/>
      <c r="SV451" s="110"/>
      <c r="SW451" s="110"/>
      <c r="SX451" s="110"/>
      <c r="SY451" s="110"/>
      <c r="SZ451" s="110"/>
      <c r="TA451" s="110"/>
      <c r="TB451" s="110"/>
      <c r="TC451" s="110"/>
      <c r="TD451" s="110"/>
      <c r="TE451" s="110"/>
      <c r="TF451" s="110"/>
      <c r="TG451" s="110"/>
      <c r="TH451" s="110"/>
      <c r="TI451" s="110"/>
      <c r="TJ451" s="110"/>
      <c r="TK451" s="110"/>
      <c r="TL451" s="110"/>
      <c r="TM451" s="110"/>
      <c r="TN451" s="110"/>
      <c r="TO451" s="110"/>
      <c r="TP451" s="110"/>
      <c r="TQ451" s="110"/>
      <c r="TR451" s="110"/>
      <c r="TS451" s="110"/>
      <c r="TT451" s="110"/>
      <c r="TU451" s="110"/>
      <c r="TV451" s="110"/>
      <c r="TW451" s="110"/>
      <c r="TX451" s="110"/>
      <c r="TY451" s="110"/>
      <c r="TZ451" s="110"/>
      <c r="UA451" s="110"/>
      <c r="UB451" s="110"/>
      <c r="UC451" s="110"/>
      <c r="UD451" s="110"/>
      <c r="UE451" s="110"/>
      <c r="UF451" s="110"/>
      <c r="UG451" s="110"/>
      <c r="UH451" s="110"/>
      <c r="UI451" s="110"/>
      <c r="UJ451" s="110"/>
      <c r="UK451" s="110"/>
      <c r="UL451" s="110"/>
      <c r="UM451" s="110"/>
      <c r="UN451" s="110"/>
      <c r="UO451" s="110"/>
      <c r="UP451" s="110"/>
      <c r="UQ451" s="110"/>
      <c r="UR451" s="110"/>
      <c r="US451" s="110"/>
      <c r="UT451" s="110"/>
      <c r="UU451" s="110"/>
      <c r="UV451" s="110"/>
      <c r="UW451" s="110"/>
      <c r="UX451" s="110"/>
      <c r="UY451" s="110"/>
      <c r="UZ451" s="110"/>
      <c r="VA451" s="110"/>
      <c r="VB451" s="110"/>
      <c r="VC451" s="110"/>
      <c r="VD451" s="110"/>
      <c r="VE451" s="110"/>
      <c r="VF451" s="110"/>
      <c r="VG451" s="110"/>
      <c r="VH451" s="110"/>
      <c r="VI451" s="110"/>
      <c r="VJ451" s="110"/>
      <c r="VK451" s="110"/>
      <c r="VL451" s="110"/>
      <c r="VM451" s="110"/>
      <c r="VN451" s="110"/>
      <c r="VO451" s="110"/>
      <c r="VP451" s="110"/>
      <c r="VQ451" s="110"/>
      <c r="VR451" s="110"/>
      <c r="VS451" s="110"/>
      <c r="VT451" s="110"/>
      <c r="VU451" s="110"/>
      <c r="VV451" s="110"/>
      <c r="VW451" s="110"/>
      <c r="VX451" s="110"/>
      <c r="VY451" s="110"/>
      <c r="VZ451" s="110"/>
      <c r="WA451" s="110"/>
      <c r="WB451" s="110"/>
      <c r="WC451" s="110"/>
      <c r="WD451" s="110"/>
      <c r="WE451" s="110"/>
      <c r="WF451" s="110"/>
      <c r="WG451" s="110"/>
      <c r="WH451" s="110"/>
      <c r="WI451" s="110"/>
      <c r="WJ451" s="110"/>
      <c r="WK451" s="110"/>
      <c r="WL451" s="110"/>
      <c r="WM451" s="110"/>
      <c r="WN451" s="110"/>
      <c r="WO451" s="110"/>
      <c r="WP451" s="110"/>
      <c r="WQ451" s="110"/>
      <c r="WR451" s="110"/>
      <c r="WS451" s="110"/>
      <c r="WT451" s="110"/>
      <c r="WU451" s="110"/>
      <c r="WV451" s="110"/>
      <c r="WW451" s="110"/>
      <c r="WX451" s="110"/>
      <c r="WY451" s="110"/>
      <c r="WZ451" s="110"/>
      <c r="XA451" s="110"/>
      <c r="XB451" s="110"/>
      <c r="XC451" s="110"/>
      <c r="XD451" s="110"/>
      <c r="XE451" s="110"/>
      <c r="XF451" s="110"/>
      <c r="XG451" s="110"/>
      <c r="XH451" s="110"/>
      <c r="XI451" s="110"/>
      <c r="XJ451" s="110"/>
      <c r="XK451" s="110"/>
      <c r="XL451" s="110"/>
      <c r="XM451" s="110"/>
      <c r="XN451" s="110"/>
      <c r="XO451" s="110"/>
      <c r="XP451" s="110"/>
      <c r="XQ451" s="110"/>
      <c r="XR451" s="110"/>
      <c r="XS451" s="110"/>
      <c r="XT451" s="110"/>
      <c r="XU451" s="110"/>
      <c r="XV451" s="110"/>
      <c r="XW451" s="110"/>
      <c r="XX451" s="110"/>
      <c r="XY451" s="110"/>
      <c r="XZ451" s="110"/>
      <c r="YA451" s="110"/>
      <c r="YB451" s="110"/>
      <c r="YC451" s="110"/>
      <c r="YD451" s="110"/>
      <c r="YE451" s="110"/>
      <c r="YF451" s="110"/>
      <c r="YG451" s="110"/>
      <c r="YH451" s="110"/>
      <c r="YI451" s="110"/>
      <c r="YJ451" s="110"/>
      <c r="YK451" s="110"/>
      <c r="YL451" s="110"/>
      <c r="YM451" s="110"/>
      <c r="YN451" s="110"/>
      <c r="YO451" s="110"/>
      <c r="YP451" s="110"/>
      <c r="YQ451" s="110"/>
      <c r="YR451" s="110"/>
      <c r="YS451" s="110"/>
      <c r="YT451" s="110"/>
      <c r="YU451" s="110"/>
      <c r="YV451" s="110"/>
      <c r="YW451" s="110"/>
      <c r="YX451" s="110"/>
      <c r="YY451" s="110"/>
      <c r="YZ451" s="110"/>
      <c r="ZA451" s="110"/>
      <c r="ZB451" s="110"/>
      <c r="ZC451" s="110"/>
      <c r="ZD451" s="110"/>
      <c r="ZE451" s="110"/>
      <c r="ZF451" s="110"/>
      <c r="ZG451" s="110"/>
      <c r="ZH451" s="110"/>
      <c r="ZI451" s="110"/>
      <c r="ZJ451" s="110"/>
      <c r="ZK451" s="110"/>
      <c r="ZL451" s="110"/>
      <c r="ZM451" s="110"/>
      <c r="ZN451" s="110"/>
      <c r="ZO451" s="110"/>
      <c r="ZP451" s="110"/>
      <c r="ZQ451" s="110"/>
      <c r="ZR451" s="110"/>
      <c r="ZS451" s="110"/>
      <c r="ZT451" s="110"/>
      <c r="ZU451" s="110"/>
      <c r="ZV451" s="110"/>
      <c r="ZW451" s="110"/>
      <c r="ZX451" s="110"/>
      <c r="ZY451" s="110"/>
      <c r="ZZ451" s="110"/>
      <c r="AAA451" s="110"/>
      <c r="AAB451" s="110"/>
      <c r="AAC451" s="110"/>
      <c r="AAD451" s="110"/>
      <c r="AAE451" s="110"/>
      <c r="AAF451" s="110"/>
      <c r="AAG451" s="110"/>
      <c r="AAH451" s="110"/>
      <c r="AAI451" s="110"/>
      <c r="AAJ451" s="110"/>
      <c r="AAK451" s="110"/>
      <c r="AAL451" s="110"/>
      <c r="AAM451" s="110"/>
      <c r="AAN451" s="110"/>
      <c r="AAO451" s="110"/>
      <c r="AAP451" s="110"/>
      <c r="AAQ451" s="110"/>
      <c r="AAR451" s="110"/>
      <c r="AAS451" s="110"/>
      <c r="AAT451" s="110"/>
      <c r="AAU451" s="110"/>
      <c r="AAV451" s="110"/>
      <c r="AAW451" s="110"/>
      <c r="AAX451" s="110"/>
      <c r="AAY451" s="110"/>
      <c r="AAZ451" s="110"/>
      <c r="ABA451" s="110"/>
      <c r="ABB451" s="110"/>
      <c r="ABC451" s="110"/>
      <c r="ABD451" s="110"/>
      <c r="ABE451" s="110"/>
      <c r="ABF451" s="110"/>
      <c r="ABG451" s="110"/>
      <c r="ABH451" s="110"/>
      <c r="ABI451" s="110"/>
      <c r="ABJ451" s="110"/>
      <c r="ABK451" s="110"/>
      <c r="ABL451" s="110"/>
      <c r="ABM451" s="110"/>
      <c r="ABN451" s="110"/>
      <c r="ABO451" s="110"/>
      <c r="ABP451" s="110"/>
      <c r="ABQ451" s="110"/>
      <c r="ABR451" s="110"/>
      <c r="ABS451" s="110"/>
      <c r="ABT451" s="110"/>
      <c r="ABU451" s="110"/>
      <c r="ABV451" s="110"/>
      <c r="ABW451" s="110"/>
      <c r="ABX451" s="110"/>
      <c r="ABY451" s="110"/>
      <c r="ABZ451" s="110"/>
      <c r="ACA451" s="110"/>
      <c r="ACB451" s="110"/>
      <c r="ACC451" s="110"/>
      <c r="ACD451" s="110"/>
      <c r="ACE451" s="110"/>
      <c r="ACF451" s="110"/>
      <c r="ACG451" s="110"/>
      <c r="ACH451" s="110"/>
      <c r="ACI451" s="110"/>
      <c r="ACJ451" s="110"/>
      <c r="ACK451" s="110"/>
      <c r="ACL451" s="110"/>
      <c r="ACM451" s="110"/>
      <c r="ACN451" s="110"/>
      <c r="ACO451" s="110"/>
      <c r="ACP451" s="110"/>
      <c r="ACQ451" s="110"/>
      <c r="ACR451" s="110"/>
      <c r="ACS451" s="110"/>
      <c r="ACT451" s="110"/>
      <c r="ACU451" s="110"/>
      <c r="ACV451" s="110"/>
      <c r="ACW451" s="110"/>
      <c r="ACX451" s="110"/>
      <c r="ACY451" s="110"/>
      <c r="ACZ451" s="110"/>
      <c r="ADA451" s="110"/>
      <c r="ADB451" s="110"/>
      <c r="ADC451" s="110"/>
      <c r="ADD451" s="110"/>
      <c r="ADE451" s="110"/>
      <c r="ADF451" s="110"/>
      <c r="ADG451" s="110"/>
      <c r="ADH451" s="110"/>
      <c r="ADI451" s="110"/>
      <c r="ADJ451" s="110"/>
      <c r="ADK451" s="110"/>
      <c r="ADL451" s="110"/>
      <c r="ADM451" s="110"/>
      <c r="ADN451" s="110"/>
      <c r="ADO451" s="110"/>
      <c r="ADP451" s="110"/>
      <c r="ADQ451" s="110"/>
      <c r="ADR451" s="110"/>
      <c r="ADS451" s="110"/>
      <c r="ADT451" s="110"/>
      <c r="ADU451" s="110"/>
      <c r="ADV451" s="110"/>
      <c r="ADW451" s="110"/>
      <c r="ADX451" s="110"/>
      <c r="ADY451" s="110"/>
      <c r="ADZ451" s="110"/>
      <c r="AEA451" s="110"/>
      <c r="AEB451" s="110"/>
      <c r="AEC451" s="110"/>
      <c r="AED451" s="110"/>
      <c r="AEE451" s="110"/>
      <c r="AEF451" s="110"/>
      <c r="AEG451" s="110"/>
      <c r="AEH451" s="110"/>
      <c r="AEI451" s="110"/>
      <c r="AEJ451" s="110"/>
      <c r="AEK451" s="110"/>
      <c r="AEL451" s="110"/>
      <c r="AEM451" s="110"/>
      <c r="AEN451" s="110"/>
      <c r="AEO451" s="110"/>
      <c r="AEP451" s="110"/>
      <c r="AEQ451" s="110"/>
      <c r="AER451" s="110"/>
      <c r="AES451" s="110"/>
      <c r="AET451" s="110"/>
      <c r="AEU451" s="110"/>
      <c r="AEV451" s="110"/>
      <c r="AEW451" s="110"/>
      <c r="AEX451" s="110"/>
      <c r="AEY451" s="110"/>
      <c r="AEZ451" s="110"/>
      <c r="AFA451" s="110"/>
      <c r="AFB451" s="110"/>
      <c r="AFC451" s="110"/>
      <c r="AFD451" s="110"/>
      <c r="AFE451" s="110"/>
      <c r="AFF451" s="110"/>
      <c r="AFG451" s="110"/>
      <c r="AFH451" s="110"/>
      <c r="AFI451" s="110"/>
      <c r="AFJ451" s="110"/>
      <c r="AFK451" s="110"/>
      <c r="AFL451" s="110"/>
      <c r="AFM451" s="110"/>
      <c r="AFN451" s="110"/>
      <c r="AFO451" s="110"/>
      <c r="AFP451" s="110"/>
      <c r="AFQ451" s="110"/>
      <c r="AFR451" s="110"/>
      <c r="AFS451" s="110"/>
      <c r="AFT451" s="110"/>
      <c r="AFU451" s="110"/>
      <c r="AFV451" s="110"/>
      <c r="AFW451" s="110"/>
      <c r="AFX451" s="110"/>
      <c r="AFY451" s="110"/>
      <c r="AFZ451" s="110"/>
      <c r="AGA451" s="110"/>
      <c r="AGB451" s="110"/>
      <c r="AGC451" s="110"/>
      <c r="AGD451" s="110"/>
      <c r="AGE451" s="110"/>
      <c r="AGF451" s="110"/>
      <c r="AGG451" s="110"/>
      <c r="AGH451" s="110"/>
      <c r="AGI451" s="110"/>
      <c r="AGJ451" s="110"/>
      <c r="AGK451" s="110"/>
      <c r="AGL451" s="110"/>
      <c r="AGM451" s="110"/>
      <c r="AGN451" s="110"/>
      <c r="AGO451" s="110"/>
      <c r="AGP451" s="110"/>
      <c r="AGQ451" s="110"/>
      <c r="AGR451" s="110"/>
      <c r="AGS451" s="110"/>
      <c r="AGT451" s="110"/>
      <c r="AGU451" s="110"/>
      <c r="AGV451" s="110"/>
      <c r="AGW451" s="110"/>
      <c r="AGX451" s="110"/>
      <c r="AGY451" s="110"/>
      <c r="AGZ451" s="110"/>
      <c r="AHA451" s="110"/>
      <c r="AHB451" s="110"/>
      <c r="AHC451" s="110"/>
      <c r="AHD451" s="110"/>
      <c r="AHE451" s="110"/>
      <c r="AHF451" s="110"/>
      <c r="AHG451" s="110"/>
      <c r="AHH451" s="110"/>
      <c r="AHI451" s="110"/>
      <c r="AHJ451" s="110"/>
      <c r="AHK451" s="110"/>
      <c r="AHL451" s="110"/>
      <c r="AHM451" s="110"/>
      <c r="AHN451" s="110"/>
      <c r="AHO451" s="110"/>
      <c r="AHP451" s="110"/>
      <c r="AHQ451" s="110"/>
      <c r="AHR451" s="110"/>
      <c r="AHS451" s="110"/>
      <c r="AHT451" s="110"/>
      <c r="AHU451" s="110"/>
      <c r="AHV451" s="110"/>
      <c r="AHW451" s="110"/>
      <c r="AHX451" s="110"/>
      <c r="AHY451" s="110"/>
      <c r="AHZ451" s="110"/>
      <c r="AIA451" s="110"/>
      <c r="AIB451" s="110"/>
      <c r="AIC451" s="110"/>
      <c r="AID451" s="110"/>
      <c r="AIE451" s="110"/>
      <c r="AIF451" s="110"/>
      <c r="AIG451" s="110"/>
      <c r="AIH451" s="110"/>
      <c r="AII451" s="110"/>
      <c r="AIJ451" s="110"/>
      <c r="AIK451" s="110"/>
      <c r="AIL451" s="110"/>
      <c r="AIM451" s="110"/>
      <c r="AIN451" s="110"/>
      <c r="AIO451" s="110"/>
      <c r="AIP451" s="110"/>
      <c r="AIQ451" s="110"/>
      <c r="AIR451" s="110"/>
      <c r="AIS451" s="110"/>
      <c r="AIT451" s="110"/>
      <c r="AIU451" s="110"/>
      <c r="AIV451" s="110"/>
      <c r="AIW451" s="110"/>
      <c r="AIX451" s="110"/>
      <c r="AIY451" s="110"/>
      <c r="AIZ451" s="110"/>
      <c r="AJA451" s="110"/>
      <c r="AJB451" s="110"/>
      <c r="AJC451" s="110"/>
      <c r="AJD451" s="110"/>
      <c r="AJE451" s="110"/>
      <c r="AJF451" s="110"/>
      <c r="AJG451" s="110"/>
      <c r="AJH451" s="110"/>
      <c r="AJI451" s="110"/>
      <c r="AJJ451" s="110"/>
      <c r="AJK451" s="110"/>
      <c r="AJL451" s="110"/>
      <c r="AJM451" s="110"/>
      <c r="AJN451" s="110"/>
      <c r="AJO451" s="110"/>
      <c r="AJP451" s="110"/>
      <c r="AJQ451" s="110"/>
      <c r="AJR451" s="110"/>
      <c r="AJS451" s="110"/>
      <c r="AJT451" s="110"/>
      <c r="AJU451" s="110"/>
      <c r="AJV451" s="110"/>
      <c r="AJW451" s="110"/>
      <c r="AJX451" s="110"/>
      <c r="AJY451" s="110"/>
      <c r="AJZ451" s="110"/>
      <c r="AKA451" s="110"/>
      <c r="AKB451" s="110"/>
      <c r="AKC451" s="110"/>
      <c r="AKD451" s="110"/>
      <c r="AKE451" s="110"/>
      <c r="AKF451" s="110"/>
      <c r="AKG451" s="110"/>
      <c r="AKH451" s="110"/>
      <c r="AKI451" s="110"/>
      <c r="AKJ451" s="110"/>
      <c r="AKK451" s="110"/>
      <c r="AKL451" s="110"/>
      <c r="AKM451" s="110"/>
      <c r="AKN451" s="110"/>
      <c r="AKO451" s="110"/>
      <c r="AKP451" s="110"/>
      <c r="AKQ451" s="110"/>
      <c r="AKR451" s="110"/>
      <c r="AKS451" s="110"/>
      <c r="AKT451" s="110"/>
      <c r="AKU451" s="110"/>
      <c r="AKV451" s="110"/>
      <c r="AKW451" s="110"/>
      <c r="AKX451" s="110"/>
      <c r="AKY451" s="110"/>
      <c r="AKZ451" s="110"/>
      <c r="ALA451" s="110"/>
      <c r="ALB451" s="110"/>
      <c r="ALC451" s="110"/>
      <c r="ALD451" s="110"/>
      <c r="ALE451" s="110"/>
      <c r="ALF451" s="110"/>
      <c r="ALG451" s="110"/>
      <c r="ALH451" s="110"/>
      <c r="ALI451" s="110"/>
      <c r="ALJ451" s="110"/>
      <c r="ALK451" s="110"/>
      <c r="ALL451" s="110"/>
      <c r="ALM451" s="110"/>
      <c r="ALN451" s="110"/>
      <c r="ALO451" s="110"/>
      <c r="ALP451" s="110"/>
      <c r="ALQ451" s="110"/>
      <c r="ALR451" s="110"/>
      <c r="ALS451" s="110"/>
      <c r="ALT451" s="110"/>
      <c r="ALU451" s="110"/>
      <c r="ALV451" s="110"/>
      <c r="ALW451" s="110"/>
      <c r="ALX451" s="110"/>
      <c r="ALY451" s="110"/>
      <c r="ALZ451" s="110"/>
      <c r="AMA451" s="110"/>
      <c r="AMB451" s="110"/>
      <c r="AMC451" s="110"/>
      <c r="AMD451" s="110"/>
      <c r="AME451" s="110"/>
      <c r="AMF451" s="110"/>
      <c r="AMG451" s="110"/>
      <c r="AMH451" s="110"/>
      <c r="AMI451" s="110"/>
      <c r="AMJ451" s="110"/>
      <c r="AMK451" s="110"/>
      <c r="AML451" s="110"/>
      <c r="AMM451" s="110"/>
      <c r="AMN451" s="110"/>
      <c r="AMO451" s="110"/>
      <c r="AMP451" s="110"/>
      <c r="AMQ451" s="110"/>
      <c r="AMR451" s="110"/>
      <c r="AMS451" s="110"/>
      <c r="AMT451" s="110"/>
      <c r="AMU451" s="110"/>
      <c r="AMV451" s="110"/>
      <c r="AMW451" s="110"/>
      <c r="AMX451" s="110"/>
      <c r="AMY451" s="110"/>
      <c r="AMZ451" s="110"/>
      <c r="ANA451" s="110"/>
      <c r="ANB451" s="110"/>
      <c r="ANC451" s="110"/>
      <c r="AND451" s="110"/>
      <c r="ANE451" s="110"/>
      <c r="ANF451" s="110"/>
      <c r="ANG451" s="110"/>
      <c r="ANH451" s="110"/>
      <c r="ANI451" s="110"/>
      <c r="ANJ451" s="110"/>
      <c r="ANK451" s="110"/>
      <c r="ANL451" s="110"/>
      <c r="ANM451" s="110"/>
      <c r="ANN451" s="110"/>
      <c r="ANO451" s="110"/>
      <c r="ANP451" s="110"/>
      <c r="ANQ451" s="110"/>
      <c r="ANR451" s="110"/>
      <c r="ANS451" s="110"/>
      <c r="ANT451" s="110"/>
      <c r="ANU451" s="110"/>
      <c r="ANV451" s="110"/>
      <c r="ANW451" s="110"/>
      <c r="ANX451" s="110"/>
      <c r="ANY451" s="110"/>
      <c r="ANZ451" s="110"/>
      <c r="AOA451" s="110"/>
      <c r="AOB451" s="110"/>
      <c r="AOC451" s="110"/>
      <c r="AOD451" s="110"/>
      <c r="AOE451" s="110"/>
      <c r="AOF451" s="110"/>
      <c r="AOG451" s="110"/>
      <c r="AOH451" s="110"/>
      <c r="AOI451" s="110"/>
      <c r="AOJ451" s="110"/>
      <c r="AOK451" s="110"/>
      <c r="AOL451" s="110"/>
      <c r="AOM451" s="110"/>
      <c r="AON451" s="110"/>
      <c r="AOO451" s="110"/>
      <c r="AOP451" s="110"/>
      <c r="AOQ451" s="110"/>
      <c r="AOR451" s="110"/>
      <c r="AOS451" s="110"/>
      <c r="AOT451" s="110"/>
      <c r="AOU451" s="110"/>
      <c r="AOV451" s="110"/>
      <c r="AOW451" s="110"/>
      <c r="AOX451" s="110"/>
      <c r="AOY451" s="110"/>
      <c r="AOZ451" s="110"/>
      <c r="APA451" s="110"/>
      <c r="APB451" s="110"/>
      <c r="APC451" s="110"/>
      <c r="APD451" s="110"/>
      <c r="APE451" s="110"/>
      <c r="APF451" s="110"/>
      <c r="APG451" s="110"/>
      <c r="APH451" s="110"/>
      <c r="API451" s="110"/>
      <c r="APJ451" s="110"/>
      <c r="APK451" s="110"/>
      <c r="APL451" s="110"/>
      <c r="APM451" s="110"/>
      <c r="APN451" s="110"/>
      <c r="APO451" s="110"/>
      <c r="APP451" s="110"/>
      <c r="APQ451" s="110"/>
      <c r="APR451" s="110"/>
      <c r="APS451" s="110"/>
      <c r="APT451" s="110"/>
      <c r="APU451" s="110"/>
      <c r="APV451" s="110"/>
      <c r="APW451" s="110"/>
      <c r="APX451" s="110"/>
      <c r="APY451" s="110"/>
      <c r="APZ451" s="110"/>
      <c r="AQA451" s="110"/>
      <c r="AQB451" s="110"/>
      <c r="AQC451" s="110"/>
      <c r="AQD451" s="110"/>
      <c r="AQE451" s="110"/>
      <c r="AQF451" s="110"/>
      <c r="AQG451" s="110"/>
      <c r="AQH451" s="110"/>
      <c r="AQI451" s="110"/>
      <c r="AQJ451" s="110"/>
      <c r="AQK451" s="110"/>
      <c r="AQL451" s="110"/>
      <c r="AQM451" s="110"/>
      <c r="AQN451" s="110"/>
      <c r="AQO451" s="110"/>
      <c r="AQP451" s="110"/>
      <c r="AQQ451" s="110"/>
      <c r="AQR451" s="110"/>
      <c r="AQS451" s="110"/>
      <c r="AQT451" s="110"/>
      <c r="AQU451" s="110"/>
      <c r="AQV451" s="110"/>
      <c r="AQW451" s="110"/>
      <c r="AQX451" s="110"/>
      <c r="AQY451" s="110"/>
      <c r="AQZ451" s="110"/>
      <c r="ARA451" s="110"/>
      <c r="ARB451" s="110"/>
      <c r="ARC451" s="110"/>
      <c r="ARD451" s="110"/>
      <c r="ARE451" s="110"/>
      <c r="ARF451" s="110"/>
      <c r="ARG451" s="110"/>
      <c r="ARH451" s="110"/>
      <c r="ARI451" s="110"/>
      <c r="ARJ451" s="110"/>
      <c r="ARK451" s="110"/>
      <c r="ARL451" s="110"/>
      <c r="ARM451" s="110"/>
      <c r="ARN451" s="110"/>
      <c r="ARO451" s="110"/>
      <c r="ARP451" s="110"/>
      <c r="ARQ451" s="110"/>
      <c r="ARR451" s="110"/>
      <c r="ARS451" s="110"/>
      <c r="ART451" s="110"/>
      <c r="ARU451" s="110"/>
      <c r="ARV451" s="110"/>
      <c r="ARW451" s="110"/>
      <c r="ARX451" s="110"/>
      <c r="ARY451" s="110"/>
      <c r="ARZ451" s="110"/>
      <c r="ASA451" s="110"/>
      <c r="ASB451" s="110"/>
      <c r="ASC451" s="110"/>
      <c r="ASD451" s="110"/>
      <c r="ASE451" s="110"/>
      <c r="ASF451" s="110"/>
      <c r="ASG451" s="110"/>
      <c r="ASH451" s="110"/>
      <c r="ASI451" s="110"/>
      <c r="ASJ451" s="110"/>
      <c r="ASK451" s="110"/>
      <c r="ASL451" s="110"/>
      <c r="ASM451" s="110"/>
      <c r="ASN451" s="110"/>
      <c r="ASO451" s="110"/>
      <c r="ASP451" s="110"/>
      <c r="ASQ451" s="110"/>
      <c r="ASR451" s="110"/>
      <c r="ASS451" s="110"/>
      <c r="AST451" s="110"/>
      <c r="ASU451" s="110"/>
      <c r="ASV451" s="110"/>
      <c r="ASW451" s="110"/>
      <c r="ASX451" s="110"/>
      <c r="ASY451" s="110"/>
      <c r="ASZ451" s="110"/>
      <c r="ATA451" s="110"/>
      <c r="ATB451" s="110"/>
      <c r="ATC451" s="110"/>
      <c r="ATD451" s="110"/>
      <c r="ATE451" s="110"/>
      <c r="ATF451" s="110"/>
      <c r="ATG451" s="110"/>
      <c r="ATH451" s="110"/>
      <c r="ATI451" s="110"/>
      <c r="ATJ451" s="110"/>
      <c r="ATK451" s="110"/>
      <c r="ATL451" s="110"/>
      <c r="ATM451" s="110"/>
      <c r="ATN451" s="110"/>
      <c r="ATO451" s="110"/>
      <c r="ATP451" s="110"/>
      <c r="ATQ451" s="110"/>
      <c r="ATR451" s="110"/>
      <c r="ATS451" s="110"/>
      <c r="ATT451" s="110"/>
      <c r="ATU451" s="110"/>
      <c r="ATV451" s="110"/>
      <c r="ATW451" s="110"/>
      <c r="ATX451" s="110"/>
      <c r="ATY451" s="110"/>
      <c r="ATZ451" s="110"/>
      <c r="AUA451" s="110"/>
      <c r="AUB451" s="110"/>
      <c r="AUC451" s="110"/>
      <c r="AUD451" s="110"/>
      <c r="AUE451" s="110"/>
      <c r="AUF451" s="110"/>
      <c r="AUG451" s="110"/>
      <c r="AUH451" s="110"/>
      <c r="AUI451" s="110"/>
      <c r="AUJ451" s="110"/>
      <c r="AUK451" s="110"/>
      <c r="AUL451" s="110"/>
      <c r="AUM451" s="110"/>
      <c r="AUN451" s="110"/>
      <c r="AUO451" s="110"/>
      <c r="AUP451" s="110"/>
      <c r="AUQ451" s="110"/>
      <c r="AUR451" s="110"/>
      <c r="AUS451" s="110"/>
      <c r="AUT451" s="110"/>
      <c r="AUU451" s="110"/>
      <c r="AUV451" s="110"/>
      <c r="AUW451" s="110"/>
      <c r="AUX451" s="110"/>
      <c r="AUY451" s="110"/>
      <c r="AUZ451" s="110"/>
      <c r="AVA451" s="110"/>
      <c r="AVB451" s="110"/>
      <c r="AVC451" s="110"/>
      <c r="AVD451" s="110"/>
      <c r="AVE451" s="110"/>
      <c r="AVF451" s="110"/>
      <c r="AVG451" s="110"/>
      <c r="AVH451" s="110"/>
      <c r="AVI451" s="110"/>
      <c r="AVJ451" s="110"/>
      <c r="AVK451" s="110"/>
      <c r="AVL451" s="110"/>
      <c r="AVM451" s="110"/>
      <c r="AVN451" s="110"/>
      <c r="AVO451" s="110"/>
      <c r="AVP451" s="110"/>
      <c r="AVQ451" s="110"/>
      <c r="AVR451" s="110"/>
      <c r="AVS451" s="110"/>
      <c r="AVT451" s="110"/>
      <c r="AVU451" s="110"/>
      <c r="AVV451" s="110"/>
      <c r="AVW451" s="110"/>
      <c r="AVX451" s="110"/>
      <c r="AVY451" s="110"/>
      <c r="AVZ451" s="110"/>
      <c r="AWA451" s="110"/>
      <c r="AWB451" s="110"/>
      <c r="AWC451" s="110"/>
      <c r="AWD451" s="110"/>
      <c r="AWE451" s="110"/>
      <c r="AWF451" s="110"/>
      <c r="AWG451" s="110"/>
      <c r="AWH451" s="110"/>
      <c r="AWI451" s="110"/>
      <c r="AWJ451" s="110"/>
      <c r="AWK451" s="110"/>
      <c r="AWL451" s="110"/>
      <c r="AWM451" s="110"/>
      <c r="AWN451" s="110"/>
      <c r="AWO451" s="110"/>
      <c r="AWP451" s="110"/>
      <c r="AWQ451" s="110"/>
      <c r="AWR451" s="110"/>
      <c r="AWS451" s="110"/>
      <c r="AWT451" s="110"/>
      <c r="AWU451" s="110"/>
      <c r="AWV451" s="110"/>
      <c r="AWW451" s="110"/>
      <c r="AWX451" s="110"/>
      <c r="AWY451" s="110"/>
      <c r="AWZ451" s="110"/>
      <c r="AXA451" s="110"/>
      <c r="AXB451" s="110"/>
      <c r="AXC451" s="110"/>
      <c r="AXD451" s="110"/>
      <c r="AXE451" s="110"/>
      <c r="AXF451" s="110"/>
      <c r="AXG451" s="110"/>
      <c r="AXH451" s="110"/>
      <c r="AXI451" s="110"/>
      <c r="AXJ451" s="110"/>
      <c r="AXK451" s="110"/>
      <c r="AXL451" s="110"/>
      <c r="AXM451" s="110"/>
      <c r="AXN451" s="110"/>
      <c r="AXO451" s="110"/>
      <c r="AXP451" s="110"/>
      <c r="AXQ451" s="110"/>
      <c r="AXR451" s="110"/>
      <c r="AXS451" s="110"/>
      <c r="AXT451" s="110"/>
      <c r="AXU451" s="110"/>
      <c r="AXV451" s="110"/>
      <c r="AXW451" s="110"/>
      <c r="AXX451" s="110"/>
      <c r="AXY451" s="110"/>
      <c r="AXZ451" s="110"/>
      <c r="AYA451" s="110"/>
      <c r="AYB451" s="110"/>
      <c r="AYC451" s="110"/>
      <c r="AYD451" s="110"/>
      <c r="AYE451" s="110"/>
      <c r="AYF451" s="110"/>
      <c r="AYG451" s="110"/>
      <c r="AYH451" s="110"/>
      <c r="AYI451" s="110"/>
      <c r="AYJ451" s="110"/>
      <c r="AYK451" s="110"/>
      <c r="AYL451" s="110"/>
      <c r="AYM451" s="110"/>
      <c r="AYN451" s="110"/>
      <c r="AYO451" s="110"/>
      <c r="AYP451" s="110"/>
      <c r="AYQ451" s="110"/>
      <c r="AYR451" s="110"/>
      <c r="AYS451" s="110"/>
      <c r="AYT451" s="110"/>
      <c r="AYU451" s="110"/>
      <c r="AYV451" s="110"/>
      <c r="AYW451" s="110"/>
      <c r="AYX451" s="110"/>
      <c r="AYY451" s="110"/>
      <c r="AYZ451" s="110"/>
      <c r="AZA451" s="110"/>
      <c r="AZB451" s="110"/>
      <c r="AZC451" s="110"/>
      <c r="AZD451" s="110"/>
      <c r="AZE451" s="110"/>
      <c r="AZF451" s="110"/>
      <c r="AZG451" s="110"/>
      <c r="AZH451" s="110"/>
      <c r="AZI451" s="110"/>
      <c r="AZJ451" s="110"/>
      <c r="AZK451" s="110"/>
      <c r="AZL451" s="110"/>
      <c r="AZM451" s="110"/>
      <c r="AZN451" s="110"/>
      <c r="AZO451" s="110"/>
      <c r="AZP451" s="110"/>
      <c r="AZQ451" s="110"/>
      <c r="AZR451" s="110"/>
      <c r="AZS451" s="110"/>
      <c r="AZT451" s="110"/>
      <c r="AZU451" s="110"/>
      <c r="AZV451" s="110"/>
      <c r="AZW451" s="110"/>
      <c r="AZX451" s="110"/>
      <c r="AZY451" s="110"/>
      <c r="AZZ451" s="110"/>
      <c r="BAA451" s="110"/>
      <c r="BAB451" s="110"/>
      <c r="BAC451" s="110"/>
      <c r="BAD451" s="110"/>
      <c r="BAE451" s="110"/>
      <c r="BAF451" s="110"/>
      <c r="BAG451" s="110"/>
      <c r="BAH451" s="110"/>
      <c r="BAI451" s="110"/>
      <c r="BAJ451" s="110"/>
      <c r="BAK451" s="110"/>
      <c r="BAL451" s="110"/>
      <c r="BAM451" s="110"/>
      <c r="BAN451" s="110"/>
      <c r="BAO451" s="110"/>
      <c r="BAP451" s="110"/>
      <c r="BAQ451" s="110"/>
      <c r="BAR451" s="110"/>
      <c r="BAS451" s="110"/>
      <c r="BAT451" s="110"/>
      <c r="BAU451" s="110"/>
      <c r="BAV451" s="110"/>
      <c r="BAW451" s="110"/>
      <c r="BAX451" s="110"/>
      <c r="BAY451" s="110"/>
      <c r="BAZ451" s="110"/>
      <c r="BBA451" s="110"/>
      <c r="BBB451" s="110"/>
      <c r="BBC451" s="110"/>
      <c r="BBD451" s="110"/>
      <c r="BBE451" s="110"/>
      <c r="BBF451" s="110"/>
      <c r="BBG451" s="110"/>
      <c r="BBH451" s="110"/>
      <c r="BBI451" s="110"/>
      <c r="BBJ451" s="110"/>
      <c r="BBK451" s="110"/>
      <c r="BBL451" s="110"/>
      <c r="BBM451" s="110"/>
      <c r="BBN451" s="110"/>
      <c r="BBO451" s="110"/>
      <c r="BBP451" s="110"/>
      <c r="BBQ451" s="110"/>
      <c r="BBR451" s="110"/>
      <c r="BBS451" s="110"/>
      <c r="BBT451" s="110"/>
      <c r="BBU451" s="110"/>
      <c r="BBV451" s="110"/>
      <c r="BBW451" s="110"/>
      <c r="BBX451" s="110"/>
      <c r="BBY451" s="110"/>
      <c r="BBZ451" s="110"/>
      <c r="BCA451" s="110"/>
      <c r="BCB451" s="110"/>
      <c r="BCC451" s="110"/>
      <c r="BCD451" s="110"/>
      <c r="BCE451" s="110"/>
      <c r="BCF451" s="110"/>
      <c r="BCG451" s="110"/>
      <c r="BCH451" s="110"/>
      <c r="BCI451" s="110"/>
      <c r="BCJ451" s="110"/>
      <c r="BCK451" s="110"/>
      <c r="BCL451" s="110"/>
      <c r="BCM451" s="110"/>
      <c r="BCN451" s="110"/>
      <c r="BCO451" s="110"/>
      <c r="BCP451" s="110"/>
      <c r="BCQ451" s="110"/>
      <c r="BCR451" s="110"/>
      <c r="BCS451" s="110"/>
      <c r="BCT451" s="110"/>
      <c r="BCU451" s="110"/>
      <c r="BCV451" s="110"/>
      <c r="BCW451" s="110"/>
      <c r="BCX451" s="110"/>
      <c r="BCY451" s="110"/>
      <c r="BCZ451" s="110"/>
      <c r="BDA451" s="110"/>
      <c r="BDB451" s="110"/>
      <c r="BDC451" s="110"/>
      <c r="BDD451" s="110"/>
      <c r="BDE451" s="110"/>
      <c r="BDF451" s="110"/>
      <c r="BDG451" s="110"/>
      <c r="BDH451" s="110"/>
      <c r="BDI451" s="110"/>
      <c r="BDJ451" s="110"/>
      <c r="BDK451" s="110"/>
      <c r="BDL451" s="110"/>
      <c r="BDM451" s="110"/>
      <c r="BDN451" s="110"/>
      <c r="BDO451" s="110"/>
      <c r="BDP451" s="110"/>
      <c r="BDQ451" s="110"/>
      <c r="BDR451" s="110"/>
      <c r="BDS451" s="110"/>
      <c r="BDT451" s="110"/>
      <c r="BDU451" s="110"/>
      <c r="BDV451" s="110"/>
      <c r="BDW451" s="110"/>
      <c r="BDX451" s="110"/>
      <c r="BDY451" s="110"/>
      <c r="BDZ451" s="110"/>
      <c r="BEA451" s="110"/>
      <c r="BEB451" s="110"/>
      <c r="BEC451" s="110"/>
      <c r="BED451" s="110"/>
      <c r="BEE451" s="110"/>
      <c r="BEF451" s="110"/>
      <c r="BEG451" s="110"/>
      <c r="BEH451" s="110"/>
      <c r="BEI451" s="110"/>
      <c r="BEJ451" s="110"/>
      <c r="BEK451" s="110"/>
      <c r="BEL451" s="110"/>
      <c r="BEM451" s="110"/>
      <c r="BEN451" s="110"/>
      <c r="BEO451" s="110"/>
      <c r="BEP451" s="110"/>
      <c r="BEQ451" s="110"/>
      <c r="BER451" s="110"/>
      <c r="BES451" s="110"/>
      <c r="BET451" s="110"/>
      <c r="BEU451" s="110"/>
      <c r="BEV451" s="110"/>
      <c r="BEW451" s="110"/>
      <c r="BEX451" s="110"/>
      <c r="BEY451" s="110"/>
      <c r="BEZ451" s="110"/>
      <c r="BFA451" s="110"/>
      <c r="BFB451" s="110"/>
      <c r="BFC451" s="110"/>
      <c r="BFD451" s="110"/>
      <c r="BFE451" s="110"/>
      <c r="BFF451" s="110"/>
      <c r="BFG451" s="110"/>
      <c r="BFH451" s="110"/>
      <c r="BFI451" s="110"/>
      <c r="BFJ451" s="110"/>
      <c r="BFK451" s="110"/>
      <c r="BFL451" s="110"/>
      <c r="BFM451" s="110"/>
      <c r="BFN451" s="110"/>
      <c r="BFO451" s="110"/>
      <c r="BFP451" s="110"/>
      <c r="BFQ451" s="110"/>
      <c r="BFR451" s="110"/>
      <c r="BFS451" s="110"/>
      <c r="BFT451" s="110"/>
      <c r="BFU451" s="110"/>
      <c r="BFV451" s="110"/>
      <c r="BFW451" s="110"/>
      <c r="BFX451" s="110"/>
      <c r="BFY451" s="110"/>
      <c r="BFZ451" s="110"/>
      <c r="BGA451" s="110"/>
      <c r="BGB451" s="110"/>
      <c r="BGC451" s="110"/>
      <c r="BGD451" s="110"/>
      <c r="BGE451" s="110"/>
      <c r="BGF451" s="110"/>
      <c r="BGG451" s="110"/>
      <c r="BGH451" s="110"/>
      <c r="BGI451" s="110"/>
      <c r="BGJ451" s="110"/>
      <c r="BGK451" s="110"/>
      <c r="BGL451" s="110"/>
      <c r="BGM451" s="110"/>
      <c r="BGN451" s="110"/>
      <c r="BGO451" s="110"/>
      <c r="BGP451" s="110"/>
      <c r="BGQ451" s="110"/>
      <c r="BGR451" s="110"/>
      <c r="BGS451" s="110"/>
      <c r="BGT451" s="110"/>
      <c r="BGU451" s="110"/>
      <c r="BGV451" s="110"/>
      <c r="BGW451" s="110"/>
      <c r="BGX451" s="110"/>
      <c r="BGY451" s="110"/>
      <c r="BGZ451" s="110"/>
      <c r="BHA451" s="110"/>
      <c r="BHB451" s="110"/>
      <c r="BHC451" s="110"/>
      <c r="BHD451" s="110"/>
      <c r="BHE451" s="110"/>
      <c r="BHF451" s="110"/>
      <c r="BHG451" s="110"/>
      <c r="BHH451" s="110"/>
      <c r="BHI451" s="110"/>
      <c r="BHJ451" s="110"/>
      <c r="BHK451" s="110"/>
      <c r="BHL451" s="110"/>
      <c r="BHM451" s="110"/>
      <c r="BHN451" s="110"/>
      <c r="BHO451" s="110"/>
      <c r="BHP451" s="110"/>
      <c r="BHQ451" s="110"/>
      <c r="BHR451" s="110"/>
      <c r="BHS451" s="110"/>
      <c r="BHT451" s="110"/>
      <c r="BHU451" s="110"/>
      <c r="BHV451" s="110"/>
      <c r="BHW451" s="110"/>
      <c r="BHX451" s="110"/>
      <c r="BHY451" s="110"/>
      <c r="BHZ451" s="110"/>
      <c r="BIA451" s="110"/>
      <c r="BIB451" s="110"/>
      <c r="BIC451" s="110"/>
      <c r="BID451" s="110"/>
      <c r="BIE451" s="110"/>
      <c r="BIF451" s="110"/>
      <c r="BIG451" s="110"/>
      <c r="BIH451" s="110"/>
      <c r="BII451" s="110"/>
      <c r="BIJ451" s="110"/>
      <c r="BIK451" s="110"/>
      <c r="BIL451" s="110"/>
      <c r="BIM451" s="110"/>
      <c r="BIN451" s="110"/>
      <c r="BIO451" s="110"/>
      <c r="BIP451" s="110"/>
      <c r="BIQ451" s="110"/>
      <c r="BIR451" s="110"/>
      <c r="BIS451" s="110"/>
      <c r="BIT451" s="110"/>
      <c r="BIU451" s="110"/>
      <c r="BIV451" s="110"/>
      <c r="BIW451" s="110"/>
      <c r="BIX451" s="110"/>
      <c r="BIY451" s="110"/>
      <c r="BIZ451" s="110"/>
      <c r="BJA451" s="110"/>
      <c r="BJB451" s="110"/>
      <c r="BJC451" s="110"/>
      <c r="BJD451" s="110"/>
      <c r="BJE451" s="110"/>
      <c r="BJF451" s="110"/>
      <c r="BJG451" s="110"/>
      <c r="BJH451" s="110"/>
      <c r="BJI451" s="110"/>
      <c r="BJJ451" s="110"/>
      <c r="BJK451" s="110"/>
      <c r="BJL451" s="110"/>
      <c r="BJM451" s="110"/>
      <c r="BJN451" s="110"/>
      <c r="BJO451" s="110"/>
      <c r="BJP451" s="110"/>
      <c r="BJQ451" s="110"/>
      <c r="BJR451" s="110"/>
      <c r="BJS451" s="110"/>
      <c r="BJT451" s="110"/>
      <c r="BJU451" s="110"/>
      <c r="BJV451" s="110"/>
      <c r="BJW451" s="110"/>
      <c r="BJX451" s="110"/>
      <c r="BJY451" s="110"/>
      <c r="BJZ451" s="110"/>
      <c r="BKA451" s="110"/>
      <c r="BKB451" s="110"/>
      <c r="BKC451" s="110"/>
      <c r="BKD451" s="110"/>
      <c r="BKE451" s="110"/>
      <c r="BKF451" s="110"/>
      <c r="BKG451" s="110"/>
      <c r="BKH451" s="110"/>
      <c r="BKI451" s="110"/>
      <c r="BKJ451" s="110"/>
      <c r="BKK451" s="110"/>
      <c r="BKL451" s="110"/>
      <c r="BKM451" s="110"/>
      <c r="BKN451" s="110"/>
      <c r="BKO451" s="110"/>
      <c r="BKP451" s="110"/>
      <c r="BKQ451" s="110"/>
      <c r="BKR451" s="110"/>
      <c r="BKS451" s="110"/>
      <c r="BKT451" s="110"/>
      <c r="BKU451" s="110"/>
      <c r="BKV451" s="110"/>
      <c r="BKW451" s="110"/>
      <c r="BKX451" s="110"/>
      <c r="BKY451" s="110"/>
      <c r="BKZ451" s="110"/>
      <c r="BLA451" s="110"/>
      <c r="BLB451" s="110"/>
      <c r="BLC451" s="110"/>
      <c r="BLD451" s="110"/>
      <c r="BLE451" s="110"/>
      <c r="BLF451" s="110"/>
      <c r="BLG451" s="110"/>
      <c r="BLH451" s="110"/>
      <c r="BLI451" s="110"/>
      <c r="BLJ451" s="110"/>
      <c r="BLK451" s="110"/>
      <c r="BLL451" s="110"/>
      <c r="BLM451" s="110"/>
      <c r="BLN451" s="110"/>
      <c r="BLO451" s="110"/>
      <c r="BLP451" s="110"/>
      <c r="BLQ451" s="110"/>
      <c r="BLR451" s="110"/>
      <c r="BLS451" s="110"/>
      <c r="BLT451" s="110"/>
      <c r="BLU451" s="110"/>
      <c r="BLV451" s="110"/>
      <c r="BLW451" s="110"/>
      <c r="BLX451" s="110"/>
      <c r="BLY451" s="110"/>
      <c r="BLZ451" s="110"/>
      <c r="BMA451" s="110"/>
      <c r="BMB451" s="110"/>
      <c r="BMC451" s="110"/>
      <c r="BMD451" s="110"/>
      <c r="BME451" s="110"/>
      <c r="BMF451" s="110"/>
      <c r="BMG451" s="110"/>
      <c r="BMH451" s="110"/>
      <c r="BMI451" s="110"/>
      <c r="BMJ451" s="110"/>
      <c r="BMK451" s="110"/>
      <c r="BML451" s="110"/>
      <c r="BMM451" s="110"/>
      <c r="BMN451" s="110"/>
      <c r="BMO451" s="110"/>
      <c r="BMP451" s="110"/>
      <c r="BMQ451" s="110"/>
      <c r="BMR451" s="110"/>
      <c r="BMS451" s="110"/>
      <c r="BMT451" s="110"/>
      <c r="BMU451" s="110"/>
      <c r="BMV451" s="110"/>
      <c r="BMW451" s="110"/>
      <c r="BMX451" s="110"/>
      <c r="BMY451" s="110"/>
      <c r="BMZ451" s="110"/>
      <c r="BNA451" s="110"/>
      <c r="BNB451" s="110"/>
      <c r="BNC451" s="110"/>
      <c r="BND451" s="110"/>
      <c r="BNE451" s="110"/>
      <c r="BNF451" s="110"/>
      <c r="BNG451" s="110"/>
      <c r="BNH451" s="110"/>
      <c r="BNI451" s="110"/>
      <c r="BNJ451" s="110"/>
      <c r="BNK451" s="110"/>
      <c r="BNL451" s="110"/>
      <c r="BNM451" s="110"/>
      <c r="BNN451" s="110"/>
      <c r="BNO451" s="110"/>
      <c r="BNP451" s="110"/>
      <c r="BNQ451" s="110"/>
      <c r="BNR451" s="110"/>
      <c r="BNS451" s="110"/>
      <c r="BNT451" s="110"/>
      <c r="BNU451" s="110"/>
      <c r="BNV451" s="110"/>
      <c r="BNW451" s="110"/>
      <c r="BNX451" s="110"/>
      <c r="BNY451" s="110"/>
      <c r="BNZ451" s="110"/>
      <c r="BOA451" s="110"/>
      <c r="BOB451" s="110"/>
      <c r="BOC451" s="110"/>
      <c r="BOD451" s="110"/>
      <c r="BOE451" s="110"/>
      <c r="BOF451" s="110"/>
      <c r="BOG451" s="110"/>
      <c r="BOH451" s="110"/>
      <c r="BOI451" s="110"/>
      <c r="BOJ451" s="110"/>
      <c r="BOK451" s="110"/>
      <c r="BOL451" s="110"/>
      <c r="BOM451" s="110"/>
      <c r="BON451" s="110"/>
      <c r="BOO451" s="110"/>
      <c r="BOP451" s="110"/>
      <c r="BOQ451" s="110"/>
      <c r="BOR451" s="110"/>
      <c r="BOS451" s="110"/>
      <c r="BOT451" s="110"/>
      <c r="BOU451" s="110"/>
      <c r="BOV451" s="110"/>
      <c r="BOW451" s="110"/>
      <c r="BOX451" s="110"/>
      <c r="BOY451" s="110"/>
      <c r="BOZ451" s="110"/>
      <c r="BPA451" s="110"/>
      <c r="BPB451" s="110"/>
      <c r="BPC451" s="110"/>
      <c r="BPD451" s="110"/>
      <c r="BPE451" s="110"/>
      <c r="BPF451" s="110"/>
      <c r="BPG451" s="110"/>
      <c r="BPH451" s="110"/>
      <c r="BPI451" s="110"/>
      <c r="BPJ451" s="110"/>
      <c r="BPK451" s="110"/>
      <c r="BPL451" s="110"/>
      <c r="BPM451" s="110"/>
      <c r="BPN451" s="110"/>
      <c r="BPO451" s="110"/>
      <c r="BPP451" s="110"/>
      <c r="BPQ451" s="110"/>
      <c r="BPR451" s="110"/>
      <c r="BPS451" s="110"/>
      <c r="BPT451" s="110"/>
      <c r="BPU451" s="110"/>
      <c r="BPV451" s="110"/>
      <c r="BPW451" s="110"/>
      <c r="BPX451" s="110"/>
      <c r="BPY451" s="110"/>
      <c r="BPZ451" s="110"/>
      <c r="BQA451" s="110"/>
      <c r="BQB451" s="110"/>
      <c r="BQC451" s="110"/>
      <c r="BQD451" s="110"/>
      <c r="BQE451" s="110"/>
      <c r="BQF451" s="110"/>
      <c r="BQG451" s="110"/>
      <c r="BQH451" s="110"/>
      <c r="BQI451" s="110"/>
      <c r="BQJ451" s="110"/>
      <c r="BQK451" s="110"/>
      <c r="BQL451" s="110"/>
      <c r="BQM451" s="110"/>
      <c r="BQN451" s="110"/>
      <c r="BQO451" s="110"/>
      <c r="BQP451" s="110"/>
      <c r="BQQ451" s="110"/>
      <c r="BQR451" s="110"/>
      <c r="BQS451" s="110"/>
      <c r="BQT451" s="110"/>
      <c r="BQU451" s="110"/>
      <c r="BQV451" s="110"/>
      <c r="BQW451" s="110"/>
      <c r="BQX451" s="110"/>
      <c r="BQY451" s="110"/>
      <c r="BQZ451" s="110"/>
      <c r="BRA451" s="110"/>
      <c r="BRB451" s="110"/>
      <c r="BRC451" s="110"/>
      <c r="BRD451" s="110"/>
      <c r="BRE451" s="110"/>
      <c r="BRF451" s="110"/>
      <c r="BRG451" s="110"/>
      <c r="BRH451" s="110"/>
      <c r="BRI451" s="110"/>
      <c r="BRJ451" s="110"/>
      <c r="BRK451" s="110"/>
      <c r="BRL451" s="110"/>
      <c r="BRM451" s="110"/>
      <c r="BRN451" s="110"/>
      <c r="BRO451" s="110"/>
      <c r="BRP451" s="110"/>
      <c r="BRQ451" s="110"/>
      <c r="BRR451" s="110"/>
      <c r="BRS451" s="110"/>
      <c r="BRT451" s="110"/>
      <c r="BRU451" s="110"/>
      <c r="BRV451" s="110"/>
      <c r="BRW451" s="110"/>
      <c r="BRX451" s="110"/>
      <c r="BRY451" s="110"/>
      <c r="BRZ451" s="110"/>
      <c r="BSA451" s="110"/>
      <c r="BSB451" s="110"/>
      <c r="BSC451" s="110"/>
      <c r="BSD451" s="110"/>
      <c r="BSE451" s="110"/>
      <c r="BSF451" s="110"/>
      <c r="BSG451" s="110"/>
      <c r="BSH451" s="110"/>
      <c r="BSI451" s="110"/>
      <c r="BSJ451" s="110"/>
      <c r="BSK451" s="110"/>
      <c r="BSL451" s="110"/>
      <c r="BSM451" s="110"/>
      <c r="BSN451" s="110"/>
      <c r="BSO451" s="110"/>
      <c r="BSP451" s="110"/>
      <c r="BSQ451" s="110"/>
      <c r="BSR451" s="110"/>
      <c r="BSS451" s="110"/>
      <c r="BST451" s="110"/>
      <c r="BSU451" s="110"/>
      <c r="BSV451" s="110"/>
      <c r="BSW451" s="110"/>
      <c r="BSX451" s="110"/>
      <c r="BSY451" s="110"/>
      <c r="BSZ451" s="110"/>
      <c r="BTA451" s="110"/>
      <c r="BTB451" s="110"/>
      <c r="BTC451" s="110"/>
      <c r="BTD451" s="110"/>
      <c r="BTE451" s="110"/>
      <c r="BTF451" s="110"/>
      <c r="BTG451" s="110"/>
      <c r="BTH451" s="110"/>
      <c r="BTI451" s="110"/>
      <c r="BTJ451" s="110"/>
      <c r="BTK451" s="110"/>
      <c r="BTL451" s="110"/>
      <c r="BTM451" s="110"/>
      <c r="BTN451" s="110"/>
      <c r="BTO451" s="110"/>
      <c r="BTP451" s="110"/>
      <c r="BTQ451" s="110"/>
      <c r="BTR451" s="110"/>
      <c r="BTS451" s="110"/>
      <c r="BTT451" s="110"/>
      <c r="BTU451" s="110"/>
      <c r="BTV451" s="110"/>
      <c r="BTW451" s="110"/>
      <c r="BTX451" s="110"/>
      <c r="BTY451" s="110"/>
      <c r="BTZ451" s="110"/>
      <c r="BUA451" s="110"/>
      <c r="BUB451" s="110"/>
      <c r="BUC451" s="110"/>
      <c r="BUD451" s="110"/>
      <c r="BUE451" s="110"/>
      <c r="BUF451" s="110"/>
      <c r="BUG451" s="110"/>
      <c r="BUH451" s="110"/>
      <c r="BUI451" s="110"/>
      <c r="BUJ451" s="110"/>
      <c r="BUK451" s="110"/>
      <c r="BUL451" s="110"/>
      <c r="BUM451" s="110"/>
      <c r="BUN451" s="110"/>
      <c r="BUO451" s="110"/>
      <c r="BUP451" s="110"/>
      <c r="BUQ451" s="110"/>
      <c r="BUR451" s="110"/>
      <c r="BUS451" s="110"/>
      <c r="BUT451" s="110"/>
      <c r="BUU451" s="110"/>
      <c r="BUV451" s="110"/>
      <c r="BUW451" s="110"/>
      <c r="BUX451" s="110"/>
      <c r="BUY451" s="110"/>
      <c r="BUZ451" s="110"/>
      <c r="BVA451" s="110"/>
      <c r="BVB451" s="110"/>
      <c r="BVC451" s="110"/>
      <c r="BVD451" s="110"/>
      <c r="BVE451" s="110"/>
      <c r="BVF451" s="110"/>
      <c r="BVG451" s="110"/>
      <c r="BVH451" s="110"/>
      <c r="BVI451" s="110"/>
      <c r="BVJ451" s="110"/>
      <c r="BVK451" s="110"/>
      <c r="BVL451" s="110"/>
      <c r="BVM451" s="110"/>
      <c r="BVN451" s="110"/>
      <c r="BVO451" s="110"/>
      <c r="BVP451" s="110"/>
      <c r="BVQ451" s="110"/>
      <c r="BVR451" s="110"/>
      <c r="BVS451" s="110"/>
      <c r="BVT451" s="110"/>
      <c r="BVU451" s="110"/>
      <c r="BVV451" s="110"/>
      <c r="BVW451" s="110"/>
      <c r="BVX451" s="110"/>
      <c r="BVY451" s="110"/>
      <c r="BVZ451" s="110"/>
      <c r="BWA451" s="110"/>
      <c r="BWB451" s="110"/>
      <c r="BWC451" s="110"/>
      <c r="BWD451" s="110"/>
      <c r="BWE451" s="110"/>
      <c r="BWF451" s="110"/>
      <c r="BWG451" s="110"/>
      <c r="BWH451" s="110"/>
      <c r="BWI451" s="110"/>
      <c r="BWJ451" s="110"/>
      <c r="BWK451" s="110"/>
      <c r="BWL451" s="110"/>
      <c r="BWM451" s="110"/>
      <c r="BWN451" s="110"/>
      <c r="BWO451" s="110"/>
      <c r="BWP451" s="110"/>
      <c r="BWQ451" s="110"/>
      <c r="BWR451" s="110"/>
      <c r="BWS451" s="110"/>
      <c r="BWT451" s="110"/>
      <c r="BWU451" s="110"/>
      <c r="BWV451" s="110"/>
      <c r="BWW451" s="110"/>
      <c r="BWX451" s="110"/>
      <c r="BWY451" s="110"/>
      <c r="BWZ451" s="110"/>
      <c r="BXA451" s="110"/>
      <c r="BXB451" s="110"/>
      <c r="BXC451" s="110"/>
      <c r="BXD451" s="110"/>
      <c r="BXE451" s="110"/>
      <c r="BXF451" s="110"/>
      <c r="BXG451" s="110"/>
      <c r="BXH451" s="110"/>
      <c r="BXI451" s="110"/>
      <c r="BXJ451" s="110"/>
      <c r="BXK451" s="110"/>
      <c r="BXL451" s="110"/>
      <c r="BXM451" s="110"/>
      <c r="BXN451" s="110"/>
      <c r="BXO451" s="110"/>
      <c r="BXP451" s="110"/>
      <c r="BXQ451" s="110"/>
      <c r="BXR451" s="110"/>
      <c r="BXS451" s="110"/>
      <c r="BXT451" s="110"/>
      <c r="BXU451" s="110"/>
      <c r="BXV451" s="110"/>
      <c r="BXW451" s="110"/>
      <c r="BXX451" s="110"/>
      <c r="BXY451" s="110"/>
      <c r="BXZ451" s="110"/>
      <c r="BYA451" s="110"/>
      <c r="BYB451" s="110"/>
      <c r="BYC451" s="110"/>
      <c r="BYD451" s="110"/>
      <c r="BYE451" s="110"/>
      <c r="BYF451" s="110"/>
      <c r="BYG451" s="110"/>
      <c r="BYH451" s="110"/>
      <c r="BYI451" s="110"/>
      <c r="BYJ451" s="110"/>
      <c r="BYK451" s="110"/>
      <c r="BYL451" s="110"/>
      <c r="BYM451" s="110"/>
      <c r="BYN451" s="110"/>
      <c r="BYO451" s="110"/>
      <c r="BYP451" s="110"/>
      <c r="BYQ451" s="110"/>
      <c r="BYR451" s="110"/>
      <c r="BYS451" s="110"/>
      <c r="BYT451" s="110"/>
      <c r="BYU451" s="110"/>
      <c r="BYV451" s="110"/>
      <c r="BYW451" s="110"/>
      <c r="BYX451" s="110"/>
      <c r="BYY451" s="110"/>
      <c r="BYZ451" s="110"/>
      <c r="BZA451" s="110"/>
      <c r="BZB451" s="110"/>
      <c r="BZC451" s="110"/>
      <c r="BZD451" s="110"/>
      <c r="BZE451" s="110"/>
      <c r="BZF451" s="110"/>
      <c r="BZG451" s="110"/>
      <c r="BZH451" s="110"/>
      <c r="BZI451" s="110"/>
      <c r="BZJ451" s="110"/>
      <c r="BZK451" s="110"/>
      <c r="BZL451" s="110"/>
      <c r="BZM451" s="110"/>
      <c r="BZN451" s="110"/>
      <c r="BZO451" s="110"/>
      <c r="BZP451" s="110"/>
      <c r="BZQ451" s="110"/>
      <c r="BZR451" s="110"/>
      <c r="BZS451" s="110"/>
      <c r="BZT451" s="110"/>
      <c r="BZU451" s="110"/>
      <c r="BZV451" s="110"/>
      <c r="BZW451" s="110"/>
      <c r="BZX451" s="110"/>
      <c r="BZY451" s="110"/>
      <c r="BZZ451" s="110"/>
      <c r="CAA451" s="110"/>
      <c r="CAB451" s="110"/>
      <c r="CAC451" s="110"/>
      <c r="CAD451" s="110"/>
      <c r="CAE451" s="110"/>
      <c r="CAF451" s="110"/>
      <c r="CAG451" s="110"/>
      <c r="CAH451" s="110"/>
      <c r="CAI451" s="110"/>
      <c r="CAJ451" s="110"/>
      <c r="CAK451" s="110"/>
      <c r="CAL451" s="110"/>
      <c r="CAM451" s="110"/>
      <c r="CAN451" s="110"/>
      <c r="CAO451" s="110"/>
      <c r="CAP451" s="110"/>
      <c r="CAQ451" s="110"/>
      <c r="CAR451" s="110"/>
      <c r="CAS451" s="110"/>
      <c r="CAT451" s="110"/>
      <c r="CAU451" s="110"/>
      <c r="CAV451" s="110"/>
      <c r="CAW451" s="110"/>
      <c r="CAX451" s="110"/>
      <c r="CAY451" s="110"/>
      <c r="CAZ451" s="110"/>
      <c r="CBA451" s="110"/>
      <c r="CBB451" s="110"/>
      <c r="CBC451" s="110"/>
      <c r="CBD451" s="110"/>
      <c r="CBE451" s="110"/>
      <c r="CBF451" s="110"/>
      <c r="CBG451" s="110"/>
      <c r="CBH451" s="110"/>
      <c r="CBI451" s="110"/>
      <c r="CBJ451" s="110"/>
      <c r="CBK451" s="110"/>
      <c r="CBL451" s="110"/>
      <c r="CBM451" s="110"/>
      <c r="CBN451" s="110"/>
      <c r="CBO451" s="110"/>
      <c r="CBP451" s="110"/>
      <c r="CBQ451" s="110"/>
      <c r="CBR451" s="110"/>
      <c r="CBS451" s="110"/>
      <c r="CBT451" s="110"/>
      <c r="CBU451" s="110"/>
      <c r="CBV451" s="110"/>
      <c r="CBW451" s="110"/>
      <c r="CBX451" s="110"/>
      <c r="CBY451" s="110"/>
      <c r="CBZ451" s="110"/>
      <c r="CCA451" s="110"/>
      <c r="CCB451" s="110"/>
      <c r="CCC451" s="110"/>
      <c r="CCD451" s="110"/>
      <c r="CCE451" s="110"/>
      <c r="CCF451" s="110"/>
      <c r="CCG451" s="110"/>
      <c r="CCH451" s="110"/>
      <c r="CCI451" s="110"/>
      <c r="CCJ451" s="110"/>
      <c r="CCK451" s="110"/>
      <c r="CCL451" s="110"/>
      <c r="CCM451" s="110"/>
      <c r="CCN451" s="110"/>
      <c r="CCO451" s="110"/>
      <c r="CCP451" s="110"/>
      <c r="CCQ451" s="110"/>
      <c r="CCR451" s="110"/>
      <c r="CCS451" s="110"/>
      <c r="CCT451" s="110"/>
      <c r="CCU451" s="110"/>
      <c r="CCV451" s="110"/>
      <c r="CCW451" s="110"/>
      <c r="CCX451" s="110"/>
      <c r="CCY451" s="110"/>
      <c r="CCZ451" s="110"/>
      <c r="CDA451" s="110"/>
      <c r="CDB451" s="110"/>
      <c r="CDC451" s="110"/>
      <c r="CDD451" s="110"/>
      <c r="CDE451" s="110"/>
      <c r="CDF451" s="110"/>
      <c r="CDG451" s="110"/>
      <c r="CDH451" s="110"/>
      <c r="CDI451" s="110"/>
      <c r="CDJ451" s="110"/>
      <c r="CDK451" s="110"/>
      <c r="CDL451" s="110"/>
      <c r="CDM451" s="110"/>
      <c r="CDN451" s="110"/>
      <c r="CDO451" s="110"/>
      <c r="CDP451" s="110"/>
      <c r="CDQ451" s="110"/>
      <c r="CDR451" s="110"/>
      <c r="CDS451" s="110"/>
      <c r="CDT451" s="110"/>
      <c r="CDU451" s="110"/>
      <c r="CDV451" s="110"/>
      <c r="CDW451" s="110"/>
      <c r="CDX451" s="110"/>
      <c r="CDY451" s="110"/>
      <c r="CDZ451" s="110"/>
      <c r="CEA451" s="110"/>
      <c r="CEB451" s="110"/>
      <c r="CEC451" s="110"/>
      <c r="CED451" s="110"/>
      <c r="CEE451" s="110"/>
      <c r="CEF451" s="110"/>
      <c r="CEG451" s="110"/>
      <c r="CEH451" s="110"/>
      <c r="CEI451" s="110"/>
      <c r="CEJ451" s="110"/>
      <c r="CEK451" s="110"/>
      <c r="CEL451" s="110"/>
      <c r="CEM451" s="110"/>
      <c r="CEN451" s="110"/>
      <c r="CEO451" s="110"/>
      <c r="CEP451" s="110"/>
      <c r="CEQ451" s="110"/>
      <c r="CER451" s="110"/>
      <c r="CES451" s="110"/>
      <c r="CET451" s="110"/>
      <c r="CEU451" s="110"/>
      <c r="CEV451" s="110"/>
      <c r="CEW451" s="110"/>
      <c r="CEX451" s="110"/>
      <c r="CEY451" s="110"/>
      <c r="CEZ451" s="110"/>
      <c r="CFA451" s="110"/>
      <c r="CFB451" s="110"/>
      <c r="CFC451" s="110"/>
      <c r="CFD451" s="110"/>
      <c r="CFE451" s="110"/>
      <c r="CFF451" s="110"/>
      <c r="CFG451" s="110"/>
      <c r="CFH451" s="110"/>
      <c r="CFI451" s="110"/>
      <c r="CFJ451" s="110"/>
      <c r="CFK451" s="110"/>
      <c r="CFL451" s="110"/>
      <c r="CFM451" s="110"/>
      <c r="CFN451" s="110"/>
      <c r="CFO451" s="110"/>
      <c r="CFP451" s="110"/>
      <c r="CFQ451" s="110"/>
      <c r="CFR451" s="110"/>
      <c r="CFS451" s="110"/>
      <c r="CFT451" s="110"/>
      <c r="CFU451" s="110"/>
      <c r="CFV451" s="110"/>
      <c r="CFW451" s="110"/>
      <c r="CFX451" s="110"/>
      <c r="CFY451" s="110"/>
      <c r="CFZ451" s="110"/>
      <c r="CGA451" s="110"/>
      <c r="CGB451" s="110"/>
      <c r="CGC451" s="110"/>
      <c r="CGD451" s="110"/>
      <c r="CGE451" s="110"/>
      <c r="CGF451" s="110"/>
      <c r="CGG451" s="110"/>
      <c r="CGH451" s="110"/>
      <c r="CGI451" s="110"/>
      <c r="CGJ451" s="110"/>
      <c r="CGK451" s="110"/>
      <c r="CGL451" s="110"/>
      <c r="CGM451" s="110"/>
      <c r="CGN451" s="110"/>
      <c r="CGO451" s="110"/>
      <c r="CGP451" s="110"/>
      <c r="CGQ451" s="110"/>
      <c r="CGR451" s="110"/>
      <c r="CGS451" s="110"/>
      <c r="CGT451" s="110"/>
      <c r="CGU451" s="110"/>
      <c r="CGV451" s="110"/>
      <c r="CGW451" s="110"/>
      <c r="CGX451" s="110"/>
      <c r="CGY451" s="110"/>
      <c r="CGZ451" s="110"/>
      <c r="CHA451" s="110"/>
      <c r="CHB451" s="110"/>
      <c r="CHC451" s="110"/>
      <c r="CHD451" s="110"/>
      <c r="CHE451" s="110"/>
      <c r="CHF451" s="110"/>
      <c r="CHG451" s="110"/>
      <c r="CHH451" s="110"/>
      <c r="CHI451" s="110"/>
      <c r="CHJ451" s="110"/>
      <c r="CHK451" s="110"/>
      <c r="CHL451" s="110"/>
      <c r="CHM451" s="110"/>
      <c r="CHN451" s="110"/>
      <c r="CHO451" s="110"/>
      <c r="CHP451" s="110"/>
      <c r="CHQ451" s="110"/>
      <c r="CHR451" s="110"/>
      <c r="CHS451" s="110"/>
      <c r="CHT451" s="110"/>
      <c r="CHU451" s="110"/>
      <c r="CHV451" s="110"/>
      <c r="CHW451" s="110"/>
      <c r="CHX451" s="110"/>
      <c r="CHY451" s="110"/>
      <c r="CHZ451" s="110"/>
      <c r="CIA451" s="110"/>
      <c r="CIB451" s="110"/>
      <c r="CIC451" s="110"/>
      <c r="CID451" s="110"/>
      <c r="CIE451" s="110"/>
      <c r="CIF451" s="110"/>
      <c r="CIG451" s="110"/>
      <c r="CIH451" s="110"/>
      <c r="CII451" s="110"/>
      <c r="CIJ451" s="110"/>
      <c r="CIK451" s="110"/>
      <c r="CIL451" s="110"/>
      <c r="CIM451" s="110"/>
      <c r="CIN451" s="110"/>
      <c r="CIO451" s="110"/>
      <c r="CIP451" s="110"/>
      <c r="CIQ451" s="110"/>
      <c r="CIR451" s="110"/>
      <c r="CIS451" s="110"/>
      <c r="CIT451" s="110"/>
      <c r="CIU451" s="110"/>
      <c r="CIV451" s="110"/>
      <c r="CIW451" s="110"/>
      <c r="CIX451" s="110"/>
      <c r="CIY451" s="110"/>
      <c r="CIZ451" s="110"/>
      <c r="CJA451" s="110"/>
      <c r="CJB451" s="110"/>
      <c r="CJC451" s="110"/>
      <c r="CJD451" s="110"/>
      <c r="CJE451" s="110"/>
      <c r="CJF451" s="110"/>
      <c r="CJG451" s="110"/>
      <c r="CJH451" s="110"/>
      <c r="CJI451" s="110"/>
      <c r="CJJ451" s="110"/>
      <c r="CJK451" s="110"/>
      <c r="CJL451" s="110"/>
      <c r="CJM451" s="110"/>
      <c r="CJN451" s="110"/>
      <c r="CJO451" s="110"/>
      <c r="CJP451" s="110"/>
      <c r="CJQ451" s="110"/>
      <c r="CJR451" s="110"/>
      <c r="CJS451" s="110"/>
      <c r="CJT451" s="110"/>
      <c r="CJU451" s="110"/>
      <c r="CJV451" s="110"/>
      <c r="CJW451" s="110"/>
      <c r="CJX451" s="110"/>
      <c r="CJY451" s="110"/>
      <c r="CJZ451" s="110"/>
      <c r="CKA451" s="110"/>
      <c r="CKB451" s="110"/>
      <c r="CKC451" s="110"/>
      <c r="CKD451" s="110"/>
      <c r="CKE451" s="110"/>
      <c r="CKF451" s="110"/>
      <c r="CKG451" s="110"/>
      <c r="CKH451" s="110"/>
      <c r="CKI451" s="110"/>
      <c r="CKJ451" s="110"/>
      <c r="CKK451" s="110"/>
      <c r="CKL451" s="110"/>
      <c r="CKM451" s="110"/>
      <c r="CKN451" s="110"/>
      <c r="CKO451" s="110"/>
      <c r="CKP451" s="110"/>
      <c r="CKQ451" s="110"/>
      <c r="CKR451" s="110"/>
      <c r="CKS451" s="110"/>
      <c r="CKT451" s="110"/>
      <c r="CKU451" s="110"/>
      <c r="CKV451" s="110"/>
      <c r="CKW451" s="110"/>
      <c r="CKX451" s="110"/>
      <c r="CKY451" s="110"/>
      <c r="CKZ451" s="110"/>
      <c r="CLA451" s="110"/>
      <c r="CLB451" s="110"/>
      <c r="CLC451" s="110"/>
      <c r="CLD451" s="110"/>
      <c r="CLE451" s="110"/>
      <c r="CLF451" s="110"/>
      <c r="CLG451" s="110"/>
      <c r="CLH451" s="110"/>
      <c r="CLI451" s="110"/>
      <c r="CLJ451" s="110"/>
      <c r="CLK451" s="110"/>
      <c r="CLL451" s="110"/>
      <c r="CLM451" s="110"/>
      <c r="CLN451" s="110"/>
      <c r="CLO451" s="110"/>
      <c r="CLP451" s="110"/>
      <c r="CLQ451" s="110"/>
      <c r="CLR451" s="110"/>
      <c r="CLS451" s="110"/>
      <c r="CLT451" s="110"/>
      <c r="CLU451" s="110"/>
      <c r="CLV451" s="110"/>
      <c r="CLW451" s="110"/>
      <c r="CLX451" s="110"/>
      <c r="CLY451" s="110"/>
      <c r="CLZ451" s="110"/>
      <c r="CMA451" s="110"/>
      <c r="CMB451" s="110"/>
      <c r="CMC451" s="110"/>
      <c r="CMD451" s="110"/>
      <c r="CME451" s="110"/>
      <c r="CMF451" s="110"/>
      <c r="CMG451" s="110"/>
      <c r="CMH451" s="110"/>
      <c r="CMI451" s="110"/>
      <c r="CMJ451" s="110"/>
      <c r="CMK451" s="110"/>
      <c r="CML451" s="110"/>
      <c r="CMM451" s="110"/>
      <c r="CMN451" s="110"/>
      <c r="CMO451" s="110"/>
      <c r="CMP451" s="110"/>
      <c r="CMQ451" s="110"/>
      <c r="CMR451" s="110"/>
      <c r="CMS451" s="110"/>
      <c r="CMT451" s="110"/>
      <c r="CMU451" s="110"/>
      <c r="CMV451" s="110"/>
      <c r="CMW451" s="110"/>
      <c r="CMX451" s="110"/>
      <c r="CMY451" s="110"/>
      <c r="CMZ451" s="110"/>
      <c r="CNA451" s="110"/>
      <c r="CNB451" s="110"/>
      <c r="CNC451" s="110"/>
      <c r="CND451" s="110"/>
      <c r="CNE451" s="110"/>
      <c r="CNF451" s="110"/>
      <c r="CNG451" s="110"/>
      <c r="CNH451" s="110"/>
      <c r="CNI451" s="110"/>
      <c r="CNJ451" s="110"/>
      <c r="CNK451" s="110"/>
      <c r="CNL451" s="110"/>
      <c r="CNM451" s="110"/>
      <c r="CNN451" s="110"/>
      <c r="CNO451" s="110"/>
      <c r="CNP451" s="110"/>
      <c r="CNQ451" s="110"/>
      <c r="CNR451" s="110"/>
      <c r="CNS451" s="110"/>
      <c r="CNT451" s="110"/>
      <c r="CNU451" s="110"/>
      <c r="CNV451" s="110"/>
      <c r="CNW451" s="110"/>
      <c r="CNX451" s="110"/>
      <c r="CNY451" s="110"/>
      <c r="CNZ451" s="110"/>
      <c r="COA451" s="110"/>
      <c r="COB451" s="110"/>
      <c r="COC451" s="110"/>
      <c r="COD451" s="110"/>
      <c r="COE451" s="110"/>
      <c r="COF451" s="110"/>
      <c r="COG451" s="110"/>
      <c r="COH451" s="110"/>
      <c r="COI451" s="110"/>
      <c r="COJ451" s="110"/>
      <c r="COK451" s="110"/>
      <c r="COL451" s="110"/>
      <c r="COM451" s="110"/>
      <c r="CON451" s="110"/>
      <c r="COO451" s="110"/>
      <c r="COP451" s="110"/>
      <c r="COQ451" s="110"/>
      <c r="COR451" s="110"/>
      <c r="COS451" s="110"/>
      <c r="COT451" s="110"/>
      <c r="COU451" s="110"/>
      <c r="COV451" s="110"/>
      <c r="COW451" s="110"/>
      <c r="COX451" s="110"/>
      <c r="COY451" s="110"/>
      <c r="COZ451" s="110"/>
      <c r="CPA451" s="110"/>
      <c r="CPB451" s="110"/>
      <c r="CPC451" s="110"/>
      <c r="CPD451" s="110"/>
      <c r="CPE451" s="110"/>
      <c r="CPF451" s="110"/>
      <c r="CPG451" s="110"/>
      <c r="CPH451" s="110"/>
      <c r="CPI451" s="110"/>
      <c r="CPJ451" s="110"/>
      <c r="CPK451" s="110"/>
      <c r="CPL451" s="110"/>
      <c r="CPM451" s="110"/>
      <c r="CPN451" s="110"/>
      <c r="CPO451" s="110"/>
      <c r="CPP451" s="110"/>
      <c r="CPQ451" s="110"/>
      <c r="CPR451" s="110"/>
      <c r="CPS451" s="110"/>
      <c r="CPT451" s="110"/>
      <c r="CPU451" s="110"/>
      <c r="CPV451" s="110"/>
      <c r="CPW451" s="110"/>
      <c r="CPX451" s="110"/>
      <c r="CPY451" s="110"/>
      <c r="CPZ451" s="110"/>
      <c r="CQA451" s="110"/>
      <c r="CQB451" s="110"/>
      <c r="CQC451" s="110"/>
      <c r="CQD451" s="110"/>
      <c r="CQE451" s="110"/>
      <c r="CQF451" s="110"/>
      <c r="CQG451" s="110"/>
      <c r="CQH451" s="110"/>
      <c r="CQI451" s="110"/>
      <c r="CQJ451" s="110"/>
      <c r="CQK451" s="110"/>
      <c r="CQL451" s="110"/>
      <c r="CQM451" s="110"/>
      <c r="CQN451" s="110"/>
      <c r="CQO451" s="110"/>
      <c r="CQP451" s="110"/>
      <c r="CQQ451" s="110"/>
      <c r="CQR451" s="110"/>
      <c r="CQS451" s="110"/>
      <c r="CQT451" s="110"/>
      <c r="CQU451" s="110"/>
      <c r="CQV451" s="110"/>
      <c r="CQW451" s="110"/>
      <c r="CQX451" s="110"/>
      <c r="CQY451" s="110"/>
      <c r="CQZ451" s="110"/>
      <c r="CRA451" s="110"/>
      <c r="CRB451" s="110"/>
      <c r="CRC451" s="110"/>
      <c r="CRD451" s="110"/>
      <c r="CRE451" s="110"/>
      <c r="CRF451" s="110"/>
      <c r="CRG451" s="110"/>
      <c r="CRH451" s="110"/>
      <c r="CRI451" s="110"/>
      <c r="CRJ451" s="110"/>
      <c r="CRK451" s="110"/>
      <c r="CRL451" s="110"/>
      <c r="CRM451" s="110"/>
      <c r="CRN451" s="110"/>
      <c r="CRO451" s="110"/>
      <c r="CRP451" s="110"/>
      <c r="CRQ451" s="110"/>
      <c r="CRR451" s="110"/>
      <c r="CRS451" s="110"/>
      <c r="CRT451" s="110"/>
      <c r="CRU451" s="110"/>
      <c r="CRV451" s="110"/>
      <c r="CRW451" s="110"/>
      <c r="CRX451" s="110"/>
      <c r="CRY451" s="110"/>
      <c r="CRZ451" s="110"/>
      <c r="CSA451" s="110"/>
      <c r="CSB451" s="110"/>
      <c r="CSC451" s="110"/>
      <c r="CSD451" s="110"/>
      <c r="CSE451" s="110"/>
      <c r="CSF451" s="110"/>
      <c r="CSG451" s="110"/>
      <c r="CSH451" s="110"/>
      <c r="CSI451" s="110"/>
      <c r="CSJ451" s="110"/>
      <c r="CSK451" s="110"/>
      <c r="CSL451" s="110"/>
      <c r="CSM451" s="110"/>
      <c r="CSN451" s="110"/>
      <c r="CSO451" s="110"/>
      <c r="CSP451" s="110"/>
      <c r="CSQ451" s="110"/>
      <c r="CSR451" s="110"/>
      <c r="CSS451" s="110"/>
      <c r="CST451" s="110"/>
      <c r="CSU451" s="110"/>
      <c r="CSV451" s="110"/>
      <c r="CSW451" s="110"/>
      <c r="CSX451" s="110"/>
      <c r="CSY451" s="110"/>
      <c r="CSZ451" s="110"/>
      <c r="CTA451" s="110"/>
      <c r="CTB451" s="110"/>
      <c r="CTC451" s="110"/>
      <c r="CTD451" s="110"/>
      <c r="CTE451" s="110"/>
      <c r="CTF451" s="110"/>
      <c r="CTG451" s="110"/>
      <c r="CTH451" s="110"/>
      <c r="CTI451" s="110"/>
      <c r="CTJ451" s="110"/>
      <c r="CTK451" s="110"/>
      <c r="CTL451" s="110"/>
      <c r="CTM451" s="110"/>
      <c r="CTN451" s="110"/>
      <c r="CTO451" s="110"/>
      <c r="CTP451" s="110"/>
      <c r="CTQ451" s="110"/>
      <c r="CTR451" s="110"/>
      <c r="CTS451" s="110"/>
      <c r="CTT451" s="110"/>
      <c r="CTU451" s="110"/>
      <c r="CTV451" s="110"/>
      <c r="CTW451" s="110"/>
      <c r="CTX451" s="110"/>
      <c r="CTY451" s="110"/>
      <c r="CTZ451" s="110"/>
      <c r="CUA451" s="110"/>
      <c r="CUB451" s="110"/>
      <c r="CUC451" s="110"/>
      <c r="CUD451" s="110"/>
      <c r="CUE451" s="110"/>
      <c r="CUF451" s="110"/>
      <c r="CUG451" s="110"/>
      <c r="CUH451" s="110"/>
      <c r="CUI451" s="110"/>
      <c r="CUJ451" s="110"/>
      <c r="CUK451" s="110"/>
      <c r="CUL451" s="110"/>
      <c r="CUM451" s="110"/>
      <c r="CUN451" s="110"/>
      <c r="CUO451" s="110"/>
      <c r="CUP451" s="110"/>
      <c r="CUQ451" s="110"/>
      <c r="CUR451" s="110"/>
      <c r="CUS451" s="110"/>
      <c r="CUT451" s="110"/>
      <c r="CUU451" s="110"/>
      <c r="CUV451" s="110"/>
      <c r="CUW451" s="110"/>
      <c r="CUX451" s="110"/>
      <c r="CUY451" s="110"/>
      <c r="CUZ451" s="110"/>
      <c r="CVA451" s="110"/>
      <c r="CVB451" s="110"/>
      <c r="CVC451" s="110"/>
      <c r="CVD451" s="110"/>
      <c r="CVE451" s="110"/>
      <c r="CVF451" s="110"/>
      <c r="CVG451" s="110"/>
      <c r="CVH451" s="110"/>
      <c r="CVI451" s="110"/>
      <c r="CVJ451" s="110"/>
      <c r="CVK451" s="110"/>
      <c r="CVL451" s="110"/>
      <c r="CVM451" s="110"/>
      <c r="CVN451" s="110"/>
      <c r="CVO451" s="110"/>
      <c r="CVP451" s="110"/>
      <c r="CVQ451" s="110"/>
      <c r="CVR451" s="110"/>
      <c r="CVS451" s="110"/>
      <c r="CVT451" s="110"/>
      <c r="CVU451" s="110"/>
      <c r="CVV451" s="110"/>
      <c r="CVW451" s="110"/>
      <c r="CVX451" s="110"/>
      <c r="CVY451" s="110"/>
      <c r="CVZ451" s="110"/>
      <c r="CWA451" s="110"/>
      <c r="CWB451" s="110"/>
      <c r="CWC451" s="110"/>
      <c r="CWD451" s="110"/>
      <c r="CWE451" s="110"/>
      <c r="CWF451" s="110"/>
      <c r="CWG451" s="110"/>
      <c r="CWH451" s="110"/>
      <c r="CWI451" s="110"/>
      <c r="CWJ451" s="110"/>
      <c r="CWK451" s="110"/>
      <c r="CWL451" s="110"/>
      <c r="CWM451" s="110"/>
      <c r="CWN451" s="110"/>
      <c r="CWO451" s="110"/>
      <c r="CWP451" s="110"/>
      <c r="CWQ451" s="110"/>
      <c r="CWR451" s="110"/>
      <c r="CWS451" s="110"/>
      <c r="CWT451" s="110"/>
      <c r="CWU451" s="110"/>
      <c r="CWV451" s="110"/>
      <c r="CWW451" s="110"/>
      <c r="CWX451" s="110"/>
      <c r="CWY451" s="110"/>
      <c r="CWZ451" s="110"/>
      <c r="CXA451" s="110"/>
      <c r="CXB451" s="110"/>
      <c r="CXC451" s="110"/>
      <c r="CXD451" s="110"/>
      <c r="CXE451" s="110"/>
      <c r="CXF451" s="110"/>
      <c r="CXG451" s="110"/>
      <c r="CXH451" s="110"/>
      <c r="CXI451" s="110"/>
      <c r="CXJ451" s="110"/>
      <c r="CXK451" s="110"/>
      <c r="CXL451" s="110"/>
      <c r="CXM451" s="110"/>
      <c r="CXN451" s="110"/>
      <c r="CXO451" s="110"/>
      <c r="CXP451" s="110"/>
      <c r="CXQ451" s="110"/>
      <c r="CXR451" s="110"/>
      <c r="CXS451" s="110"/>
      <c r="CXT451" s="110"/>
      <c r="CXU451" s="110"/>
      <c r="CXV451" s="110"/>
      <c r="CXW451" s="110"/>
      <c r="CXX451" s="110"/>
      <c r="CXY451" s="110"/>
      <c r="CXZ451" s="110"/>
      <c r="CYA451" s="110"/>
      <c r="CYB451" s="110"/>
      <c r="CYC451" s="110"/>
      <c r="CYD451" s="110"/>
      <c r="CYE451" s="110"/>
      <c r="CYF451" s="110"/>
      <c r="CYG451" s="110"/>
      <c r="CYH451" s="110"/>
      <c r="CYI451" s="110"/>
      <c r="CYJ451" s="110"/>
      <c r="CYK451" s="110"/>
      <c r="CYL451" s="110"/>
      <c r="CYM451" s="110"/>
      <c r="CYN451" s="110"/>
      <c r="CYO451" s="110"/>
      <c r="CYP451" s="110"/>
      <c r="CYQ451" s="110"/>
      <c r="CYR451" s="110"/>
      <c r="CYS451" s="110"/>
      <c r="CYT451" s="110"/>
      <c r="CYU451" s="110"/>
      <c r="CYV451" s="110"/>
      <c r="CYW451" s="110"/>
      <c r="CYX451" s="110"/>
      <c r="CYY451" s="110"/>
      <c r="CYZ451" s="110"/>
      <c r="CZA451" s="110"/>
      <c r="CZB451" s="110"/>
      <c r="CZC451" s="110"/>
      <c r="CZD451" s="110"/>
      <c r="CZE451" s="110"/>
      <c r="CZF451" s="110"/>
      <c r="CZG451" s="110"/>
      <c r="CZH451" s="110"/>
      <c r="CZI451" s="110"/>
      <c r="CZJ451" s="110"/>
      <c r="CZK451" s="110"/>
      <c r="CZL451" s="110"/>
      <c r="CZM451" s="110"/>
      <c r="CZN451" s="110"/>
      <c r="CZO451" s="110"/>
      <c r="CZP451" s="110"/>
      <c r="CZQ451" s="110"/>
      <c r="CZR451" s="110"/>
      <c r="CZS451" s="110"/>
      <c r="CZT451" s="110"/>
      <c r="CZU451" s="110"/>
      <c r="CZV451" s="110"/>
      <c r="CZW451" s="110"/>
      <c r="CZX451" s="110"/>
      <c r="CZY451" s="110"/>
      <c r="CZZ451" s="110"/>
      <c r="DAA451" s="110"/>
      <c r="DAB451" s="110"/>
      <c r="DAC451" s="110"/>
      <c r="DAD451" s="110"/>
      <c r="DAE451" s="110"/>
      <c r="DAF451" s="110"/>
      <c r="DAG451" s="110"/>
      <c r="DAH451" s="110"/>
      <c r="DAI451" s="110"/>
      <c r="DAJ451" s="110"/>
      <c r="DAK451" s="110"/>
      <c r="DAL451" s="110"/>
      <c r="DAM451" s="110"/>
      <c r="DAN451" s="110"/>
      <c r="DAO451" s="110"/>
      <c r="DAP451" s="110"/>
      <c r="DAQ451" s="110"/>
      <c r="DAR451" s="110"/>
      <c r="DAS451" s="110"/>
      <c r="DAT451" s="110"/>
      <c r="DAU451" s="110"/>
      <c r="DAV451" s="110"/>
      <c r="DAW451" s="110"/>
      <c r="DAX451" s="110"/>
      <c r="DAY451" s="110"/>
      <c r="DAZ451" s="110"/>
      <c r="DBA451" s="110"/>
      <c r="DBB451" s="110"/>
      <c r="DBC451" s="110"/>
      <c r="DBD451" s="110"/>
      <c r="DBE451" s="110"/>
      <c r="DBF451" s="110"/>
      <c r="DBG451" s="110"/>
      <c r="DBH451" s="110"/>
      <c r="DBI451" s="110"/>
      <c r="DBJ451" s="110"/>
      <c r="DBK451" s="110"/>
      <c r="DBL451" s="110"/>
      <c r="DBM451" s="110"/>
      <c r="DBN451" s="110"/>
      <c r="DBO451" s="110"/>
      <c r="DBP451" s="110"/>
      <c r="DBQ451" s="110"/>
      <c r="DBR451" s="110"/>
      <c r="DBS451" s="110"/>
      <c r="DBT451" s="110"/>
      <c r="DBU451" s="110"/>
      <c r="DBV451" s="110"/>
      <c r="DBW451" s="110"/>
      <c r="DBX451" s="110"/>
      <c r="DBY451" s="110"/>
      <c r="DBZ451" s="110"/>
      <c r="DCA451" s="110"/>
      <c r="DCB451" s="110"/>
      <c r="DCC451" s="110"/>
      <c r="DCD451" s="110"/>
      <c r="DCE451" s="110"/>
      <c r="DCF451" s="110"/>
      <c r="DCG451" s="110"/>
      <c r="DCH451" s="110"/>
      <c r="DCI451" s="110"/>
      <c r="DCJ451" s="110"/>
      <c r="DCK451" s="110"/>
      <c r="DCL451" s="110"/>
      <c r="DCM451" s="110"/>
      <c r="DCN451" s="110"/>
      <c r="DCO451" s="110"/>
      <c r="DCP451" s="110"/>
      <c r="DCQ451" s="110"/>
      <c r="DCR451" s="110"/>
      <c r="DCS451" s="110"/>
      <c r="DCT451" s="110"/>
      <c r="DCU451" s="110"/>
      <c r="DCV451" s="110"/>
      <c r="DCW451" s="110"/>
      <c r="DCX451" s="110"/>
      <c r="DCY451" s="110"/>
      <c r="DCZ451" s="110"/>
      <c r="DDA451" s="110"/>
      <c r="DDB451" s="110"/>
      <c r="DDC451" s="110"/>
      <c r="DDD451" s="110"/>
      <c r="DDE451" s="110"/>
      <c r="DDF451" s="110"/>
      <c r="DDG451" s="110"/>
      <c r="DDH451" s="110"/>
      <c r="DDI451" s="110"/>
      <c r="DDJ451" s="110"/>
      <c r="DDK451" s="110"/>
      <c r="DDL451" s="110"/>
      <c r="DDM451" s="110"/>
      <c r="DDN451" s="110"/>
      <c r="DDO451" s="110"/>
      <c r="DDP451" s="110"/>
      <c r="DDQ451" s="110"/>
      <c r="DDR451" s="110"/>
      <c r="DDS451" s="110"/>
      <c r="DDT451" s="110"/>
      <c r="DDU451" s="110"/>
      <c r="DDV451" s="110"/>
      <c r="DDW451" s="110"/>
      <c r="DDX451" s="110"/>
      <c r="DDY451" s="110"/>
      <c r="DDZ451" s="110"/>
      <c r="DEA451" s="110"/>
      <c r="DEB451" s="110"/>
      <c r="DEC451" s="110"/>
      <c r="DED451" s="110"/>
      <c r="DEE451" s="110"/>
      <c r="DEF451" s="110"/>
      <c r="DEG451" s="110"/>
      <c r="DEH451" s="110"/>
      <c r="DEI451" s="110"/>
      <c r="DEJ451" s="110"/>
      <c r="DEK451" s="110"/>
      <c r="DEL451" s="110"/>
      <c r="DEM451" s="110"/>
      <c r="DEN451" s="110"/>
      <c r="DEO451" s="110"/>
      <c r="DEP451" s="110"/>
      <c r="DEQ451" s="110"/>
      <c r="DER451" s="110"/>
      <c r="DES451" s="110"/>
      <c r="DET451" s="110"/>
      <c r="DEU451" s="110"/>
      <c r="DEV451" s="110"/>
      <c r="DEW451" s="110"/>
      <c r="DEX451" s="110"/>
      <c r="DEY451" s="110"/>
      <c r="DEZ451" s="110"/>
      <c r="DFA451" s="110"/>
      <c r="DFB451" s="110"/>
      <c r="DFC451" s="110"/>
      <c r="DFD451" s="110"/>
      <c r="DFE451" s="110"/>
      <c r="DFF451" s="110"/>
      <c r="DFG451" s="110"/>
      <c r="DFH451" s="110"/>
      <c r="DFI451" s="110"/>
      <c r="DFJ451" s="110"/>
      <c r="DFK451" s="110"/>
      <c r="DFL451" s="110"/>
      <c r="DFM451" s="110"/>
      <c r="DFN451" s="110"/>
      <c r="DFO451" s="110"/>
      <c r="DFP451" s="110"/>
      <c r="DFQ451" s="110"/>
      <c r="DFR451" s="110"/>
      <c r="DFS451" s="110"/>
      <c r="DFT451" s="110"/>
      <c r="DFU451" s="110"/>
      <c r="DFV451" s="110"/>
      <c r="DFW451" s="110"/>
      <c r="DFX451" s="110"/>
      <c r="DFY451" s="110"/>
      <c r="DFZ451" s="110"/>
      <c r="DGA451" s="110"/>
      <c r="DGB451" s="110"/>
      <c r="DGC451" s="110"/>
      <c r="DGD451" s="110"/>
      <c r="DGE451" s="110"/>
      <c r="DGF451" s="110"/>
      <c r="DGG451" s="110"/>
      <c r="DGH451" s="110"/>
      <c r="DGI451" s="110"/>
      <c r="DGJ451" s="110"/>
      <c r="DGK451" s="110"/>
      <c r="DGL451" s="110"/>
      <c r="DGM451" s="110"/>
      <c r="DGN451" s="110"/>
      <c r="DGO451" s="110"/>
      <c r="DGP451" s="110"/>
      <c r="DGQ451" s="110"/>
      <c r="DGR451" s="110"/>
      <c r="DGS451" s="110"/>
      <c r="DGT451" s="110"/>
      <c r="DGU451" s="110"/>
      <c r="DGV451" s="110"/>
      <c r="DGW451" s="110"/>
      <c r="DGX451" s="110"/>
      <c r="DGY451" s="110"/>
      <c r="DGZ451" s="110"/>
      <c r="DHA451" s="110"/>
      <c r="DHB451" s="110"/>
      <c r="DHC451" s="110"/>
      <c r="DHD451" s="110"/>
      <c r="DHE451" s="110"/>
      <c r="DHF451" s="110"/>
      <c r="DHG451" s="110"/>
      <c r="DHH451" s="110"/>
      <c r="DHI451" s="110"/>
      <c r="DHJ451" s="110"/>
      <c r="DHK451" s="110"/>
      <c r="DHL451" s="110"/>
      <c r="DHM451" s="110"/>
      <c r="DHN451" s="110"/>
      <c r="DHO451" s="110"/>
      <c r="DHP451" s="110"/>
      <c r="DHQ451" s="110"/>
      <c r="DHR451" s="110"/>
      <c r="DHS451" s="110"/>
      <c r="DHT451" s="110"/>
      <c r="DHU451" s="110"/>
      <c r="DHV451" s="110"/>
      <c r="DHW451" s="110"/>
      <c r="DHX451" s="110"/>
      <c r="DHY451" s="110"/>
      <c r="DHZ451" s="110"/>
      <c r="DIA451" s="110"/>
      <c r="DIB451" s="110"/>
      <c r="DIC451" s="110"/>
      <c r="DID451" s="110"/>
      <c r="DIE451" s="110"/>
      <c r="DIF451" s="110"/>
      <c r="DIG451" s="110"/>
      <c r="DIH451" s="110"/>
      <c r="DII451" s="110"/>
      <c r="DIJ451" s="110"/>
      <c r="DIK451" s="110"/>
      <c r="DIL451" s="110"/>
      <c r="DIM451" s="110"/>
      <c r="DIN451" s="110"/>
      <c r="DIO451" s="110"/>
      <c r="DIP451" s="110"/>
      <c r="DIQ451" s="110"/>
      <c r="DIR451" s="110"/>
      <c r="DIS451" s="110"/>
      <c r="DIT451" s="110"/>
      <c r="DIU451" s="110"/>
      <c r="DIV451" s="110"/>
      <c r="DIW451" s="110"/>
      <c r="DIX451" s="110"/>
      <c r="DIY451" s="110"/>
      <c r="DIZ451" s="110"/>
      <c r="DJA451" s="110"/>
      <c r="DJB451" s="110"/>
      <c r="DJC451" s="110"/>
      <c r="DJD451" s="110"/>
      <c r="DJE451" s="110"/>
      <c r="DJF451" s="110"/>
      <c r="DJG451" s="110"/>
      <c r="DJH451" s="110"/>
      <c r="DJI451" s="110"/>
      <c r="DJJ451" s="110"/>
      <c r="DJK451" s="110"/>
      <c r="DJL451" s="110"/>
      <c r="DJM451" s="110"/>
      <c r="DJN451" s="110"/>
      <c r="DJO451" s="110"/>
      <c r="DJP451" s="110"/>
      <c r="DJQ451" s="110"/>
      <c r="DJR451" s="110"/>
      <c r="DJS451" s="110"/>
      <c r="DJT451" s="110"/>
      <c r="DJU451" s="110"/>
      <c r="DJV451" s="110"/>
      <c r="DJW451" s="110"/>
      <c r="DJX451" s="110"/>
      <c r="DJY451" s="110"/>
      <c r="DJZ451" s="110"/>
      <c r="DKA451" s="110"/>
      <c r="DKB451" s="110"/>
      <c r="DKC451" s="110"/>
      <c r="DKD451" s="110"/>
      <c r="DKE451" s="110"/>
      <c r="DKF451" s="110"/>
      <c r="DKG451" s="110"/>
      <c r="DKH451" s="110"/>
      <c r="DKI451" s="110"/>
      <c r="DKJ451" s="110"/>
      <c r="DKK451" s="110"/>
      <c r="DKL451" s="110"/>
      <c r="DKM451" s="110"/>
      <c r="DKN451" s="110"/>
      <c r="DKO451" s="110"/>
      <c r="DKP451" s="110"/>
      <c r="DKQ451" s="110"/>
      <c r="DKR451" s="110"/>
      <c r="DKS451" s="110"/>
      <c r="DKT451" s="110"/>
      <c r="DKU451" s="110"/>
      <c r="DKV451" s="110"/>
      <c r="DKW451" s="110"/>
      <c r="DKX451" s="110"/>
      <c r="DKY451" s="110"/>
      <c r="DKZ451" s="110"/>
      <c r="DLA451" s="110"/>
      <c r="DLB451" s="110"/>
      <c r="DLC451" s="110"/>
      <c r="DLD451" s="110"/>
      <c r="DLE451" s="110"/>
      <c r="DLF451" s="110"/>
      <c r="DLG451" s="110"/>
      <c r="DLH451" s="110"/>
      <c r="DLI451" s="110"/>
      <c r="DLJ451" s="110"/>
      <c r="DLK451" s="110"/>
      <c r="DLL451" s="110"/>
      <c r="DLM451" s="110"/>
      <c r="DLN451" s="110"/>
      <c r="DLO451" s="110"/>
      <c r="DLP451" s="110"/>
      <c r="DLQ451" s="110"/>
      <c r="DLR451" s="110"/>
      <c r="DLS451" s="110"/>
      <c r="DLT451" s="110"/>
      <c r="DLU451" s="110"/>
      <c r="DLV451" s="110"/>
      <c r="DLW451" s="110"/>
      <c r="DLX451" s="110"/>
      <c r="DLY451" s="110"/>
      <c r="DLZ451" s="110"/>
      <c r="DMA451" s="110"/>
      <c r="DMB451" s="110"/>
      <c r="DMC451" s="110"/>
      <c r="DMD451" s="110"/>
      <c r="DME451" s="110"/>
      <c r="DMF451" s="110"/>
      <c r="DMG451" s="110"/>
      <c r="DMH451" s="110"/>
      <c r="DMI451" s="110"/>
      <c r="DMJ451" s="110"/>
      <c r="DMK451" s="110"/>
      <c r="DML451" s="110"/>
      <c r="DMM451" s="110"/>
      <c r="DMN451" s="110"/>
      <c r="DMO451" s="110"/>
      <c r="DMP451" s="110"/>
      <c r="DMQ451" s="110"/>
      <c r="DMR451" s="110"/>
      <c r="DMS451" s="110"/>
      <c r="DMT451" s="110"/>
      <c r="DMU451" s="110"/>
      <c r="DMV451" s="110"/>
      <c r="DMW451" s="110"/>
      <c r="DMX451" s="110"/>
      <c r="DMY451" s="110"/>
      <c r="DMZ451" s="110"/>
      <c r="DNA451" s="110"/>
      <c r="DNB451" s="110"/>
      <c r="DNC451" s="110"/>
      <c r="DND451" s="110"/>
      <c r="DNE451" s="110"/>
      <c r="DNF451" s="110"/>
      <c r="DNG451" s="110"/>
      <c r="DNH451" s="110"/>
      <c r="DNI451" s="110"/>
      <c r="DNJ451" s="110"/>
      <c r="DNK451" s="110"/>
      <c r="DNL451" s="110"/>
      <c r="DNM451" s="110"/>
      <c r="DNN451" s="110"/>
      <c r="DNO451" s="110"/>
      <c r="DNP451" s="110"/>
      <c r="DNQ451" s="110"/>
      <c r="DNR451" s="110"/>
      <c r="DNS451" s="110"/>
      <c r="DNT451" s="110"/>
      <c r="DNU451" s="110"/>
      <c r="DNV451" s="110"/>
      <c r="DNW451" s="110"/>
      <c r="DNX451" s="110"/>
      <c r="DNY451" s="110"/>
      <c r="DNZ451" s="110"/>
      <c r="DOA451" s="110"/>
      <c r="DOB451" s="110"/>
      <c r="DOC451" s="110"/>
      <c r="DOD451" s="110"/>
      <c r="DOE451" s="110"/>
      <c r="DOF451" s="110"/>
      <c r="DOG451" s="110"/>
      <c r="DOH451" s="110"/>
      <c r="DOI451" s="110"/>
      <c r="DOJ451" s="110"/>
      <c r="DOK451" s="110"/>
      <c r="DOL451" s="110"/>
      <c r="DOM451" s="110"/>
      <c r="DON451" s="110"/>
      <c r="DOO451" s="110"/>
      <c r="DOP451" s="110"/>
      <c r="DOQ451" s="110"/>
      <c r="DOR451" s="110"/>
      <c r="DOS451" s="110"/>
      <c r="DOT451" s="110"/>
      <c r="DOU451" s="110"/>
      <c r="DOV451" s="110"/>
      <c r="DOW451" s="110"/>
      <c r="DOX451" s="110"/>
      <c r="DOY451" s="110"/>
      <c r="DOZ451" s="110"/>
      <c r="DPA451" s="110"/>
      <c r="DPB451" s="110"/>
      <c r="DPC451" s="110"/>
      <c r="DPD451" s="110"/>
      <c r="DPE451" s="110"/>
      <c r="DPF451" s="110"/>
      <c r="DPG451" s="110"/>
      <c r="DPH451" s="110"/>
      <c r="DPI451" s="110"/>
      <c r="DPJ451" s="110"/>
      <c r="DPK451" s="110"/>
      <c r="DPL451" s="110"/>
      <c r="DPM451" s="110"/>
      <c r="DPN451" s="110"/>
      <c r="DPO451" s="110"/>
      <c r="DPP451" s="110"/>
      <c r="DPQ451" s="110"/>
      <c r="DPR451" s="110"/>
      <c r="DPS451" s="110"/>
      <c r="DPT451" s="110"/>
      <c r="DPU451" s="110"/>
      <c r="DPV451" s="110"/>
      <c r="DPW451" s="110"/>
      <c r="DPX451" s="110"/>
      <c r="DPY451" s="110"/>
      <c r="DPZ451" s="110"/>
      <c r="DQA451" s="110"/>
      <c r="DQB451" s="110"/>
      <c r="DQC451" s="110"/>
      <c r="DQD451" s="110"/>
      <c r="DQE451" s="110"/>
      <c r="DQF451" s="110"/>
      <c r="DQG451" s="110"/>
      <c r="DQH451" s="110"/>
      <c r="DQI451" s="110"/>
      <c r="DQJ451" s="110"/>
      <c r="DQK451" s="110"/>
      <c r="DQL451" s="110"/>
      <c r="DQM451" s="110"/>
      <c r="DQN451" s="110"/>
      <c r="DQO451" s="110"/>
      <c r="DQP451" s="110"/>
      <c r="DQQ451" s="110"/>
      <c r="DQR451" s="110"/>
      <c r="DQS451" s="110"/>
      <c r="DQT451" s="110"/>
      <c r="DQU451" s="110"/>
      <c r="DQV451" s="110"/>
      <c r="DQW451" s="110"/>
      <c r="DQX451" s="110"/>
      <c r="DQY451" s="110"/>
      <c r="DQZ451" s="110"/>
      <c r="DRA451" s="110"/>
      <c r="DRB451" s="110"/>
      <c r="DRC451" s="110"/>
      <c r="DRD451" s="110"/>
      <c r="DRE451" s="110"/>
      <c r="DRF451" s="110"/>
      <c r="DRG451" s="110"/>
      <c r="DRH451" s="110"/>
      <c r="DRI451" s="110"/>
      <c r="DRJ451" s="110"/>
      <c r="DRK451" s="110"/>
      <c r="DRL451" s="110"/>
      <c r="DRM451" s="110"/>
      <c r="DRN451" s="110"/>
      <c r="DRO451" s="110"/>
      <c r="DRP451" s="110"/>
      <c r="DRQ451" s="110"/>
      <c r="DRR451" s="110"/>
      <c r="DRS451" s="110"/>
      <c r="DRT451" s="110"/>
      <c r="DRU451" s="110"/>
      <c r="DRV451" s="110"/>
      <c r="DRW451" s="110"/>
      <c r="DRX451" s="110"/>
      <c r="DRY451" s="110"/>
      <c r="DRZ451" s="110"/>
      <c r="DSA451" s="110"/>
      <c r="DSB451" s="110"/>
      <c r="DSC451" s="110"/>
      <c r="DSD451" s="110"/>
      <c r="DSE451" s="110"/>
      <c r="DSF451" s="110"/>
      <c r="DSG451" s="110"/>
      <c r="DSH451" s="110"/>
      <c r="DSI451" s="110"/>
      <c r="DSJ451" s="110"/>
      <c r="DSK451" s="110"/>
      <c r="DSL451" s="110"/>
      <c r="DSM451" s="110"/>
      <c r="DSN451" s="110"/>
      <c r="DSO451" s="110"/>
      <c r="DSP451" s="110"/>
      <c r="DSQ451" s="110"/>
      <c r="DSR451" s="110"/>
      <c r="DSS451" s="110"/>
      <c r="DST451" s="110"/>
      <c r="DSU451" s="110"/>
      <c r="DSV451" s="110"/>
      <c r="DSW451" s="110"/>
      <c r="DSX451" s="110"/>
      <c r="DSY451" s="110"/>
      <c r="DSZ451" s="110"/>
      <c r="DTA451" s="110"/>
      <c r="DTB451" s="110"/>
      <c r="DTC451" s="110"/>
      <c r="DTD451" s="110"/>
      <c r="DTE451" s="110"/>
      <c r="DTF451" s="110"/>
      <c r="DTG451" s="110"/>
      <c r="DTH451" s="110"/>
      <c r="DTI451" s="110"/>
      <c r="DTJ451" s="110"/>
      <c r="DTK451" s="110"/>
      <c r="DTL451" s="110"/>
      <c r="DTM451" s="110"/>
      <c r="DTN451" s="110"/>
      <c r="DTO451" s="110"/>
      <c r="DTP451" s="110"/>
      <c r="DTQ451" s="110"/>
      <c r="DTR451" s="110"/>
      <c r="DTS451" s="110"/>
      <c r="DTT451" s="110"/>
      <c r="DTU451" s="110"/>
      <c r="DTV451" s="110"/>
      <c r="DTW451" s="110"/>
      <c r="DTX451" s="110"/>
      <c r="DTY451" s="110"/>
      <c r="DTZ451" s="110"/>
      <c r="DUA451" s="110"/>
      <c r="DUB451" s="110"/>
      <c r="DUC451" s="110"/>
      <c r="DUD451" s="110"/>
      <c r="DUE451" s="110"/>
      <c r="DUF451" s="110"/>
      <c r="DUG451" s="110"/>
      <c r="DUH451" s="110"/>
      <c r="DUI451" s="110"/>
      <c r="DUJ451" s="110"/>
      <c r="DUK451" s="110"/>
      <c r="DUL451" s="110"/>
      <c r="DUM451" s="110"/>
      <c r="DUN451" s="110"/>
      <c r="DUO451" s="110"/>
      <c r="DUP451" s="110"/>
      <c r="DUQ451" s="110"/>
      <c r="DUR451" s="110"/>
      <c r="DUS451" s="110"/>
      <c r="DUT451" s="110"/>
      <c r="DUU451" s="110"/>
      <c r="DUV451" s="110"/>
      <c r="DUW451" s="110"/>
      <c r="DUX451" s="110"/>
      <c r="DUY451" s="110"/>
      <c r="DUZ451" s="110"/>
      <c r="DVA451" s="110"/>
      <c r="DVB451" s="110"/>
      <c r="DVC451" s="110"/>
      <c r="DVD451" s="110"/>
      <c r="DVE451" s="110"/>
      <c r="DVF451" s="110"/>
      <c r="DVG451" s="110"/>
      <c r="DVH451" s="110"/>
      <c r="DVI451" s="110"/>
      <c r="DVJ451" s="110"/>
      <c r="DVK451" s="110"/>
      <c r="DVL451" s="110"/>
      <c r="DVM451" s="110"/>
      <c r="DVN451" s="110"/>
      <c r="DVO451" s="110"/>
      <c r="DVP451" s="110"/>
      <c r="DVQ451" s="110"/>
      <c r="DVR451" s="110"/>
      <c r="DVS451" s="110"/>
      <c r="DVT451" s="110"/>
      <c r="DVU451" s="110"/>
      <c r="DVV451" s="110"/>
      <c r="DVW451" s="110"/>
      <c r="DVX451" s="110"/>
      <c r="DVY451" s="110"/>
      <c r="DVZ451" s="110"/>
      <c r="DWA451" s="110"/>
      <c r="DWB451" s="110"/>
      <c r="DWC451" s="110"/>
      <c r="DWD451" s="110"/>
      <c r="DWE451" s="110"/>
      <c r="DWF451" s="110"/>
      <c r="DWG451" s="110"/>
      <c r="DWH451" s="110"/>
      <c r="DWI451" s="110"/>
      <c r="DWJ451" s="110"/>
      <c r="DWK451" s="110"/>
      <c r="DWL451" s="110"/>
      <c r="DWM451" s="110"/>
      <c r="DWN451" s="110"/>
      <c r="DWO451" s="110"/>
      <c r="DWP451" s="110"/>
      <c r="DWQ451" s="110"/>
      <c r="DWR451" s="110"/>
      <c r="DWS451" s="110"/>
      <c r="DWT451" s="110"/>
      <c r="DWU451" s="110"/>
      <c r="DWV451" s="110"/>
      <c r="DWW451" s="110"/>
      <c r="DWX451" s="110"/>
      <c r="DWY451" s="110"/>
      <c r="DWZ451" s="110"/>
      <c r="DXA451" s="110"/>
      <c r="DXB451" s="110"/>
      <c r="DXC451" s="110"/>
      <c r="DXD451" s="110"/>
      <c r="DXE451" s="110"/>
      <c r="DXF451" s="110"/>
      <c r="DXG451" s="110"/>
      <c r="DXH451" s="110"/>
      <c r="DXI451" s="110"/>
      <c r="DXJ451" s="110"/>
      <c r="DXK451" s="110"/>
      <c r="DXL451" s="110"/>
      <c r="DXM451" s="110"/>
      <c r="DXN451" s="110"/>
      <c r="DXO451" s="110"/>
      <c r="DXP451" s="110"/>
      <c r="DXQ451" s="110"/>
      <c r="DXR451" s="110"/>
      <c r="DXS451" s="110"/>
      <c r="DXT451" s="110"/>
      <c r="DXU451" s="110"/>
      <c r="DXV451" s="110"/>
      <c r="DXW451" s="110"/>
      <c r="DXX451" s="110"/>
      <c r="DXY451" s="110"/>
      <c r="DXZ451" s="110"/>
      <c r="DYA451" s="110"/>
      <c r="DYB451" s="110"/>
      <c r="DYC451" s="110"/>
      <c r="DYD451" s="110"/>
      <c r="DYE451" s="110"/>
      <c r="DYF451" s="110"/>
      <c r="DYG451" s="110"/>
      <c r="DYH451" s="110"/>
      <c r="DYI451" s="110"/>
      <c r="DYJ451" s="110"/>
      <c r="DYK451" s="110"/>
      <c r="DYL451" s="110"/>
      <c r="DYM451" s="110"/>
      <c r="DYN451" s="110"/>
      <c r="DYO451" s="110"/>
      <c r="DYP451" s="110"/>
      <c r="DYQ451" s="110"/>
      <c r="DYR451" s="110"/>
      <c r="DYS451" s="110"/>
      <c r="DYT451" s="110"/>
      <c r="DYU451" s="110"/>
      <c r="DYV451" s="110"/>
      <c r="DYW451" s="110"/>
      <c r="DYX451" s="110"/>
      <c r="DYY451" s="110"/>
      <c r="DYZ451" s="110"/>
      <c r="DZA451" s="110"/>
      <c r="DZB451" s="110"/>
      <c r="DZC451" s="110"/>
      <c r="DZD451" s="110"/>
      <c r="DZE451" s="110"/>
      <c r="DZF451" s="110"/>
      <c r="DZG451" s="110"/>
      <c r="DZH451" s="110"/>
      <c r="DZI451" s="110"/>
      <c r="DZJ451" s="110"/>
      <c r="DZK451" s="110"/>
      <c r="DZL451" s="110"/>
      <c r="DZM451" s="110"/>
      <c r="DZN451" s="110"/>
      <c r="DZO451" s="110"/>
      <c r="DZP451" s="110"/>
      <c r="DZQ451" s="110"/>
      <c r="DZR451" s="110"/>
      <c r="DZS451" s="110"/>
      <c r="DZT451" s="110"/>
      <c r="DZU451" s="110"/>
      <c r="DZV451" s="110"/>
      <c r="DZW451" s="110"/>
      <c r="DZX451" s="110"/>
      <c r="DZY451" s="110"/>
      <c r="DZZ451" s="110"/>
      <c r="EAA451" s="110"/>
      <c r="EAB451" s="110"/>
      <c r="EAC451" s="110"/>
      <c r="EAD451" s="110"/>
      <c r="EAE451" s="110"/>
      <c r="EAF451" s="110"/>
      <c r="EAG451" s="110"/>
      <c r="EAH451" s="110"/>
      <c r="EAI451" s="110"/>
      <c r="EAJ451" s="110"/>
      <c r="EAK451" s="110"/>
      <c r="EAL451" s="110"/>
      <c r="EAM451" s="110"/>
      <c r="EAN451" s="110"/>
      <c r="EAO451" s="110"/>
      <c r="EAP451" s="110"/>
      <c r="EAQ451" s="110"/>
      <c r="EAR451" s="110"/>
      <c r="EAS451" s="110"/>
      <c r="EAT451" s="110"/>
      <c r="EAU451" s="110"/>
      <c r="EAV451" s="110"/>
      <c r="EAW451" s="110"/>
      <c r="EAX451" s="110"/>
      <c r="EAY451" s="110"/>
      <c r="EAZ451" s="110"/>
      <c r="EBA451" s="110"/>
      <c r="EBB451" s="110"/>
      <c r="EBC451" s="110"/>
      <c r="EBD451" s="110"/>
      <c r="EBE451" s="110"/>
      <c r="EBF451" s="110"/>
      <c r="EBG451" s="110"/>
      <c r="EBH451" s="110"/>
      <c r="EBI451" s="110"/>
      <c r="EBJ451" s="110"/>
      <c r="EBK451" s="110"/>
      <c r="EBL451" s="110"/>
      <c r="EBM451" s="110"/>
      <c r="EBN451" s="110"/>
      <c r="EBO451" s="110"/>
      <c r="EBP451" s="110"/>
      <c r="EBQ451" s="110"/>
      <c r="EBR451" s="110"/>
      <c r="EBS451" s="110"/>
      <c r="EBT451" s="110"/>
      <c r="EBU451" s="110"/>
      <c r="EBV451" s="110"/>
      <c r="EBW451" s="110"/>
      <c r="EBX451" s="110"/>
      <c r="EBY451" s="110"/>
      <c r="EBZ451" s="110"/>
      <c r="ECA451" s="110"/>
      <c r="ECB451" s="110"/>
      <c r="ECC451" s="110"/>
      <c r="ECD451" s="110"/>
      <c r="ECE451" s="110"/>
      <c r="ECF451" s="110"/>
      <c r="ECG451" s="110"/>
      <c r="ECH451" s="110"/>
      <c r="ECI451" s="110"/>
      <c r="ECJ451" s="110"/>
      <c r="ECK451" s="110"/>
      <c r="ECL451" s="110"/>
      <c r="ECM451" s="110"/>
      <c r="ECN451" s="110"/>
      <c r="ECO451" s="110"/>
      <c r="ECP451" s="110"/>
      <c r="ECQ451" s="110"/>
      <c r="ECR451" s="110"/>
      <c r="ECS451" s="110"/>
      <c r="ECT451" s="110"/>
      <c r="ECU451" s="110"/>
      <c r="ECV451" s="110"/>
      <c r="ECW451" s="110"/>
      <c r="ECX451" s="110"/>
      <c r="ECY451" s="110"/>
      <c r="ECZ451" s="110"/>
      <c r="EDA451" s="110"/>
      <c r="EDB451" s="110"/>
      <c r="EDC451" s="110"/>
      <c r="EDD451" s="110"/>
      <c r="EDE451" s="110"/>
      <c r="EDF451" s="110"/>
      <c r="EDG451" s="110"/>
      <c r="EDH451" s="110"/>
      <c r="EDI451" s="110"/>
      <c r="EDJ451" s="110"/>
      <c r="EDK451" s="110"/>
      <c r="EDL451" s="110"/>
      <c r="EDM451" s="110"/>
      <c r="EDN451" s="110"/>
      <c r="EDO451" s="110"/>
      <c r="EDP451" s="110"/>
      <c r="EDQ451" s="110"/>
      <c r="EDR451" s="110"/>
      <c r="EDS451" s="110"/>
      <c r="EDT451" s="110"/>
      <c r="EDU451" s="110"/>
      <c r="EDV451" s="110"/>
      <c r="EDW451" s="110"/>
      <c r="EDX451" s="110"/>
      <c r="EDY451" s="110"/>
      <c r="EDZ451" s="110"/>
      <c r="EEA451" s="110"/>
      <c r="EEB451" s="110"/>
      <c r="EEC451" s="110"/>
      <c r="EED451" s="110"/>
      <c r="EEE451" s="110"/>
      <c r="EEF451" s="110"/>
      <c r="EEG451" s="110"/>
      <c r="EEH451" s="110"/>
      <c r="EEI451" s="110"/>
      <c r="EEJ451" s="110"/>
      <c r="EEK451" s="110"/>
      <c r="EEL451" s="110"/>
      <c r="EEM451" s="110"/>
      <c r="EEN451" s="110"/>
      <c r="EEO451" s="110"/>
      <c r="EEP451" s="110"/>
      <c r="EEQ451" s="110"/>
      <c r="EER451" s="110"/>
      <c r="EES451" s="110"/>
      <c r="EET451" s="110"/>
      <c r="EEU451" s="110"/>
      <c r="EEV451" s="110"/>
      <c r="EEW451" s="110"/>
      <c r="EEX451" s="110"/>
      <c r="EEY451" s="110"/>
      <c r="EEZ451" s="110"/>
      <c r="EFA451" s="110"/>
      <c r="EFB451" s="110"/>
      <c r="EFC451" s="110"/>
      <c r="EFD451" s="110"/>
      <c r="EFE451" s="110"/>
      <c r="EFF451" s="110"/>
      <c r="EFG451" s="110"/>
      <c r="EFH451" s="110"/>
      <c r="EFI451" s="110"/>
      <c r="EFJ451" s="110"/>
      <c r="EFK451" s="110"/>
      <c r="EFL451" s="110"/>
      <c r="EFM451" s="110"/>
      <c r="EFN451" s="110"/>
      <c r="EFO451" s="110"/>
      <c r="EFP451" s="110"/>
      <c r="EFQ451" s="110"/>
      <c r="EFR451" s="110"/>
      <c r="EFS451" s="110"/>
      <c r="EFT451" s="110"/>
      <c r="EFU451" s="110"/>
      <c r="EFV451" s="110"/>
      <c r="EFW451" s="110"/>
      <c r="EFX451" s="110"/>
      <c r="EFY451" s="110"/>
      <c r="EFZ451" s="110"/>
      <c r="EGA451" s="110"/>
      <c r="EGB451" s="110"/>
      <c r="EGC451" s="110"/>
      <c r="EGD451" s="110"/>
      <c r="EGE451" s="110"/>
      <c r="EGF451" s="110"/>
      <c r="EGG451" s="110"/>
      <c r="EGH451" s="110"/>
      <c r="EGI451" s="110"/>
      <c r="EGJ451" s="110"/>
      <c r="EGK451" s="110"/>
      <c r="EGL451" s="110"/>
      <c r="EGM451" s="110"/>
      <c r="EGN451" s="110"/>
      <c r="EGO451" s="110"/>
      <c r="EGP451" s="110"/>
      <c r="EGQ451" s="110"/>
      <c r="EGR451" s="110"/>
      <c r="EGS451" s="110"/>
      <c r="EGT451" s="110"/>
      <c r="EGU451" s="110"/>
      <c r="EGV451" s="110"/>
      <c r="EGW451" s="110"/>
      <c r="EGX451" s="110"/>
      <c r="EGY451" s="110"/>
      <c r="EGZ451" s="110"/>
      <c r="EHA451" s="110"/>
      <c r="EHB451" s="110"/>
      <c r="EHC451" s="110"/>
      <c r="EHD451" s="110"/>
      <c r="EHE451" s="110"/>
      <c r="EHF451" s="110"/>
      <c r="EHG451" s="110"/>
      <c r="EHH451" s="110"/>
      <c r="EHI451" s="110"/>
      <c r="EHJ451" s="110"/>
      <c r="EHK451" s="110"/>
      <c r="EHL451" s="110"/>
      <c r="EHM451" s="110"/>
      <c r="EHN451" s="110"/>
      <c r="EHO451" s="110"/>
      <c r="EHP451" s="110"/>
      <c r="EHQ451" s="110"/>
      <c r="EHR451" s="110"/>
      <c r="EHS451" s="110"/>
      <c r="EHT451" s="110"/>
      <c r="EHU451" s="110"/>
      <c r="EHV451" s="110"/>
      <c r="EHW451" s="110"/>
      <c r="EHX451" s="110"/>
      <c r="EHY451" s="110"/>
      <c r="EHZ451" s="110"/>
      <c r="EIA451" s="110"/>
      <c r="EIB451" s="110"/>
      <c r="EIC451" s="110"/>
      <c r="EID451" s="110"/>
      <c r="EIE451" s="110"/>
      <c r="EIF451" s="110"/>
      <c r="EIG451" s="110"/>
      <c r="EIH451" s="110"/>
      <c r="EII451" s="110"/>
      <c r="EIJ451" s="110"/>
      <c r="EIK451" s="110"/>
      <c r="EIL451" s="110"/>
      <c r="EIM451" s="110"/>
      <c r="EIN451" s="110"/>
      <c r="EIO451" s="110"/>
      <c r="EIP451" s="110"/>
      <c r="EIQ451" s="110"/>
      <c r="EIR451" s="110"/>
      <c r="EIS451" s="110"/>
      <c r="EIT451" s="110"/>
      <c r="EIU451" s="110"/>
      <c r="EIV451" s="110"/>
      <c r="EIW451" s="110"/>
      <c r="EIX451" s="110"/>
      <c r="EIY451" s="110"/>
      <c r="EIZ451" s="110"/>
      <c r="EJA451" s="110"/>
      <c r="EJB451" s="110"/>
      <c r="EJC451" s="110"/>
      <c r="EJD451" s="110"/>
      <c r="EJE451" s="110"/>
      <c r="EJF451" s="110"/>
      <c r="EJG451" s="110"/>
      <c r="EJH451" s="110"/>
      <c r="EJI451" s="110"/>
      <c r="EJJ451" s="110"/>
      <c r="EJK451" s="110"/>
      <c r="EJL451" s="110"/>
      <c r="EJM451" s="110"/>
      <c r="EJN451" s="110"/>
      <c r="EJO451" s="110"/>
      <c r="EJP451" s="110"/>
      <c r="EJQ451" s="110"/>
      <c r="EJR451" s="110"/>
      <c r="EJS451" s="110"/>
      <c r="EJT451" s="110"/>
      <c r="EJU451" s="110"/>
      <c r="EJV451" s="110"/>
      <c r="EJW451" s="110"/>
      <c r="EJX451" s="110"/>
      <c r="EJY451" s="110"/>
      <c r="EJZ451" s="110"/>
      <c r="EKA451" s="110"/>
      <c r="EKB451" s="110"/>
      <c r="EKC451" s="110"/>
      <c r="EKD451" s="110"/>
      <c r="EKE451" s="110"/>
      <c r="EKF451" s="110"/>
      <c r="EKG451" s="110"/>
      <c r="EKH451" s="110"/>
      <c r="EKI451" s="110"/>
      <c r="EKJ451" s="110"/>
      <c r="EKK451" s="110"/>
      <c r="EKL451" s="110"/>
      <c r="EKM451" s="110"/>
      <c r="EKN451" s="110"/>
      <c r="EKO451" s="110"/>
      <c r="EKP451" s="110"/>
      <c r="EKQ451" s="110"/>
      <c r="EKR451" s="110"/>
      <c r="EKS451" s="110"/>
      <c r="EKT451" s="110"/>
      <c r="EKU451" s="110"/>
      <c r="EKV451" s="110"/>
      <c r="EKW451" s="110"/>
      <c r="EKX451" s="110"/>
      <c r="EKY451" s="110"/>
      <c r="EKZ451" s="110"/>
      <c r="ELA451" s="110"/>
      <c r="ELB451" s="110"/>
      <c r="ELC451" s="110"/>
      <c r="ELD451" s="110"/>
      <c r="ELE451" s="110"/>
      <c r="ELF451" s="110"/>
      <c r="ELG451" s="110"/>
      <c r="ELH451" s="110"/>
      <c r="ELI451" s="110"/>
      <c r="ELJ451" s="110"/>
      <c r="ELK451" s="110"/>
      <c r="ELL451" s="110"/>
      <c r="ELM451" s="110"/>
      <c r="ELN451" s="110"/>
      <c r="ELO451" s="110"/>
      <c r="ELP451" s="110"/>
      <c r="ELQ451" s="110"/>
      <c r="ELR451" s="110"/>
      <c r="ELS451" s="110"/>
      <c r="ELT451" s="110"/>
      <c r="ELU451" s="110"/>
      <c r="ELV451" s="110"/>
      <c r="ELW451" s="110"/>
      <c r="ELX451" s="110"/>
      <c r="ELY451" s="110"/>
      <c r="ELZ451" s="110"/>
      <c r="EMA451" s="110"/>
      <c r="EMB451" s="110"/>
      <c r="EMC451" s="110"/>
      <c r="EMD451" s="110"/>
      <c r="EME451" s="110"/>
      <c r="EMF451" s="110"/>
      <c r="EMG451" s="110"/>
      <c r="EMH451" s="110"/>
      <c r="EMI451" s="110"/>
      <c r="EMJ451" s="110"/>
      <c r="EMK451" s="110"/>
      <c r="EML451" s="110"/>
      <c r="EMM451" s="110"/>
      <c r="EMN451" s="110"/>
      <c r="EMO451" s="110"/>
      <c r="EMP451" s="110"/>
      <c r="EMQ451" s="110"/>
      <c r="EMR451" s="110"/>
      <c r="EMS451" s="110"/>
      <c r="EMT451" s="110"/>
      <c r="EMU451" s="110"/>
      <c r="EMV451" s="110"/>
      <c r="EMW451" s="110"/>
      <c r="EMX451" s="110"/>
      <c r="EMY451" s="110"/>
      <c r="EMZ451" s="110"/>
      <c r="ENA451" s="110"/>
      <c r="ENB451" s="110"/>
      <c r="ENC451" s="110"/>
      <c r="END451" s="110"/>
      <c r="ENE451" s="110"/>
      <c r="ENF451" s="110"/>
      <c r="ENG451" s="110"/>
      <c r="ENH451" s="110"/>
      <c r="ENI451" s="110"/>
      <c r="ENJ451" s="110"/>
      <c r="ENK451" s="110"/>
      <c r="ENL451" s="110"/>
      <c r="ENM451" s="110"/>
      <c r="ENN451" s="110"/>
      <c r="ENO451" s="110"/>
      <c r="ENP451" s="110"/>
      <c r="ENQ451" s="110"/>
      <c r="ENR451" s="110"/>
      <c r="ENS451" s="110"/>
      <c r="ENT451" s="110"/>
      <c r="ENU451" s="110"/>
      <c r="ENV451" s="110"/>
      <c r="ENW451" s="110"/>
      <c r="ENX451" s="110"/>
      <c r="ENY451" s="110"/>
      <c r="ENZ451" s="110"/>
      <c r="EOA451" s="110"/>
      <c r="EOB451" s="110"/>
      <c r="EOC451" s="110"/>
      <c r="EOD451" s="110"/>
      <c r="EOE451" s="110"/>
      <c r="EOF451" s="110"/>
      <c r="EOG451" s="110"/>
      <c r="EOH451" s="110"/>
      <c r="EOI451" s="110"/>
      <c r="EOJ451" s="110"/>
      <c r="EOK451" s="110"/>
      <c r="EOL451" s="110"/>
      <c r="EOM451" s="110"/>
      <c r="EON451" s="110"/>
      <c r="EOO451" s="110"/>
      <c r="EOP451" s="110"/>
      <c r="EOQ451" s="110"/>
      <c r="EOR451" s="110"/>
      <c r="EOS451" s="110"/>
      <c r="EOT451" s="110"/>
      <c r="EOU451" s="110"/>
      <c r="EOV451" s="110"/>
      <c r="EOW451" s="110"/>
      <c r="EOX451" s="110"/>
      <c r="EOY451" s="110"/>
      <c r="EOZ451" s="110"/>
      <c r="EPA451" s="110"/>
      <c r="EPB451" s="110"/>
      <c r="EPC451" s="110"/>
      <c r="EPD451" s="110"/>
      <c r="EPE451" s="110"/>
      <c r="EPF451" s="110"/>
      <c r="EPG451" s="110"/>
      <c r="EPH451" s="110"/>
      <c r="EPI451" s="110"/>
      <c r="EPJ451" s="110"/>
      <c r="EPK451" s="110"/>
      <c r="EPL451" s="110"/>
      <c r="EPM451" s="110"/>
      <c r="EPN451" s="110"/>
      <c r="EPO451" s="110"/>
      <c r="EPP451" s="110"/>
      <c r="EPQ451" s="110"/>
      <c r="EPR451" s="110"/>
      <c r="EPS451" s="110"/>
      <c r="EPT451" s="110"/>
      <c r="EPU451" s="110"/>
      <c r="EPV451" s="110"/>
      <c r="EPW451" s="110"/>
      <c r="EPX451" s="110"/>
      <c r="EPY451" s="110"/>
      <c r="EPZ451" s="110"/>
      <c r="EQA451" s="110"/>
      <c r="EQB451" s="110"/>
      <c r="EQC451" s="110"/>
      <c r="EQD451" s="110"/>
      <c r="EQE451" s="110"/>
      <c r="EQF451" s="110"/>
      <c r="EQG451" s="110"/>
      <c r="EQH451" s="110"/>
      <c r="EQI451" s="110"/>
      <c r="EQJ451" s="110"/>
      <c r="EQK451" s="110"/>
      <c r="EQL451" s="110"/>
      <c r="EQM451" s="110"/>
      <c r="EQN451" s="110"/>
      <c r="EQO451" s="110"/>
      <c r="EQP451" s="110"/>
      <c r="EQQ451" s="110"/>
      <c r="EQR451" s="110"/>
      <c r="EQS451" s="110"/>
      <c r="EQT451" s="110"/>
      <c r="EQU451" s="110"/>
      <c r="EQV451" s="110"/>
      <c r="EQW451" s="110"/>
      <c r="EQX451" s="110"/>
      <c r="EQY451" s="110"/>
      <c r="EQZ451" s="110"/>
      <c r="ERA451" s="110"/>
      <c r="ERB451" s="110"/>
      <c r="ERC451" s="110"/>
      <c r="ERD451" s="110"/>
      <c r="ERE451" s="110"/>
      <c r="ERF451" s="110"/>
      <c r="ERG451" s="110"/>
      <c r="ERH451" s="110"/>
      <c r="ERI451" s="110"/>
      <c r="ERJ451" s="110"/>
      <c r="ERK451" s="110"/>
      <c r="ERL451" s="110"/>
      <c r="ERM451" s="110"/>
      <c r="ERN451" s="110"/>
      <c r="ERO451" s="110"/>
      <c r="ERP451" s="110"/>
      <c r="ERQ451" s="110"/>
      <c r="ERR451" s="110"/>
      <c r="ERS451" s="110"/>
      <c r="ERT451" s="110"/>
      <c r="ERU451" s="110"/>
      <c r="ERV451" s="110"/>
      <c r="ERW451" s="110"/>
      <c r="ERX451" s="110"/>
      <c r="ERY451" s="110"/>
      <c r="ERZ451" s="110"/>
      <c r="ESA451" s="110"/>
      <c r="ESB451" s="110"/>
      <c r="ESC451" s="110"/>
      <c r="ESD451" s="110"/>
      <c r="ESE451" s="110"/>
      <c r="ESF451" s="110"/>
      <c r="ESG451" s="110"/>
      <c r="ESH451" s="110"/>
      <c r="ESI451" s="110"/>
      <c r="ESJ451" s="110"/>
      <c r="ESK451" s="110"/>
      <c r="ESL451" s="110"/>
      <c r="ESM451" s="110"/>
      <c r="ESN451" s="110"/>
      <c r="ESO451" s="110"/>
      <c r="ESP451" s="110"/>
      <c r="ESQ451" s="110"/>
      <c r="ESR451" s="110"/>
      <c r="ESS451" s="110"/>
      <c r="EST451" s="110"/>
      <c r="ESU451" s="110"/>
      <c r="ESV451" s="110"/>
      <c r="ESW451" s="110"/>
      <c r="ESX451" s="110"/>
      <c r="ESY451" s="110"/>
      <c r="ESZ451" s="110"/>
      <c r="ETA451" s="110"/>
      <c r="ETB451" s="110"/>
      <c r="ETC451" s="110"/>
      <c r="ETD451" s="110"/>
      <c r="ETE451" s="110"/>
      <c r="ETF451" s="110"/>
      <c r="ETG451" s="110"/>
      <c r="ETH451" s="110"/>
      <c r="ETI451" s="110"/>
      <c r="ETJ451" s="110"/>
      <c r="ETK451" s="110"/>
      <c r="ETL451" s="110"/>
      <c r="ETM451" s="110"/>
      <c r="ETN451" s="110"/>
      <c r="ETO451" s="110"/>
      <c r="ETP451" s="110"/>
      <c r="ETQ451" s="110"/>
      <c r="ETR451" s="110"/>
      <c r="ETS451" s="110"/>
      <c r="ETT451" s="110"/>
      <c r="ETU451" s="110"/>
      <c r="ETV451" s="110"/>
      <c r="ETW451" s="110"/>
      <c r="ETX451" s="110"/>
      <c r="ETY451" s="110"/>
      <c r="ETZ451" s="110"/>
      <c r="EUA451" s="110"/>
      <c r="EUB451" s="110"/>
      <c r="EUC451" s="110"/>
      <c r="EUD451" s="110"/>
      <c r="EUE451" s="110"/>
      <c r="EUF451" s="110"/>
      <c r="EUG451" s="110"/>
      <c r="EUH451" s="110"/>
      <c r="EUI451" s="110"/>
      <c r="EUJ451" s="110"/>
      <c r="EUK451" s="110"/>
      <c r="EUL451" s="110"/>
      <c r="EUM451" s="110"/>
      <c r="EUN451" s="110"/>
      <c r="EUO451" s="110"/>
      <c r="EUP451" s="110"/>
      <c r="EUQ451" s="110"/>
      <c r="EUR451" s="110"/>
      <c r="EUS451" s="110"/>
      <c r="EUT451" s="110"/>
      <c r="EUU451" s="110"/>
      <c r="EUV451" s="110"/>
      <c r="EUW451" s="110"/>
      <c r="EUX451" s="110"/>
      <c r="EUY451" s="110"/>
      <c r="EUZ451" s="110"/>
      <c r="EVA451" s="110"/>
      <c r="EVB451" s="110"/>
      <c r="EVC451" s="110"/>
      <c r="EVD451" s="110"/>
      <c r="EVE451" s="110"/>
      <c r="EVF451" s="110"/>
      <c r="EVG451" s="110"/>
      <c r="EVH451" s="110"/>
      <c r="EVI451" s="110"/>
      <c r="EVJ451" s="110"/>
      <c r="EVK451" s="110"/>
      <c r="EVL451" s="110"/>
      <c r="EVM451" s="110"/>
      <c r="EVN451" s="110"/>
      <c r="EVO451" s="110"/>
      <c r="EVP451" s="110"/>
      <c r="EVQ451" s="110"/>
      <c r="EVR451" s="110"/>
      <c r="EVS451" s="110"/>
      <c r="EVT451" s="110"/>
      <c r="EVU451" s="110"/>
      <c r="EVV451" s="110"/>
      <c r="EVW451" s="110"/>
      <c r="EVX451" s="110"/>
      <c r="EVY451" s="110"/>
      <c r="EVZ451" s="110"/>
      <c r="EWA451" s="110"/>
      <c r="EWB451" s="110"/>
      <c r="EWC451" s="110"/>
      <c r="EWD451" s="110"/>
      <c r="EWE451" s="110"/>
      <c r="EWF451" s="110"/>
      <c r="EWG451" s="110"/>
      <c r="EWH451" s="110"/>
      <c r="EWI451" s="110"/>
      <c r="EWJ451" s="110"/>
      <c r="EWK451" s="110"/>
      <c r="EWL451" s="110"/>
      <c r="EWM451" s="110"/>
      <c r="EWN451" s="110"/>
      <c r="EWO451" s="110"/>
      <c r="EWP451" s="110"/>
      <c r="EWQ451" s="110"/>
      <c r="EWR451" s="110"/>
      <c r="EWS451" s="110"/>
      <c r="EWT451" s="110"/>
      <c r="EWU451" s="110"/>
      <c r="EWV451" s="110"/>
      <c r="EWW451" s="110"/>
      <c r="EWX451" s="110"/>
      <c r="EWY451" s="110"/>
      <c r="EWZ451" s="110"/>
      <c r="EXA451" s="110"/>
      <c r="EXB451" s="110"/>
      <c r="EXC451" s="110"/>
      <c r="EXD451" s="110"/>
      <c r="EXE451" s="110"/>
      <c r="EXF451" s="110"/>
      <c r="EXG451" s="110"/>
      <c r="EXH451" s="110"/>
      <c r="EXI451" s="110"/>
      <c r="EXJ451" s="110"/>
      <c r="EXK451" s="110"/>
      <c r="EXL451" s="110"/>
      <c r="EXM451" s="110"/>
      <c r="EXN451" s="110"/>
      <c r="EXO451" s="110"/>
      <c r="EXP451" s="110"/>
      <c r="EXQ451" s="110"/>
      <c r="EXR451" s="110"/>
      <c r="EXS451" s="110"/>
      <c r="EXT451" s="110"/>
      <c r="EXU451" s="110"/>
      <c r="EXV451" s="110"/>
      <c r="EXW451" s="110"/>
      <c r="EXX451" s="110"/>
      <c r="EXY451" s="110"/>
      <c r="EXZ451" s="110"/>
      <c r="EYA451" s="110"/>
      <c r="EYB451" s="110"/>
      <c r="EYC451" s="110"/>
      <c r="EYD451" s="110"/>
      <c r="EYE451" s="110"/>
      <c r="EYF451" s="110"/>
      <c r="EYG451" s="110"/>
      <c r="EYH451" s="110"/>
      <c r="EYI451" s="110"/>
      <c r="EYJ451" s="110"/>
      <c r="EYK451" s="110"/>
      <c r="EYL451" s="110"/>
      <c r="EYM451" s="110"/>
      <c r="EYN451" s="110"/>
      <c r="EYO451" s="110"/>
      <c r="EYP451" s="110"/>
      <c r="EYQ451" s="110"/>
      <c r="EYR451" s="110"/>
      <c r="EYS451" s="110"/>
      <c r="EYT451" s="110"/>
      <c r="EYU451" s="110"/>
      <c r="EYV451" s="110"/>
      <c r="EYW451" s="110"/>
      <c r="EYX451" s="110"/>
      <c r="EYY451" s="110"/>
      <c r="EYZ451" s="110"/>
      <c r="EZA451" s="110"/>
      <c r="EZB451" s="110"/>
      <c r="EZC451" s="110"/>
      <c r="EZD451" s="110"/>
      <c r="EZE451" s="110"/>
      <c r="EZF451" s="110"/>
      <c r="EZG451" s="110"/>
      <c r="EZH451" s="110"/>
      <c r="EZI451" s="110"/>
      <c r="EZJ451" s="110"/>
      <c r="EZK451" s="110"/>
      <c r="EZL451" s="110"/>
      <c r="EZM451" s="110"/>
      <c r="EZN451" s="110"/>
      <c r="EZO451" s="110"/>
      <c r="EZP451" s="110"/>
      <c r="EZQ451" s="110"/>
      <c r="EZR451" s="110"/>
      <c r="EZS451" s="110"/>
      <c r="EZT451" s="110"/>
      <c r="EZU451" s="110"/>
      <c r="EZV451" s="110"/>
      <c r="EZW451" s="110"/>
      <c r="EZX451" s="110"/>
      <c r="EZY451" s="110"/>
      <c r="EZZ451" s="110"/>
      <c r="FAA451" s="110"/>
      <c r="FAB451" s="110"/>
      <c r="FAC451" s="110"/>
      <c r="FAD451" s="110"/>
      <c r="FAE451" s="110"/>
      <c r="FAF451" s="110"/>
      <c r="FAG451" s="110"/>
      <c r="FAH451" s="110"/>
      <c r="FAI451" s="110"/>
      <c r="FAJ451" s="110"/>
      <c r="FAK451" s="110"/>
      <c r="FAL451" s="110"/>
      <c r="FAM451" s="110"/>
      <c r="FAN451" s="110"/>
      <c r="FAO451" s="110"/>
      <c r="FAP451" s="110"/>
      <c r="FAQ451" s="110"/>
      <c r="FAR451" s="110"/>
      <c r="FAS451" s="110"/>
      <c r="FAT451" s="110"/>
      <c r="FAU451" s="110"/>
      <c r="FAV451" s="110"/>
      <c r="FAW451" s="110"/>
      <c r="FAX451" s="110"/>
      <c r="FAY451" s="110"/>
      <c r="FAZ451" s="110"/>
      <c r="FBA451" s="110"/>
      <c r="FBB451" s="110"/>
      <c r="FBC451" s="110"/>
      <c r="FBD451" s="110"/>
      <c r="FBE451" s="110"/>
      <c r="FBF451" s="110"/>
      <c r="FBG451" s="110"/>
      <c r="FBH451" s="110"/>
      <c r="FBI451" s="110"/>
      <c r="FBJ451" s="110"/>
      <c r="FBK451" s="110"/>
      <c r="FBL451" s="110"/>
      <c r="FBM451" s="110"/>
      <c r="FBN451" s="110"/>
      <c r="FBO451" s="110"/>
      <c r="FBP451" s="110"/>
      <c r="FBQ451" s="110"/>
      <c r="FBR451" s="110"/>
      <c r="FBS451" s="110"/>
      <c r="FBT451" s="110"/>
      <c r="FBU451" s="110"/>
      <c r="FBV451" s="110"/>
      <c r="FBW451" s="110"/>
      <c r="FBX451" s="110"/>
      <c r="FBY451" s="110"/>
      <c r="FBZ451" s="110"/>
      <c r="FCA451" s="110"/>
      <c r="FCB451" s="110"/>
      <c r="FCC451" s="110"/>
      <c r="FCD451" s="110"/>
      <c r="FCE451" s="110"/>
      <c r="FCF451" s="110"/>
      <c r="FCG451" s="110"/>
      <c r="FCH451" s="110"/>
      <c r="FCI451" s="110"/>
      <c r="FCJ451" s="110"/>
      <c r="FCK451" s="110"/>
      <c r="FCL451" s="110"/>
      <c r="FCM451" s="110"/>
      <c r="FCN451" s="110"/>
      <c r="FCO451" s="110"/>
      <c r="FCP451" s="110"/>
      <c r="FCQ451" s="110"/>
      <c r="FCR451" s="110"/>
      <c r="FCS451" s="110"/>
      <c r="FCT451" s="110"/>
      <c r="FCU451" s="110"/>
      <c r="FCV451" s="110"/>
      <c r="FCW451" s="110"/>
      <c r="FCX451" s="110"/>
      <c r="FCY451" s="110"/>
      <c r="FCZ451" s="110"/>
      <c r="FDA451" s="110"/>
      <c r="FDB451" s="110"/>
      <c r="FDC451" s="110"/>
      <c r="FDD451" s="110"/>
      <c r="FDE451" s="110"/>
      <c r="FDF451" s="110"/>
      <c r="FDG451" s="110"/>
      <c r="FDH451" s="110"/>
      <c r="FDI451" s="110"/>
      <c r="FDJ451" s="110"/>
      <c r="FDK451" s="110"/>
      <c r="FDL451" s="110"/>
      <c r="FDM451" s="110"/>
      <c r="FDN451" s="110"/>
      <c r="FDO451" s="110"/>
      <c r="FDP451" s="110"/>
      <c r="FDQ451" s="110"/>
      <c r="FDR451" s="110"/>
      <c r="FDS451" s="110"/>
      <c r="FDT451" s="110"/>
      <c r="FDU451" s="110"/>
      <c r="FDV451" s="110"/>
      <c r="FDW451" s="110"/>
      <c r="FDX451" s="110"/>
      <c r="FDY451" s="110"/>
      <c r="FDZ451" s="110"/>
      <c r="FEA451" s="110"/>
      <c r="FEB451" s="110"/>
      <c r="FEC451" s="110"/>
      <c r="FED451" s="110"/>
      <c r="FEE451" s="110"/>
      <c r="FEF451" s="110"/>
      <c r="FEG451" s="110"/>
      <c r="FEH451" s="110"/>
      <c r="FEI451" s="110"/>
      <c r="FEJ451" s="110"/>
      <c r="FEK451" s="110"/>
      <c r="FEL451" s="110"/>
      <c r="FEM451" s="110"/>
      <c r="FEN451" s="110"/>
      <c r="FEO451" s="110"/>
      <c r="FEP451" s="110"/>
      <c r="FEQ451" s="110"/>
      <c r="FER451" s="110"/>
      <c r="FES451" s="110"/>
      <c r="FET451" s="110"/>
      <c r="FEU451" s="110"/>
      <c r="FEV451" s="110"/>
      <c r="FEW451" s="110"/>
      <c r="FEX451" s="110"/>
      <c r="FEY451" s="110"/>
      <c r="FEZ451" s="110"/>
      <c r="FFA451" s="110"/>
      <c r="FFB451" s="110"/>
      <c r="FFC451" s="110"/>
      <c r="FFD451" s="110"/>
      <c r="FFE451" s="110"/>
      <c r="FFF451" s="110"/>
      <c r="FFG451" s="110"/>
      <c r="FFH451" s="110"/>
      <c r="FFI451" s="110"/>
      <c r="FFJ451" s="110"/>
      <c r="FFK451" s="110"/>
      <c r="FFL451" s="110"/>
      <c r="FFM451" s="110"/>
      <c r="FFN451" s="110"/>
      <c r="FFO451" s="110"/>
      <c r="FFP451" s="110"/>
      <c r="FFQ451" s="110"/>
      <c r="FFR451" s="110"/>
      <c r="FFS451" s="110"/>
      <c r="FFT451" s="110"/>
      <c r="FFU451" s="110"/>
      <c r="FFV451" s="110"/>
      <c r="FFW451" s="110"/>
      <c r="FFX451" s="110"/>
      <c r="FFY451" s="110"/>
      <c r="FFZ451" s="110"/>
      <c r="FGA451" s="110"/>
      <c r="FGB451" s="110"/>
      <c r="FGC451" s="110"/>
      <c r="FGD451" s="110"/>
      <c r="FGE451" s="110"/>
      <c r="FGF451" s="110"/>
      <c r="FGG451" s="110"/>
      <c r="FGH451" s="110"/>
      <c r="FGI451" s="110"/>
      <c r="FGJ451" s="110"/>
      <c r="FGK451" s="110"/>
      <c r="FGL451" s="110"/>
      <c r="FGM451" s="110"/>
      <c r="FGN451" s="110"/>
      <c r="FGO451" s="110"/>
      <c r="FGP451" s="110"/>
      <c r="FGQ451" s="110"/>
      <c r="FGR451" s="110"/>
      <c r="FGS451" s="110"/>
      <c r="FGT451" s="110"/>
      <c r="FGU451" s="110"/>
      <c r="FGV451" s="110"/>
      <c r="FGW451" s="110"/>
      <c r="FGX451" s="110"/>
      <c r="FGY451" s="110"/>
      <c r="FGZ451" s="110"/>
      <c r="FHA451" s="110"/>
      <c r="FHB451" s="110"/>
      <c r="FHC451" s="110"/>
      <c r="FHD451" s="110"/>
      <c r="FHE451" s="110"/>
      <c r="FHF451" s="110"/>
      <c r="FHG451" s="110"/>
      <c r="FHH451" s="110"/>
      <c r="FHI451" s="110"/>
      <c r="FHJ451" s="110"/>
      <c r="FHK451" s="110"/>
      <c r="FHL451" s="110"/>
      <c r="FHM451" s="110"/>
      <c r="FHN451" s="110"/>
      <c r="FHO451" s="110"/>
      <c r="FHP451" s="110"/>
      <c r="FHQ451" s="110"/>
      <c r="FHR451" s="110"/>
      <c r="FHS451" s="110"/>
      <c r="FHT451" s="110"/>
      <c r="FHU451" s="110"/>
      <c r="FHV451" s="110"/>
      <c r="FHW451" s="110"/>
      <c r="FHX451" s="110"/>
      <c r="FHY451" s="110"/>
      <c r="FHZ451" s="110"/>
      <c r="FIA451" s="110"/>
      <c r="FIB451" s="110"/>
      <c r="FIC451" s="110"/>
      <c r="FID451" s="110"/>
      <c r="FIE451" s="110"/>
      <c r="FIF451" s="110"/>
      <c r="FIG451" s="110"/>
      <c r="FIH451" s="110"/>
      <c r="FII451" s="110"/>
      <c r="FIJ451" s="110"/>
      <c r="FIK451" s="110"/>
      <c r="FIL451" s="110"/>
      <c r="FIM451" s="110"/>
      <c r="FIN451" s="110"/>
      <c r="FIO451" s="110"/>
      <c r="FIP451" s="110"/>
      <c r="FIQ451" s="110"/>
      <c r="FIR451" s="110"/>
      <c r="FIS451" s="110"/>
      <c r="FIT451" s="110"/>
      <c r="FIU451" s="110"/>
      <c r="FIV451" s="110"/>
      <c r="FIW451" s="110"/>
      <c r="FIX451" s="110"/>
      <c r="FIY451" s="110"/>
      <c r="FIZ451" s="110"/>
      <c r="FJA451" s="110"/>
      <c r="FJB451" s="110"/>
      <c r="FJC451" s="110"/>
      <c r="FJD451" s="110"/>
      <c r="FJE451" s="110"/>
      <c r="FJF451" s="110"/>
      <c r="FJG451" s="110"/>
      <c r="FJH451" s="110"/>
      <c r="FJI451" s="110"/>
      <c r="FJJ451" s="110"/>
      <c r="FJK451" s="110"/>
      <c r="FJL451" s="110"/>
      <c r="FJM451" s="110"/>
      <c r="FJN451" s="110"/>
      <c r="FJO451" s="110"/>
      <c r="FJP451" s="110"/>
      <c r="FJQ451" s="110"/>
      <c r="FJR451" s="110"/>
      <c r="FJS451" s="110"/>
      <c r="FJT451" s="110"/>
      <c r="FJU451" s="110"/>
      <c r="FJV451" s="110"/>
      <c r="FJW451" s="110"/>
      <c r="FJX451" s="110"/>
      <c r="FJY451" s="110"/>
      <c r="FJZ451" s="110"/>
      <c r="FKA451" s="110"/>
      <c r="FKB451" s="110"/>
      <c r="FKC451" s="110"/>
      <c r="FKD451" s="110"/>
      <c r="FKE451" s="110"/>
      <c r="FKF451" s="110"/>
      <c r="FKG451" s="110"/>
      <c r="FKH451" s="110"/>
      <c r="FKI451" s="110"/>
      <c r="FKJ451" s="110"/>
      <c r="FKK451" s="110"/>
      <c r="FKL451" s="110"/>
      <c r="FKM451" s="110"/>
      <c r="FKN451" s="110"/>
      <c r="FKO451" s="110"/>
      <c r="FKP451" s="110"/>
      <c r="FKQ451" s="110"/>
      <c r="FKR451" s="110"/>
      <c r="FKS451" s="110"/>
      <c r="FKT451" s="110"/>
      <c r="FKU451" s="110"/>
      <c r="FKV451" s="110"/>
      <c r="FKW451" s="110"/>
      <c r="FKX451" s="110"/>
      <c r="FKY451" s="110"/>
      <c r="FKZ451" s="110"/>
      <c r="FLA451" s="110"/>
      <c r="FLB451" s="110"/>
      <c r="FLC451" s="110"/>
      <c r="FLD451" s="110"/>
      <c r="FLE451" s="110"/>
      <c r="FLF451" s="110"/>
      <c r="FLG451" s="110"/>
      <c r="FLH451" s="110"/>
      <c r="FLI451" s="110"/>
      <c r="FLJ451" s="110"/>
      <c r="FLK451" s="110"/>
      <c r="FLL451" s="110"/>
      <c r="FLM451" s="110"/>
      <c r="FLN451" s="110"/>
      <c r="FLO451" s="110"/>
      <c r="FLP451" s="110"/>
      <c r="FLQ451" s="110"/>
      <c r="FLR451" s="110"/>
      <c r="FLS451" s="110"/>
      <c r="FLT451" s="110"/>
      <c r="FLU451" s="110"/>
      <c r="FLV451" s="110"/>
      <c r="FLW451" s="110"/>
      <c r="FLX451" s="110"/>
      <c r="FLY451" s="110"/>
      <c r="FLZ451" s="110"/>
      <c r="FMA451" s="110"/>
      <c r="FMB451" s="110"/>
      <c r="FMC451" s="110"/>
      <c r="FMD451" s="110"/>
      <c r="FME451" s="110"/>
      <c r="FMF451" s="110"/>
      <c r="FMG451" s="110"/>
      <c r="FMH451" s="110"/>
      <c r="FMI451" s="110"/>
      <c r="FMJ451" s="110"/>
      <c r="FMK451" s="110"/>
      <c r="FML451" s="110"/>
      <c r="FMM451" s="110"/>
      <c r="FMN451" s="110"/>
      <c r="FMO451" s="110"/>
      <c r="FMP451" s="110"/>
      <c r="FMQ451" s="110"/>
      <c r="FMR451" s="110"/>
      <c r="FMS451" s="110"/>
      <c r="FMT451" s="110"/>
      <c r="FMU451" s="110"/>
      <c r="FMV451" s="110"/>
      <c r="FMW451" s="110"/>
      <c r="FMX451" s="110"/>
      <c r="FMY451" s="110"/>
      <c r="FMZ451" s="110"/>
      <c r="FNA451" s="110"/>
      <c r="FNB451" s="110"/>
      <c r="FNC451" s="110"/>
      <c r="FND451" s="110"/>
      <c r="FNE451" s="110"/>
      <c r="FNF451" s="110"/>
      <c r="FNG451" s="110"/>
      <c r="FNH451" s="110"/>
      <c r="FNI451" s="110"/>
      <c r="FNJ451" s="110"/>
      <c r="FNK451" s="110"/>
      <c r="FNL451" s="110"/>
      <c r="FNM451" s="110"/>
      <c r="FNN451" s="110"/>
      <c r="FNO451" s="110"/>
      <c r="FNP451" s="110"/>
      <c r="FNQ451" s="110"/>
      <c r="FNR451" s="110"/>
      <c r="FNS451" s="110"/>
      <c r="FNT451" s="110"/>
      <c r="FNU451" s="110"/>
      <c r="FNV451" s="110"/>
      <c r="FNW451" s="110"/>
      <c r="FNX451" s="110"/>
      <c r="FNY451" s="110"/>
      <c r="FNZ451" s="110"/>
      <c r="FOA451" s="110"/>
      <c r="FOB451" s="110"/>
      <c r="FOC451" s="110"/>
      <c r="FOD451" s="110"/>
      <c r="FOE451" s="110"/>
      <c r="FOF451" s="110"/>
      <c r="FOG451" s="110"/>
      <c r="FOH451" s="110"/>
      <c r="FOI451" s="110"/>
      <c r="FOJ451" s="110"/>
      <c r="FOK451" s="110"/>
      <c r="FOL451" s="110"/>
      <c r="FOM451" s="110"/>
      <c r="FON451" s="110"/>
      <c r="FOO451" s="110"/>
      <c r="FOP451" s="110"/>
      <c r="FOQ451" s="110"/>
      <c r="FOR451" s="110"/>
      <c r="FOS451" s="110"/>
      <c r="FOT451" s="110"/>
      <c r="FOU451" s="110"/>
      <c r="FOV451" s="110"/>
      <c r="FOW451" s="110"/>
      <c r="FOX451" s="110"/>
      <c r="FOY451" s="110"/>
      <c r="FOZ451" s="110"/>
      <c r="FPA451" s="110"/>
      <c r="FPB451" s="110"/>
      <c r="FPC451" s="110"/>
      <c r="FPD451" s="110"/>
      <c r="FPE451" s="110"/>
      <c r="FPF451" s="110"/>
      <c r="FPG451" s="110"/>
      <c r="FPH451" s="110"/>
      <c r="FPI451" s="110"/>
      <c r="FPJ451" s="110"/>
      <c r="FPK451" s="110"/>
      <c r="FPL451" s="110"/>
      <c r="FPM451" s="110"/>
      <c r="FPN451" s="110"/>
      <c r="FPO451" s="110"/>
      <c r="FPP451" s="110"/>
      <c r="FPQ451" s="110"/>
      <c r="FPR451" s="110"/>
      <c r="FPS451" s="110"/>
      <c r="FPT451" s="110"/>
      <c r="FPU451" s="110"/>
      <c r="FPV451" s="110"/>
      <c r="FPW451" s="110"/>
      <c r="FPX451" s="110"/>
      <c r="FPY451" s="110"/>
      <c r="FPZ451" s="110"/>
      <c r="FQA451" s="110"/>
      <c r="FQB451" s="110"/>
      <c r="FQC451" s="110"/>
      <c r="FQD451" s="110"/>
      <c r="FQE451" s="110"/>
      <c r="FQF451" s="110"/>
      <c r="FQG451" s="110"/>
      <c r="FQH451" s="110"/>
      <c r="FQI451" s="110"/>
      <c r="FQJ451" s="110"/>
      <c r="FQK451" s="110"/>
      <c r="FQL451" s="110"/>
      <c r="FQM451" s="110"/>
      <c r="FQN451" s="110"/>
      <c r="FQO451" s="110"/>
      <c r="FQP451" s="110"/>
      <c r="FQQ451" s="110"/>
      <c r="FQR451" s="110"/>
      <c r="FQS451" s="110"/>
      <c r="FQT451" s="110"/>
      <c r="FQU451" s="110"/>
      <c r="FQV451" s="110"/>
      <c r="FQW451" s="110"/>
      <c r="FQX451" s="110"/>
      <c r="FQY451" s="110"/>
      <c r="FQZ451" s="110"/>
      <c r="FRA451" s="110"/>
      <c r="FRB451" s="110"/>
      <c r="FRC451" s="110"/>
      <c r="FRD451" s="110"/>
      <c r="FRE451" s="110"/>
      <c r="FRF451" s="110"/>
      <c r="FRG451" s="110"/>
      <c r="FRH451" s="110"/>
      <c r="FRI451" s="110"/>
      <c r="FRJ451" s="110"/>
      <c r="FRK451" s="110"/>
      <c r="FRL451" s="110"/>
      <c r="FRM451" s="110"/>
      <c r="FRN451" s="110"/>
      <c r="FRO451" s="110"/>
      <c r="FRP451" s="110"/>
      <c r="FRQ451" s="110"/>
      <c r="FRR451" s="110"/>
      <c r="FRS451" s="110"/>
      <c r="FRT451" s="110"/>
      <c r="FRU451" s="110"/>
      <c r="FRV451" s="110"/>
      <c r="FRW451" s="110"/>
      <c r="FRX451" s="110"/>
      <c r="FRY451" s="110"/>
      <c r="FRZ451" s="110"/>
      <c r="FSA451" s="110"/>
      <c r="FSB451" s="110"/>
      <c r="FSC451" s="110"/>
      <c r="FSD451" s="110"/>
      <c r="FSE451" s="110"/>
      <c r="FSF451" s="110"/>
      <c r="FSG451" s="110"/>
      <c r="FSH451" s="110"/>
      <c r="FSI451" s="110"/>
      <c r="FSJ451" s="110"/>
      <c r="FSK451" s="110"/>
      <c r="FSL451" s="110"/>
      <c r="FSM451" s="110"/>
      <c r="FSN451" s="110"/>
      <c r="FSO451" s="110"/>
      <c r="FSP451" s="110"/>
      <c r="FSQ451" s="110"/>
      <c r="FSR451" s="110"/>
      <c r="FSS451" s="110"/>
      <c r="FST451" s="110"/>
      <c r="FSU451" s="110"/>
      <c r="FSV451" s="110"/>
      <c r="FSW451" s="110"/>
      <c r="FSX451" s="110"/>
      <c r="FSY451" s="110"/>
      <c r="FSZ451" s="110"/>
      <c r="FTA451" s="110"/>
      <c r="FTB451" s="110"/>
      <c r="FTC451" s="110"/>
      <c r="FTD451" s="110"/>
      <c r="FTE451" s="110"/>
      <c r="FTF451" s="110"/>
      <c r="FTG451" s="110"/>
      <c r="FTH451" s="110"/>
      <c r="FTI451" s="110"/>
      <c r="FTJ451" s="110"/>
      <c r="FTK451" s="110"/>
      <c r="FTL451" s="110"/>
      <c r="FTM451" s="110"/>
      <c r="FTN451" s="110"/>
      <c r="FTO451" s="110"/>
      <c r="FTP451" s="110"/>
      <c r="FTQ451" s="110"/>
      <c r="FTR451" s="110"/>
      <c r="FTS451" s="110"/>
      <c r="FTT451" s="110"/>
      <c r="FTU451" s="110"/>
      <c r="FTV451" s="110"/>
      <c r="FTW451" s="110"/>
      <c r="FTX451" s="110"/>
      <c r="FTY451" s="110"/>
      <c r="FTZ451" s="110"/>
      <c r="FUA451" s="110"/>
      <c r="FUB451" s="110"/>
      <c r="FUC451" s="110"/>
      <c r="FUD451" s="110"/>
      <c r="FUE451" s="110"/>
      <c r="FUF451" s="110"/>
      <c r="FUG451" s="110"/>
      <c r="FUH451" s="110"/>
      <c r="FUI451" s="110"/>
      <c r="FUJ451" s="110"/>
      <c r="FUK451" s="110"/>
      <c r="FUL451" s="110"/>
      <c r="FUM451" s="110"/>
      <c r="FUN451" s="110"/>
      <c r="FUO451" s="110"/>
      <c r="FUP451" s="110"/>
      <c r="FUQ451" s="110"/>
      <c r="FUR451" s="110"/>
      <c r="FUS451" s="110"/>
      <c r="FUT451" s="110"/>
      <c r="FUU451" s="110"/>
      <c r="FUV451" s="110"/>
      <c r="FUW451" s="110"/>
      <c r="FUX451" s="110"/>
      <c r="FUY451" s="110"/>
      <c r="FUZ451" s="110"/>
      <c r="FVA451" s="110"/>
      <c r="FVB451" s="110"/>
      <c r="FVC451" s="110"/>
      <c r="FVD451" s="110"/>
      <c r="FVE451" s="110"/>
      <c r="FVF451" s="110"/>
      <c r="FVG451" s="110"/>
      <c r="FVH451" s="110"/>
      <c r="FVI451" s="110"/>
      <c r="FVJ451" s="110"/>
      <c r="FVK451" s="110"/>
      <c r="FVL451" s="110"/>
      <c r="FVM451" s="110"/>
      <c r="FVN451" s="110"/>
      <c r="FVO451" s="110"/>
      <c r="FVP451" s="110"/>
      <c r="FVQ451" s="110"/>
      <c r="FVR451" s="110"/>
      <c r="FVS451" s="110"/>
      <c r="FVT451" s="110"/>
      <c r="FVU451" s="110"/>
      <c r="FVV451" s="110"/>
      <c r="FVW451" s="110"/>
      <c r="FVX451" s="110"/>
      <c r="FVY451" s="110"/>
      <c r="FVZ451" s="110"/>
      <c r="FWA451" s="110"/>
      <c r="FWB451" s="110"/>
      <c r="FWC451" s="110"/>
      <c r="FWD451" s="110"/>
      <c r="FWE451" s="110"/>
      <c r="FWF451" s="110"/>
      <c r="FWG451" s="110"/>
      <c r="FWH451" s="110"/>
      <c r="FWI451" s="110"/>
      <c r="FWJ451" s="110"/>
      <c r="FWK451" s="110"/>
      <c r="FWL451" s="110"/>
      <c r="FWM451" s="110"/>
      <c r="FWN451" s="110"/>
      <c r="FWO451" s="110"/>
      <c r="FWP451" s="110"/>
      <c r="FWQ451" s="110"/>
      <c r="FWR451" s="110"/>
      <c r="FWS451" s="110"/>
      <c r="FWT451" s="110"/>
      <c r="FWU451" s="110"/>
      <c r="FWV451" s="110"/>
      <c r="FWW451" s="110"/>
      <c r="FWX451" s="110"/>
      <c r="FWY451" s="110"/>
      <c r="FWZ451" s="110"/>
      <c r="FXA451" s="110"/>
      <c r="FXB451" s="110"/>
      <c r="FXC451" s="110"/>
      <c r="FXD451" s="110"/>
      <c r="FXE451" s="110"/>
      <c r="FXF451" s="110"/>
      <c r="FXG451" s="110"/>
      <c r="FXH451" s="110"/>
      <c r="FXI451" s="110"/>
      <c r="FXJ451" s="110"/>
      <c r="FXK451" s="110"/>
      <c r="FXL451" s="110"/>
      <c r="FXM451" s="110"/>
      <c r="FXN451" s="110"/>
      <c r="FXO451" s="110"/>
      <c r="FXP451" s="110"/>
      <c r="FXQ451" s="110"/>
      <c r="FXR451" s="110"/>
      <c r="FXS451" s="110"/>
      <c r="FXT451" s="110"/>
      <c r="FXU451" s="110"/>
      <c r="FXV451" s="110"/>
      <c r="FXW451" s="110"/>
      <c r="FXX451" s="110"/>
      <c r="FXY451" s="110"/>
      <c r="FXZ451" s="110"/>
      <c r="FYA451" s="110"/>
      <c r="FYB451" s="110"/>
      <c r="FYC451" s="110"/>
      <c r="FYD451" s="110"/>
      <c r="FYE451" s="110"/>
      <c r="FYF451" s="110"/>
      <c r="FYG451" s="110"/>
      <c r="FYH451" s="110"/>
      <c r="FYI451" s="110"/>
      <c r="FYJ451" s="110"/>
      <c r="FYK451" s="110"/>
      <c r="FYL451" s="110"/>
      <c r="FYM451" s="110"/>
      <c r="FYN451" s="110"/>
      <c r="FYO451" s="110"/>
      <c r="FYP451" s="110"/>
      <c r="FYQ451" s="110"/>
      <c r="FYR451" s="110"/>
      <c r="FYS451" s="110"/>
      <c r="FYT451" s="110"/>
      <c r="FYU451" s="110"/>
      <c r="FYV451" s="110"/>
      <c r="FYW451" s="110"/>
      <c r="FYX451" s="110"/>
      <c r="FYY451" s="110"/>
      <c r="FYZ451" s="110"/>
      <c r="FZA451" s="110"/>
      <c r="FZB451" s="110"/>
      <c r="FZC451" s="110"/>
      <c r="FZD451" s="110"/>
      <c r="FZE451" s="110"/>
      <c r="FZF451" s="110"/>
      <c r="FZG451" s="110"/>
      <c r="FZH451" s="110"/>
      <c r="FZI451" s="110"/>
      <c r="FZJ451" s="110"/>
      <c r="FZK451" s="110"/>
      <c r="FZL451" s="110"/>
      <c r="FZM451" s="110"/>
      <c r="FZN451" s="110"/>
      <c r="FZO451" s="110"/>
      <c r="FZP451" s="110"/>
      <c r="FZQ451" s="110"/>
      <c r="FZR451" s="110"/>
      <c r="FZS451" s="110"/>
      <c r="FZT451" s="110"/>
      <c r="FZU451" s="110"/>
      <c r="FZV451" s="110"/>
      <c r="FZW451" s="110"/>
      <c r="FZX451" s="110"/>
      <c r="FZY451" s="110"/>
      <c r="FZZ451" s="110"/>
      <c r="GAA451" s="110"/>
      <c r="GAB451" s="110"/>
      <c r="GAC451" s="110"/>
      <c r="GAD451" s="110"/>
      <c r="GAE451" s="110"/>
      <c r="GAF451" s="110"/>
      <c r="GAG451" s="110"/>
      <c r="GAH451" s="110"/>
      <c r="GAI451" s="110"/>
      <c r="GAJ451" s="110"/>
      <c r="GAK451" s="110"/>
      <c r="GAL451" s="110"/>
      <c r="GAM451" s="110"/>
      <c r="GAN451" s="110"/>
      <c r="GAO451" s="110"/>
      <c r="GAP451" s="110"/>
      <c r="GAQ451" s="110"/>
      <c r="GAR451" s="110"/>
      <c r="GAS451" s="110"/>
      <c r="GAT451" s="110"/>
      <c r="GAU451" s="110"/>
      <c r="GAV451" s="110"/>
      <c r="GAW451" s="110"/>
      <c r="GAX451" s="110"/>
      <c r="GAY451" s="110"/>
      <c r="GAZ451" s="110"/>
      <c r="GBA451" s="110"/>
      <c r="GBB451" s="110"/>
      <c r="GBC451" s="110"/>
      <c r="GBD451" s="110"/>
      <c r="GBE451" s="110"/>
      <c r="GBF451" s="110"/>
      <c r="GBG451" s="110"/>
      <c r="GBH451" s="110"/>
      <c r="GBI451" s="110"/>
      <c r="GBJ451" s="110"/>
      <c r="GBK451" s="110"/>
      <c r="GBL451" s="110"/>
      <c r="GBM451" s="110"/>
      <c r="GBN451" s="110"/>
      <c r="GBO451" s="110"/>
      <c r="GBP451" s="110"/>
      <c r="GBQ451" s="110"/>
      <c r="GBR451" s="110"/>
      <c r="GBS451" s="110"/>
      <c r="GBT451" s="110"/>
      <c r="GBU451" s="110"/>
      <c r="GBV451" s="110"/>
      <c r="GBW451" s="110"/>
      <c r="GBX451" s="110"/>
      <c r="GBY451" s="110"/>
      <c r="GBZ451" s="110"/>
      <c r="GCA451" s="110"/>
      <c r="GCB451" s="110"/>
      <c r="GCC451" s="110"/>
      <c r="GCD451" s="110"/>
      <c r="GCE451" s="110"/>
      <c r="GCF451" s="110"/>
      <c r="GCG451" s="110"/>
      <c r="GCH451" s="110"/>
      <c r="GCI451" s="110"/>
      <c r="GCJ451" s="110"/>
      <c r="GCK451" s="110"/>
      <c r="GCL451" s="110"/>
      <c r="GCM451" s="110"/>
      <c r="GCN451" s="110"/>
      <c r="GCO451" s="110"/>
      <c r="GCP451" s="110"/>
      <c r="GCQ451" s="110"/>
      <c r="GCR451" s="110"/>
      <c r="GCS451" s="110"/>
      <c r="GCT451" s="110"/>
      <c r="GCU451" s="110"/>
      <c r="GCV451" s="110"/>
      <c r="GCW451" s="110"/>
      <c r="GCX451" s="110"/>
      <c r="GCY451" s="110"/>
      <c r="GCZ451" s="110"/>
      <c r="GDA451" s="110"/>
      <c r="GDB451" s="110"/>
      <c r="GDC451" s="110"/>
      <c r="GDD451" s="110"/>
      <c r="GDE451" s="110"/>
      <c r="GDF451" s="110"/>
      <c r="GDG451" s="110"/>
      <c r="GDH451" s="110"/>
      <c r="GDI451" s="110"/>
      <c r="GDJ451" s="110"/>
      <c r="GDK451" s="110"/>
      <c r="GDL451" s="110"/>
      <c r="GDM451" s="110"/>
      <c r="GDN451" s="110"/>
      <c r="GDO451" s="110"/>
      <c r="GDP451" s="110"/>
      <c r="GDQ451" s="110"/>
      <c r="GDR451" s="110"/>
      <c r="GDS451" s="110"/>
      <c r="GDT451" s="110"/>
      <c r="GDU451" s="110"/>
      <c r="GDV451" s="110"/>
      <c r="GDW451" s="110"/>
      <c r="GDX451" s="110"/>
      <c r="GDY451" s="110"/>
      <c r="GDZ451" s="110"/>
      <c r="GEA451" s="110"/>
      <c r="GEB451" s="110"/>
      <c r="GEC451" s="110"/>
      <c r="GED451" s="110"/>
      <c r="GEE451" s="110"/>
      <c r="GEF451" s="110"/>
      <c r="GEG451" s="110"/>
      <c r="GEH451" s="110"/>
      <c r="GEI451" s="110"/>
      <c r="GEJ451" s="110"/>
      <c r="GEK451" s="110"/>
      <c r="GEL451" s="110"/>
      <c r="GEM451" s="110"/>
      <c r="GEN451" s="110"/>
      <c r="GEO451" s="110"/>
      <c r="GEP451" s="110"/>
      <c r="GEQ451" s="110"/>
      <c r="GER451" s="110"/>
      <c r="GES451" s="110"/>
      <c r="GET451" s="110"/>
      <c r="GEU451" s="110"/>
      <c r="GEV451" s="110"/>
      <c r="GEW451" s="110"/>
      <c r="GEX451" s="110"/>
      <c r="GEY451" s="110"/>
      <c r="GEZ451" s="110"/>
      <c r="GFA451" s="110"/>
      <c r="GFB451" s="110"/>
      <c r="GFC451" s="110"/>
      <c r="GFD451" s="110"/>
      <c r="GFE451" s="110"/>
      <c r="GFF451" s="110"/>
      <c r="GFG451" s="110"/>
      <c r="GFH451" s="110"/>
      <c r="GFI451" s="110"/>
      <c r="GFJ451" s="110"/>
      <c r="GFK451" s="110"/>
      <c r="GFL451" s="110"/>
      <c r="GFM451" s="110"/>
      <c r="GFN451" s="110"/>
      <c r="GFO451" s="110"/>
      <c r="GFP451" s="110"/>
      <c r="GFQ451" s="110"/>
      <c r="GFR451" s="110"/>
      <c r="GFS451" s="110"/>
      <c r="GFT451" s="110"/>
      <c r="GFU451" s="110"/>
      <c r="GFV451" s="110"/>
      <c r="GFW451" s="110"/>
      <c r="GFX451" s="110"/>
      <c r="GFY451" s="110"/>
      <c r="GFZ451" s="110"/>
      <c r="GGA451" s="110"/>
      <c r="GGB451" s="110"/>
      <c r="GGC451" s="110"/>
      <c r="GGD451" s="110"/>
      <c r="GGE451" s="110"/>
      <c r="GGF451" s="110"/>
      <c r="GGG451" s="110"/>
      <c r="GGH451" s="110"/>
      <c r="GGI451" s="110"/>
      <c r="GGJ451" s="110"/>
      <c r="GGK451" s="110"/>
      <c r="GGL451" s="110"/>
      <c r="GGM451" s="110"/>
      <c r="GGN451" s="110"/>
      <c r="GGO451" s="110"/>
      <c r="GGP451" s="110"/>
      <c r="GGQ451" s="110"/>
      <c r="GGR451" s="110"/>
      <c r="GGS451" s="110"/>
      <c r="GGT451" s="110"/>
      <c r="GGU451" s="110"/>
      <c r="GGV451" s="110"/>
      <c r="GGW451" s="110"/>
      <c r="GGX451" s="110"/>
      <c r="GGY451" s="110"/>
      <c r="GGZ451" s="110"/>
      <c r="GHA451" s="110"/>
      <c r="GHB451" s="110"/>
      <c r="GHC451" s="110"/>
      <c r="GHD451" s="110"/>
      <c r="GHE451" s="110"/>
      <c r="GHF451" s="110"/>
      <c r="GHG451" s="110"/>
      <c r="GHH451" s="110"/>
      <c r="GHI451" s="110"/>
      <c r="GHJ451" s="110"/>
      <c r="GHK451" s="110"/>
      <c r="GHL451" s="110"/>
      <c r="GHM451" s="110"/>
      <c r="GHN451" s="110"/>
      <c r="GHO451" s="110"/>
      <c r="GHP451" s="110"/>
      <c r="GHQ451" s="110"/>
      <c r="GHR451" s="110"/>
      <c r="GHS451" s="110"/>
      <c r="GHT451" s="110"/>
      <c r="GHU451" s="110"/>
      <c r="GHV451" s="110"/>
      <c r="GHW451" s="110"/>
      <c r="GHX451" s="110"/>
      <c r="GHY451" s="110"/>
      <c r="GHZ451" s="110"/>
      <c r="GIA451" s="110"/>
      <c r="GIB451" s="110"/>
      <c r="GIC451" s="110"/>
      <c r="GID451" s="110"/>
      <c r="GIE451" s="110"/>
      <c r="GIF451" s="110"/>
      <c r="GIG451" s="110"/>
      <c r="GIH451" s="110"/>
      <c r="GII451" s="110"/>
      <c r="GIJ451" s="110"/>
      <c r="GIK451" s="110"/>
      <c r="GIL451" s="110"/>
      <c r="GIM451" s="110"/>
      <c r="GIN451" s="110"/>
      <c r="GIO451" s="110"/>
      <c r="GIP451" s="110"/>
      <c r="GIQ451" s="110"/>
      <c r="GIR451" s="110"/>
      <c r="GIS451" s="110"/>
      <c r="GIT451" s="110"/>
      <c r="GIU451" s="110"/>
      <c r="GIV451" s="110"/>
      <c r="GIW451" s="110"/>
      <c r="GIX451" s="110"/>
      <c r="GIY451" s="110"/>
      <c r="GIZ451" s="110"/>
      <c r="GJA451" s="110"/>
      <c r="GJB451" s="110"/>
      <c r="GJC451" s="110"/>
      <c r="GJD451" s="110"/>
      <c r="GJE451" s="110"/>
      <c r="GJF451" s="110"/>
      <c r="GJG451" s="110"/>
      <c r="GJH451" s="110"/>
      <c r="GJI451" s="110"/>
      <c r="GJJ451" s="110"/>
      <c r="GJK451" s="110"/>
      <c r="GJL451" s="110"/>
      <c r="GJM451" s="110"/>
      <c r="GJN451" s="110"/>
      <c r="GJO451" s="110"/>
      <c r="GJP451" s="110"/>
      <c r="GJQ451" s="110"/>
      <c r="GJR451" s="110"/>
      <c r="GJS451" s="110"/>
      <c r="GJT451" s="110"/>
      <c r="GJU451" s="110"/>
      <c r="GJV451" s="110"/>
      <c r="GJW451" s="110"/>
      <c r="GJX451" s="110"/>
      <c r="GJY451" s="110"/>
      <c r="GJZ451" s="110"/>
      <c r="GKA451" s="110"/>
      <c r="GKB451" s="110"/>
      <c r="GKC451" s="110"/>
      <c r="GKD451" s="110"/>
      <c r="GKE451" s="110"/>
      <c r="GKF451" s="110"/>
      <c r="GKG451" s="110"/>
      <c r="GKH451" s="110"/>
      <c r="GKI451" s="110"/>
      <c r="GKJ451" s="110"/>
      <c r="GKK451" s="110"/>
      <c r="GKL451" s="110"/>
      <c r="GKM451" s="110"/>
      <c r="GKN451" s="110"/>
      <c r="GKO451" s="110"/>
      <c r="GKP451" s="110"/>
      <c r="GKQ451" s="110"/>
      <c r="GKR451" s="110"/>
      <c r="GKS451" s="110"/>
      <c r="GKT451" s="110"/>
      <c r="GKU451" s="110"/>
      <c r="GKV451" s="110"/>
      <c r="GKW451" s="110"/>
      <c r="GKX451" s="110"/>
      <c r="GKY451" s="110"/>
      <c r="GKZ451" s="110"/>
      <c r="GLA451" s="110"/>
      <c r="GLB451" s="110"/>
      <c r="GLC451" s="110"/>
      <c r="GLD451" s="110"/>
      <c r="GLE451" s="110"/>
      <c r="GLF451" s="110"/>
      <c r="GLG451" s="110"/>
      <c r="GLH451" s="110"/>
      <c r="GLI451" s="110"/>
      <c r="GLJ451" s="110"/>
      <c r="GLK451" s="110"/>
      <c r="GLL451" s="110"/>
      <c r="GLM451" s="110"/>
      <c r="GLN451" s="110"/>
      <c r="GLO451" s="110"/>
      <c r="GLP451" s="110"/>
      <c r="GLQ451" s="110"/>
      <c r="GLR451" s="110"/>
      <c r="GLS451" s="110"/>
      <c r="GLT451" s="110"/>
      <c r="GLU451" s="110"/>
      <c r="GLV451" s="110"/>
      <c r="GLW451" s="110"/>
      <c r="GLX451" s="110"/>
      <c r="GLY451" s="110"/>
      <c r="GLZ451" s="110"/>
      <c r="GMA451" s="110"/>
      <c r="GMB451" s="110"/>
      <c r="GMC451" s="110"/>
      <c r="GMD451" s="110"/>
      <c r="GME451" s="110"/>
      <c r="GMF451" s="110"/>
      <c r="GMG451" s="110"/>
      <c r="GMH451" s="110"/>
      <c r="GMI451" s="110"/>
      <c r="GMJ451" s="110"/>
      <c r="GMK451" s="110"/>
      <c r="GML451" s="110"/>
      <c r="GMM451" s="110"/>
      <c r="GMN451" s="110"/>
      <c r="GMO451" s="110"/>
      <c r="GMP451" s="110"/>
      <c r="GMQ451" s="110"/>
      <c r="GMR451" s="110"/>
      <c r="GMS451" s="110"/>
      <c r="GMT451" s="110"/>
      <c r="GMU451" s="110"/>
      <c r="GMV451" s="110"/>
      <c r="GMW451" s="110"/>
      <c r="GMX451" s="110"/>
      <c r="GMY451" s="110"/>
      <c r="GMZ451" s="110"/>
      <c r="GNA451" s="110"/>
      <c r="GNB451" s="110"/>
      <c r="GNC451" s="110"/>
      <c r="GND451" s="110"/>
      <c r="GNE451" s="110"/>
      <c r="GNF451" s="110"/>
      <c r="GNG451" s="110"/>
      <c r="GNH451" s="110"/>
      <c r="GNI451" s="110"/>
      <c r="GNJ451" s="110"/>
      <c r="GNK451" s="110"/>
      <c r="GNL451" s="110"/>
      <c r="GNM451" s="110"/>
      <c r="GNN451" s="110"/>
      <c r="GNO451" s="110"/>
      <c r="GNP451" s="110"/>
      <c r="GNQ451" s="110"/>
      <c r="GNR451" s="110"/>
      <c r="GNS451" s="110"/>
      <c r="GNT451" s="110"/>
      <c r="GNU451" s="110"/>
      <c r="GNV451" s="110"/>
      <c r="GNW451" s="110"/>
      <c r="GNX451" s="110"/>
      <c r="GNY451" s="110"/>
      <c r="GNZ451" s="110"/>
      <c r="GOA451" s="110"/>
      <c r="GOB451" s="110"/>
      <c r="GOC451" s="110"/>
      <c r="GOD451" s="110"/>
      <c r="GOE451" s="110"/>
      <c r="GOF451" s="110"/>
      <c r="GOG451" s="110"/>
      <c r="GOH451" s="110"/>
      <c r="GOI451" s="110"/>
      <c r="GOJ451" s="110"/>
      <c r="GOK451" s="110"/>
      <c r="GOL451" s="110"/>
      <c r="GOM451" s="110"/>
      <c r="GON451" s="110"/>
      <c r="GOO451" s="110"/>
      <c r="GOP451" s="110"/>
      <c r="GOQ451" s="110"/>
      <c r="GOR451" s="110"/>
      <c r="GOS451" s="110"/>
      <c r="GOT451" s="110"/>
      <c r="GOU451" s="110"/>
      <c r="GOV451" s="110"/>
      <c r="GOW451" s="110"/>
      <c r="GOX451" s="110"/>
      <c r="GOY451" s="110"/>
      <c r="GOZ451" s="110"/>
      <c r="GPA451" s="110"/>
      <c r="GPB451" s="110"/>
      <c r="GPC451" s="110"/>
      <c r="GPD451" s="110"/>
      <c r="GPE451" s="110"/>
      <c r="GPF451" s="110"/>
      <c r="GPG451" s="110"/>
      <c r="GPH451" s="110"/>
      <c r="GPI451" s="110"/>
      <c r="GPJ451" s="110"/>
      <c r="GPK451" s="110"/>
      <c r="GPL451" s="110"/>
      <c r="GPM451" s="110"/>
      <c r="GPN451" s="110"/>
      <c r="GPO451" s="110"/>
      <c r="GPP451" s="110"/>
      <c r="GPQ451" s="110"/>
      <c r="GPR451" s="110"/>
      <c r="GPS451" s="110"/>
      <c r="GPT451" s="110"/>
      <c r="GPU451" s="110"/>
      <c r="GPV451" s="110"/>
      <c r="GPW451" s="110"/>
      <c r="GPX451" s="110"/>
      <c r="GPY451" s="110"/>
      <c r="GPZ451" s="110"/>
      <c r="GQA451" s="110"/>
      <c r="GQB451" s="110"/>
      <c r="GQC451" s="110"/>
      <c r="GQD451" s="110"/>
      <c r="GQE451" s="110"/>
      <c r="GQF451" s="110"/>
      <c r="GQG451" s="110"/>
      <c r="GQH451" s="110"/>
      <c r="GQI451" s="110"/>
      <c r="GQJ451" s="110"/>
      <c r="GQK451" s="110"/>
      <c r="GQL451" s="110"/>
      <c r="GQM451" s="110"/>
      <c r="GQN451" s="110"/>
      <c r="GQO451" s="110"/>
      <c r="GQP451" s="110"/>
      <c r="GQQ451" s="110"/>
      <c r="GQR451" s="110"/>
      <c r="GQS451" s="110"/>
      <c r="GQT451" s="110"/>
      <c r="GQU451" s="110"/>
      <c r="GQV451" s="110"/>
      <c r="GQW451" s="110"/>
      <c r="GQX451" s="110"/>
      <c r="GQY451" s="110"/>
      <c r="GQZ451" s="110"/>
      <c r="GRA451" s="110"/>
      <c r="GRB451" s="110"/>
      <c r="GRC451" s="110"/>
      <c r="GRD451" s="110"/>
      <c r="GRE451" s="110"/>
      <c r="GRF451" s="110"/>
      <c r="GRG451" s="110"/>
      <c r="GRH451" s="110"/>
      <c r="GRI451" s="110"/>
      <c r="GRJ451" s="110"/>
      <c r="GRK451" s="110"/>
      <c r="GRL451" s="110"/>
      <c r="GRM451" s="110"/>
      <c r="GRN451" s="110"/>
      <c r="GRO451" s="110"/>
      <c r="GRP451" s="110"/>
      <c r="GRQ451" s="110"/>
      <c r="GRR451" s="110"/>
      <c r="GRS451" s="110"/>
      <c r="GRT451" s="110"/>
      <c r="GRU451" s="110"/>
      <c r="GRV451" s="110"/>
      <c r="GRW451" s="110"/>
      <c r="GRX451" s="110"/>
      <c r="GRY451" s="110"/>
      <c r="GRZ451" s="110"/>
      <c r="GSA451" s="110"/>
      <c r="GSB451" s="110"/>
      <c r="GSC451" s="110"/>
      <c r="GSD451" s="110"/>
      <c r="GSE451" s="110"/>
      <c r="GSF451" s="110"/>
      <c r="GSG451" s="110"/>
      <c r="GSH451" s="110"/>
      <c r="GSI451" s="110"/>
      <c r="GSJ451" s="110"/>
      <c r="GSK451" s="110"/>
      <c r="GSL451" s="110"/>
      <c r="GSM451" s="110"/>
      <c r="GSN451" s="110"/>
      <c r="GSO451" s="110"/>
      <c r="GSP451" s="110"/>
      <c r="GSQ451" s="110"/>
      <c r="GSR451" s="110"/>
      <c r="GSS451" s="110"/>
      <c r="GST451" s="110"/>
      <c r="GSU451" s="110"/>
      <c r="GSV451" s="110"/>
      <c r="GSW451" s="110"/>
      <c r="GSX451" s="110"/>
      <c r="GSY451" s="110"/>
      <c r="GSZ451" s="110"/>
      <c r="GTA451" s="110"/>
      <c r="GTB451" s="110"/>
      <c r="GTC451" s="110"/>
      <c r="GTD451" s="110"/>
      <c r="GTE451" s="110"/>
      <c r="GTF451" s="110"/>
      <c r="GTG451" s="110"/>
      <c r="GTH451" s="110"/>
      <c r="GTI451" s="110"/>
      <c r="GTJ451" s="110"/>
      <c r="GTK451" s="110"/>
      <c r="GTL451" s="110"/>
      <c r="GTM451" s="110"/>
      <c r="GTN451" s="110"/>
      <c r="GTO451" s="110"/>
      <c r="GTP451" s="110"/>
      <c r="GTQ451" s="110"/>
      <c r="GTR451" s="110"/>
      <c r="GTS451" s="110"/>
      <c r="GTT451" s="110"/>
      <c r="GTU451" s="110"/>
      <c r="GTV451" s="110"/>
      <c r="GTW451" s="110"/>
      <c r="GTX451" s="110"/>
      <c r="GTY451" s="110"/>
      <c r="GTZ451" s="110"/>
      <c r="GUA451" s="110"/>
      <c r="GUB451" s="110"/>
      <c r="GUC451" s="110"/>
      <c r="GUD451" s="110"/>
      <c r="GUE451" s="110"/>
      <c r="GUF451" s="110"/>
      <c r="GUG451" s="110"/>
      <c r="GUH451" s="110"/>
      <c r="GUI451" s="110"/>
      <c r="GUJ451" s="110"/>
      <c r="GUK451" s="110"/>
      <c r="GUL451" s="110"/>
      <c r="GUM451" s="110"/>
      <c r="GUN451" s="110"/>
      <c r="GUO451" s="110"/>
      <c r="GUP451" s="110"/>
      <c r="GUQ451" s="110"/>
      <c r="GUR451" s="110"/>
      <c r="GUS451" s="110"/>
      <c r="GUT451" s="110"/>
      <c r="GUU451" s="110"/>
      <c r="GUV451" s="110"/>
      <c r="GUW451" s="110"/>
      <c r="GUX451" s="110"/>
      <c r="GUY451" s="110"/>
      <c r="GUZ451" s="110"/>
      <c r="GVA451" s="110"/>
      <c r="GVB451" s="110"/>
      <c r="GVC451" s="110"/>
      <c r="GVD451" s="110"/>
      <c r="GVE451" s="110"/>
      <c r="GVF451" s="110"/>
      <c r="GVG451" s="110"/>
      <c r="GVH451" s="110"/>
      <c r="GVI451" s="110"/>
      <c r="GVJ451" s="110"/>
      <c r="GVK451" s="110"/>
      <c r="GVL451" s="110"/>
      <c r="GVM451" s="110"/>
      <c r="GVN451" s="110"/>
      <c r="GVO451" s="110"/>
      <c r="GVP451" s="110"/>
      <c r="GVQ451" s="110"/>
      <c r="GVR451" s="110"/>
      <c r="GVS451" s="110"/>
      <c r="GVT451" s="110"/>
      <c r="GVU451" s="110"/>
      <c r="GVV451" s="110"/>
      <c r="GVW451" s="110"/>
      <c r="GVX451" s="110"/>
      <c r="GVY451" s="110"/>
      <c r="GVZ451" s="110"/>
      <c r="GWA451" s="110"/>
      <c r="GWB451" s="110"/>
      <c r="GWC451" s="110"/>
      <c r="GWD451" s="110"/>
      <c r="GWE451" s="110"/>
      <c r="GWF451" s="110"/>
      <c r="GWG451" s="110"/>
      <c r="GWH451" s="110"/>
      <c r="GWI451" s="110"/>
      <c r="GWJ451" s="110"/>
      <c r="GWK451" s="110"/>
      <c r="GWL451" s="110"/>
      <c r="GWM451" s="110"/>
      <c r="GWN451" s="110"/>
      <c r="GWO451" s="110"/>
      <c r="GWP451" s="110"/>
      <c r="GWQ451" s="110"/>
      <c r="GWR451" s="110"/>
      <c r="GWS451" s="110"/>
      <c r="GWT451" s="110"/>
      <c r="GWU451" s="110"/>
      <c r="GWV451" s="110"/>
      <c r="GWW451" s="110"/>
      <c r="GWX451" s="110"/>
      <c r="GWY451" s="110"/>
      <c r="GWZ451" s="110"/>
      <c r="GXA451" s="110"/>
      <c r="GXB451" s="110"/>
      <c r="GXC451" s="110"/>
      <c r="GXD451" s="110"/>
      <c r="GXE451" s="110"/>
      <c r="GXF451" s="110"/>
      <c r="GXG451" s="110"/>
      <c r="GXH451" s="110"/>
      <c r="GXI451" s="110"/>
      <c r="GXJ451" s="110"/>
      <c r="GXK451" s="110"/>
      <c r="GXL451" s="110"/>
      <c r="GXM451" s="110"/>
      <c r="GXN451" s="110"/>
      <c r="GXO451" s="110"/>
      <c r="GXP451" s="110"/>
      <c r="GXQ451" s="110"/>
      <c r="GXR451" s="110"/>
      <c r="GXS451" s="110"/>
      <c r="GXT451" s="110"/>
      <c r="GXU451" s="110"/>
      <c r="GXV451" s="110"/>
      <c r="GXW451" s="110"/>
      <c r="GXX451" s="110"/>
      <c r="GXY451" s="110"/>
      <c r="GXZ451" s="110"/>
      <c r="GYA451" s="110"/>
      <c r="GYB451" s="110"/>
      <c r="GYC451" s="110"/>
      <c r="GYD451" s="110"/>
      <c r="GYE451" s="110"/>
      <c r="GYF451" s="110"/>
      <c r="GYG451" s="110"/>
      <c r="GYH451" s="110"/>
      <c r="GYI451" s="110"/>
      <c r="GYJ451" s="110"/>
      <c r="GYK451" s="110"/>
      <c r="GYL451" s="110"/>
      <c r="GYM451" s="110"/>
      <c r="GYN451" s="110"/>
      <c r="GYO451" s="110"/>
      <c r="GYP451" s="110"/>
      <c r="GYQ451" s="110"/>
      <c r="GYR451" s="110"/>
      <c r="GYS451" s="110"/>
      <c r="GYT451" s="110"/>
      <c r="GYU451" s="110"/>
      <c r="GYV451" s="110"/>
      <c r="GYW451" s="110"/>
      <c r="GYX451" s="110"/>
      <c r="GYY451" s="110"/>
      <c r="GYZ451" s="110"/>
      <c r="GZA451" s="110"/>
      <c r="GZB451" s="110"/>
      <c r="GZC451" s="110"/>
      <c r="GZD451" s="110"/>
      <c r="GZE451" s="110"/>
      <c r="GZF451" s="110"/>
      <c r="GZG451" s="110"/>
      <c r="GZH451" s="110"/>
      <c r="GZI451" s="110"/>
      <c r="GZJ451" s="110"/>
      <c r="GZK451" s="110"/>
      <c r="GZL451" s="110"/>
      <c r="GZM451" s="110"/>
      <c r="GZN451" s="110"/>
      <c r="GZO451" s="110"/>
      <c r="GZP451" s="110"/>
      <c r="GZQ451" s="110"/>
      <c r="GZR451" s="110"/>
      <c r="GZS451" s="110"/>
      <c r="GZT451" s="110"/>
      <c r="GZU451" s="110"/>
      <c r="GZV451" s="110"/>
      <c r="GZW451" s="110"/>
      <c r="GZX451" s="110"/>
      <c r="GZY451" s="110"/>
      <c r="GZZ451" s="110"/>
      <c r="HAA451" s="110"/>
      <c r="HAB451" s="110"/>
      <c r="HAC451" s="110"/>
      <c r="HAD451" s="110"/>
      <c r="HAE451" s="110"/>
      <c r="HAF451" s="110"/>
      <c r="HAG451" s="110"/>
      <c r="HAH451" s="110"/>
      <c r="HAI451" s="110"/>
      <c r="HAJ451" s="110"/>
      <c r="HAK451" s="110"/>
      <c r="HAL451" s="110"/>
      <c r="HAM451" s="110"/>
      <c r="HAN451" s="110"/>
      <c r="HAO451" s="110"/>
      <c r="HAP451" s="110"/>
      <c r="HAQ451" s="110"/>
      <c r="HAR451" s="110"/>
      <c r="HAS451" s="110"/>
      <c r="HAT451" s="110"/>
      <c r="HAU451" s="110"/>
      <c r="HAV451" s="110"/>
      <c r="HAW451" s="110"/>
      <c r="HAX451" s="110"/>
      <c r="HAY451" s="110"/>
      <c r="HAZ451" s="110"/>
      <c r="HBA451" s="110"/>
      <c r="HBB451" s="110"/>
      <c r="HBC451" s="110"/>
      <c r="HBD451" s="110"/>
      <c r="HBE451" s="110"/>
      <c r="HBF451" s="110"/>
      <c r="HBG451" s="110"/>
      <c r="HBH451" s="110"/>
      <c r="HBI451" s="110"/>
      <c r="HBJ451" s="110"/>
      <c r="HBK451" s="110"/>
      <c r="HBL451" s="110"/>
      <c r="HBM451" s="110"/>
      <c r="HBN451" s="110"/>
      <c r="HBO451" s="110"/>
      <c r="HBP451" s="110"/>
      <c r="HBQ451" s="110"/>
      <c r="HBR451" s="110"/>
      <c r="HBS451" s="110"/>
      <c r="HBT451" s="110"/>
      <c r="HBU451" s="110"/>
      <c r="HBV451" s="110"/>
      <c r="HBW451" s="110"/>
      <c r="HBX451" s="110"/>
      <c r="HBY451" s="110"/>
      <c r="HBZ451" s="110"/>
      <c r="HCA451" s="110"/>
      <c r="HCB451" s="110"/>
      <c r="HCC451" s="110"/>
      <c r="HCD451" s="110"/>
      <c r="HCE451" s="110"/>
      <c r="HCF451" s="110"/>
      <c r="HCG451" s="110"/>
      <c r="HCH451" s="110"/>
      <c r="HCI451" s="110"/>
      <c r="HCJ451" s="110"/>
      <c r="HCK451" s="110"/>
      <c r="HCL451" s="110"/>
      <c r="HCM451" s="110"/>
      <c r="HCN451" s="110"/>
      <c r="HCO451" s="110"/>
      <c r="HCP451" s="110"/>
      <c r="HCQ451" s="110"/>
      <c r="HCR451" s="110"/>
      <c r="HCS451" s="110"/>
      <c r="HCT451" s="110"/>
      <c r="HCU451" s="110"/>
      <c r="HCV451" s="110"/>
      <c r="HCW451" s="110"/>
      <c r="HCX451" s="110"/>
      <c r="HCY451" s="110"/>
      <c r="HCZ451" s="110"/>
      <c r="HDA451" s="110"/>
      <c r="HDB451" s="110"/>
      <c r="HDC451" s="110"/>
      <c r="HDD451" s="110"/>
      <c r="HDE451" s="110"/>
      <c r="HDF451" s="110"/>
      <c r="HDG451" s="110"/>
      <c r="HDH451" s="110"/>
      <c r="HDI451" s="110"/>
      <c r="HDJ451" s="110"/>
      <c r="HDK451" s="110"/>
      <c r="HDL451" s="110"/>
      <c r="HDM451" s="110"/>
      <c r="HDN451" s="110"/>
      <c r="HDO451" s="110"/>
      <c r="HDP451" s="110"/>
      <c r="HDQ451" s="110"/>
      <c r="HDR451" s="110"/>
      <c r="HDS451" s="110"/>
      <c r="HDT451" s="110"/>
      <c r="HDU451" s="110"/>
      <c r="HDV451" s="110"/>
      <c r="HDW451" s="110"/>
      <c r="HDX451" s="110"/>
      <c r="HDY451" s="110"/>
      <c r="HDZ451" s="110"/>
      <c r="HEA451" s="110"/>
      <c r="HEB451" s="110"/>
      <c r="HEC451" s="110"/>
      <c r="HED451" s="110"/>
      <c r="HEE451" s="110"/>
      <c r="HEF451" s="110"/>
      <c r="HEG451" s="110"/>
      <c r="HEH451" s="110"/>
      <c r="HEI451" s="110"/>
      <c r="HEJ451" s="110"/>
      <c r="HEK451" s="110"/>
      <c r="HEL451" s="110"/>
      <c r="HEM451" s="110"/>
      <c r="HEN451" s="110"/>
      <c r="HEO451" s="110"/>
      <c r="HEP451" s="110"/>
      <c r="HEQ451" s="110"/>
      <c r="HER451" s="110"/>
      <c r="HES451" s="110"/>
      <c r="HET451" s="110"/>
      <c r="HEU451" s="110"/>
      <c r="HEV451" s="110"/>
      <c r="HEW451" s="110"/>
      <c r="HEX451" s="110"/>
      <c r="HEY451" s="110"/>
      <c r="HEZ451" s="110"/>
      <c r="HFA451" s="110"/>
      <c r="HFB451" s="110"/>
      <c r="HFC451" s="110"/>
      <c r="HFD451" s="110"/>
      <c r="HFE451" s="110"/>
      <c r="HFF451" s="110"/>
      <c r="HFG451" s="110"/>
      <c r="HFH451" s="110"/>
      <c r="HFI451" s="110"/>
      <c r="HFJ451" s="110"/>
      <c r="HFK451" s="110"/>
      <c r="HFL451" s="110"/>
      <c r="HFM451" s="110"/>
      <c r="HFN451" s="110"/>
      <c r="HFO451" s="110"/>
      <c r="HFP451" s="110"/>
      <c r="HFQ451" s="110"/>
      <c r="HFR451" s="110"/>
      <c r="HFS451" s="110"/>
      <c r="HFT451" s="110"/>
      <c r="HFU451" s="110"/>
      <c r="HFV451" s="110"/>
      <c r="HFW451" s="110"/>
      <c r="HFX451" s="110"/>
      <c r="HFY451" s="110"/>
      <c r="HFZ451" s="110"/>
      <c r="HGA451" s="110"/>
      <c r="HGB451" s="110"/>
      <c r="HGC451" s="110"/>
      <c r="HGD451" s="110"/>
      <c r="HGE451" s="110"/>
      <c r="HGF451" s="110"/>
      <c r="HGG451" s="110"/>
      <c r="HGH451" s="110"/>
      <c r="HGI451" s="110"/>
      <c r="HGJ451" s="110"/>
      <c r="HGK451" s="110"/>
      <c r="HGL451" s="110"/>
      <c r="HGM451" s="110"/>
      <c r="HGN451" s="110"/>
      <c r="HGO451" s="110"/>
      <c r="HGP451" s="110"/>
      <c r="HGQ451" s="110"/>
      <c r="HGR451" s="110"/>
      <c r="HGS451" s="110"/>
      <c r="HGT451" s="110"/>
      <c r="HGU451" s="110"/>
      <c r="HGV451" s="110"/>
      <c r="HGW451" s="110"/>
      <c r="HGX451" s="110"/>
      <c r="HGY451" s="110"/>
      <c r="HGZ451" s="110"/>
      <c r="HHA451" s="110"/>
      <c r="HHB451" s="110"/>
      <c r="HHC451" s="110"/>
      <c r="HHD451" s="110"/>
      <c r="HHE451" s="110"/>
      <c r="HHF451" s="110"/>
      <c r="HHG451" s="110"/>
      <c r="HHH451" s="110"/>
      <c r="HHI451" s="110"/>
      <c r="HHJ451" s="110"/>
      <c r="HHK451" s="110"/>
      <c r="HHL451" s="110"/>
      <c r="HHM451" s="110"/>
      <c r="HHN451" s="110"/>
      <c r="HHO451" s="110"/>
      <c r="HHP451" s="110"/>
      <c r="HHQ451" s="110"/>
      <c r="HHR451" s="110"/>
      <c r="HHS451" s="110"/>
      <c r="HHT451" s="110"/>
      <c r="HHU451" s="110"/>
      <c r="HHV451" s="110"/>
      <c r="HHW451" s="110"/>
      <c r="HHX451" s="110"/>
      <c r="HHY451" s="110"/>
      <c r="HHZ451" s="110"/>
      <c r="HIA451" s="110"/>
      <c r="HIB451" s="110"/>
      <c r="HIC451" s="110"/>
      <c r="HID451" s="110"/>
      <c r="HIE451" s="110"/>
      <c r="HIF451" s="110"/>
      <c r="HIG451" s="110"/>
      <c r="HIH451" s="110"/>
      <c r="HII451" s="110"/>
      <c r="HIJ451" s="110"/>
      <c r="HIK451" s="110"/>
      <c r="HIL451" s="110"/>
      <c r="HIM451" s="110"/>
      <c r="HIN451" s="110"/>
      <c r="HIO451" s="110"/>
      <c r="HIP451" s="110"/>
      <c r="HIQ451" s="110"/>
      <c r="HIR451" s="110"/>
      <c r="HIS451" s="110"/>
      <c r="HIT451" s="110"/>
      <c r="HIU451" s="110"/>
      <c r="HIV451" s="110"/>
      <c r="HIW451" s="110"/>
      <c r="HIX451" s="110"/>
      <c r="HIY451" s="110"/>
      <c r="HIZ451" s="110"/>
      <c r="HJA451" s="110"/>
      <c r="HJB451" s="110"/>
      <c r="HJC451" s="110"/>
      <c r="HJD451" s="110"/>
      <c r="HJE451" s="110"/>
      <c r="HJF451" s="110"/>
      <c r="HJG451" s="110"/>
      <c r="HJH451" s="110"/>
      <c r="HJI451" s="110"/>
      <c r="HJJ451" s="110"/>
      <c r="HJK451" s="110"/>
      <c r="HJL451" s="110"/>
      <c r="HJM451" s="110"/>
      <c r="HJN451" s="110"/>
      <c r="HJO451" s="110"/>
      <c r="HJP451" s="110"/>
      <c r="HJQ451" s="110"/>
      <c r="HJR451" s="110"/>
      <c r="HJS451" s="110"/>
      <c r="HJT451" s="110"/>
      <c r="HJU451" s="110"/>
      <c r="HJV451" s="110"/>
      <c r="HJW451" s="110"/>
      <c r="HJX451" s="110"/>
      <c r="HJY451" s="110"/>
      <c r="HJZ451" s="110"/>
      <c r="HKA451" s="110"/>
      <c r="HKB451" s="110"/>
      <c r="HKC451" s="110"/>
      <c r="HKD451" s="110"/>
      <c r="HKE451" s="110"/>
      <c r="HKF451" s="110"/>
      <c r="HKG451" s="110"/>
      <c r="HKH451" s="110"/>
      <c r="HKI451" s="110"/>
      <c r="HKJ451" s="110"/>
      <c r="HKK451" s="110"/>
      <c r="HKL451" s="110"/>
      <c r="HKM451" s="110"/>
      <c r="HKN451" s="110"/>
      <c r="HKO451" s="110"/>
      <c r="HKP451" s="110"/>
      <c r="HKQ451" s="110"/>
      <c r="HKR451" s="110"/>
      <c r="HKS451" s="110"/>
      <c r="HKT451" s="110"/>
      <c r="HKU451" s="110"/>
      <c r="HKV451" s="110"/>
      <c r="HKW451" s="110"/>
      <c r="HKX451" s="110"/>
      <c r="HKY451" s="110"/>
      <c r="HKZ451" s="110"/>
      <c r="HLA451" s="110"/>
      <c r="HLB451" s="110"/>
      <c r="HLC451" s="110"/>
      <c r="HLD451" s="110"/>
      <c r="HLE451" s="110"/>
      <c r="HLF451" s="110"/>
      <c r="HLG451" s="110"/>
      <c r="HLH451" s="110"/>
      <c r="HLI451" s="110"/>
      <c r="HLJ451" s="110"/>
      <c r="HLK451" s="110"/>
      <c r="HLL451" s="110"/>
      <c r="HLM451" s="110"/>
      <c r="HLN451" s="110"/>
      <c r="HLO451" s="110"/>
      <c r="HLP451" s="110"/>
      <c r="HLQ451" s="110"/>
      <c r="HLR451" s="110"/>
      <c r="HLS451" s="110"/>
      <c r="HLT451" s="110"/>
      <c r="HLU451" s="110"/>
      <c r="HLV451" s="110"/>
      <c r="HLW451" s="110"/>
      <c r="HLX451" s="110"/>
      <c r="HLY451" s="110"/>
      <c r="HLZ451" s="110"/>
      <c r="HMA451" s="110"/>
      <c r="HMB451" s="110"/>
      <c r="HMC451" s="110"/>
      <c r="HMD451" s="110"/>
      <c r="HME451" s="110"/>
      <c r="HMF451" s="110"/>
      <c r="HMG451" s="110"/>
      <c r="HMH451" s="110"/>
      <c r="HMI451" s="110"/>
      <c r="HMJ451" s="110"/>
      <c r="HMK451" s="110"/>
      <c r="HML451" s="110"/>
      <c r="HMM451" s="110"/>
      <c r="HMN451" s="110"/>
      <c r="HMO451" s="110"/>
      <c r="HMP451" s="110"/>
      <c r="HMQ451" s="110"/>
      <c r="HMR451" s="110"/>
      <c r="HMS451" s="110"/>
      <c r="HMT451" s="110"/>
      <c r="HMU451" s="110"/>
      <c r="HMV451" s="110"/>
      <c r="HMW451" s="110"/>
      <c r="HMX451" s="110"/>
      <c r="HMY451" s="110"/>
      <c r="HMZ451" s="110"/>
      <c r="HNA451" s="110"/>
      <c r="HNB451" s="110"/>
      <c r="HNC451" s="110"/>
      <c r="HND451" s="110"/>
      <c r="HNE451" s="110"/>
      <c r="HNF451" s="110"/>
      <c r="HNG451" s="110"/>
      <c r="HNH451" s="110"/>
      <c r="HNI451" s="110"/>
      <c r="HNJ451" s="110"/>
      <c r="HNK451" s="110"/>
      <c r="HNL451" s="110"/>
      <c r="HNM451" s="110"/>
      <c r="HNN451" s="110"/>
      <c r="HNO451" s="110"/>
      <c r="HNP451" s="110"/>
      <c r="HNQ451" s="110"/>
      <c r="HNR451" s="110"/>
      <c r="HNS451" s="110"/>
      <c r="HNT451" s="110"/>
      <c r="HNU451" s="110"/>
      <c r="HNV451" s="110"/>
      <c r="HNW451" s="110"/>
      <c r="HNX451" s="110"/>
      <c r="HNY451" s="110"/>
      <c r="HNZ451" s="110"/>
      <c r="HOA451" s="110"/>
      <c r="HOB451" s="110"/>
      <c r="HOC451" s="110"/>
      <c r="HOD451" s="110"/>
      <c r="HOE451" s="110"/>
      <c r="HOF451" s="110"/>
      <c r="HOG451" s="110"/>
      <c r="HOH451" s="110"/>
      <c r="HOI451" s="110"/>
      <c r="HOJ451" s="110"/>
      <c r="HOK451" s="110"/>
      <c r="HOL451" s="110"/>
      <c r="HOM451" s="110"/>
      <c r="HON451" s="110"/>
      <c r="HOO451" s="110"/>
      <c r="HOP451" s="110"/>
      <c r="HOQ451" s="110"/>
      <c r="HOR451" s="110"/>
      <c r="HOS451" s="110"/>
      <c r="HOT451" s="110"/>
      <c r="HOU451" s="110"/>
      <c r="HOV451" s="110"/>
      <c r="HOW451" s="110"/>
      <c r="HOX451" s="110"/>
      <c r="HOY451" s="110"/>
      <c r="HOZ451" s="110"/>
      <c r="HPA451" s="110"/>
      <c r="HPB451" s="110"/>
      <c r="HPC451" s="110"/>
      <c r="HPD451" s="110"/>
      <c r="HPE451" s="110"/>
      <c r="HPF451" s="110"/>
      <c r="HPG451" s="110"/>
      <c r="HPH451" s="110"/>
      <c r="HPI451" s="110"/>
      <c r="HPJ451" s="110"/>
      <c r="HPK451" s="110"/>
      <c r="HPL451" s="110"/>
      <c r="HPM451" s="110"/>
      <c r="HPN451" s="110"/>
      <c r="HPO451" s="110"/>
      <c r="HPP451" s="110"/>
      <c r="HPQ451" s="110"/>
      <c r="HPR451" s="110"/>
      <c r="HPS451" s="110"/>
      <c r="HPT451" s="110"/>
      <c r="HPU451" s="110"/>
      <c r="HPV451" s="110"/>
      <c r="HPW451" s="110"/>
      <c r="HPX451" s="110"/>
      <c r="HPY451" s="110"/>
      <c r="HPZ451" s="110"/>
      <c r="HQA451" s="110"/>
      <c r="HQB451" s="110"/>
      <c r="HQC451" s="110"/>
      <c r="HQD451" s="110"/>
      <c r="HQE451" s="110"/>
      <c r="HQF451" s="110"/>
      <c r="HQG451" s="110"/>
      <c r="HQH451" s="110"/>
      <c r="HQI451" s="110"/>
      <c r="HQJ451" s="110"/>
      <c r="HQK451" s="110"/>
      <c r="HQL451" s="110"/>
      <c r="HQM451" s="110"/>
      <c r="HQN451" s="110"/>
      <c r="HQO451" s="110"/>
      <c r="HQP451" s="110"/>
      <c r="HQQ451" s="110"/>
      <c r="HQR451" s="110"/>
      <c r="HQS451" s="110"/>
      <c r="HQT451" s="110"/>
      <c r="HQU451" s="110"/>
      <c r="HQV451" s="110"/>
      <c r="HQW451" s="110"/>
      <c r="HQX451" s="110"/>
      <c r="HQY451" s="110"/>
      <c r="HQZ451" s="110"/>
      <c r="HRA451" s="110"/>
      <c r="HRB451" s="110"/>
      <c r="HRC451" s="110"/>
      <c r="HRD451" s="110"/>
      <c r="HRE451" s="110"/>
      <c r="HRF451" s="110"/>
      <c r="HRG451" s="110"/>
      <c r="HRH451" s="110"/>
      <c r="HRI451" s="110"/>
      <c r="HRJ451" s="110"/>
      <c r="HRK451" s="110"/>
      <c r="HRL451" s="110"/>
      <c r="HRM451" s="110"/>
      <c r="HRN451" s="110"/>
      <c r="HRO451" s="110"/>
      <c r="HRP451" s="110"/>
      <c r="HRQ451" s="110"/>
      <c r="HRR451" s="110"/>
      <c r="HRS451" s="110"/>
      <c r="HRT451" s="110"/>
      <c r="HRU451" s="110"/>
      <c r="HRV451" s="110"/>
      <c r="HRW451" s="110"/>
      <c r="HRX451" s="110"/>
      <c r="HRY451" s="110"/>
      <c r="HRZ451" s="110"/>
      <c r="HSA451" s="110"/>
      <c r="HSB451" s="110"/>
      <c r="HSC451" s="110"/>
      <c r="HSD451" s="110"/>
      <c r="HSE451" s="110"/>
      <c r="HSF451" s="110"/>
      <c r="HSG451" s="110"/>
      <c r="HSH451" s="110"/>
      <c r="HSI451" s="110"/>
      <c r="HSJ451" s="110"/>
      <c r="HSK451" s="110"/>
      <c r="HSL451" s="110"/>
      <c r="HSM451" s="110"/>
      <c r="HSN451" s="110"/>
      <c r="HSO451" s="110"/>
      <c r="HSP451" s="110"/>
      <c r="HSQ451" s="110"/>
      <c r="HSR451" s="110"/>
      <c r="HSS451" s="110"/>
      <c r="HST451" s="110"/>
      <c r="HSU451" s="110"/>
      <c r="HSV451" s="110"/>
      <c r="HSW451" s="110"/>
      <c r="HSX451" s="110"/>
      <c r="HSY451" s="110"/>
      <c r="HSZ451" s="110"/>
      <c r="HTA451" s="110"/>
      <c r="HTB451" s="110"/>
      <c r="HTC451" s="110"/>
      <c r="HTD451" s="110"/>
      <c r="HTE451" s="110"/>
      <c r="HTF451" s="110"/>
      <c r="HTG451" s="110"/>
      <c r="HTH451" s="110"/>
      <c r="HTI451" s="110"/>
      <c r="HTJ451" s="110"/>
      <c r="HTK451" s="110"/>
      <c r="HTL451" s="110"/>
      <c r="HTM451" s="110"/>
      <c r="HTN451" s="110"/>
      <c r="HTO451" s="110"/>
      <c r="HTP451" s="110"/>
      <c r="HTQ451" s="110"/>
      <c r="HTR451" s="110"/>
      <c r="HTS451" s="110"/>
      <c r="HTT451" s="110"/>
      <c r="HTU451" s="110"/>
      <c r="HTV451" s="110"/>
      <c r="HTW451" s="110"/>
      <c r="HTX451" s="110"/>
      <c r="HTY451" s="110"/>
      <c r="HTZ451" s="110"/>
      <c r="HUA451" s="110"/>
      <c r="HUB451" s="110"/>
      <c r="HUC451" s="110"/>
      <c r="HUD451" s="110"/>
      <c r="HUE451" s="110"/>
      <c r="HUF451" s="110"/>
      <c r="HUG451" s="110"/>
      <c r="HUH451" s="110"/>
      <c r="HUI451" s="110"/>
      <c r="HUJ451" s="110"/>
      <c r="HUK451" s="110"/>
      <c r="HUL451" s="110"/>
      <c r="HUM451" s="110"/>
      <c r="HUN451" s="110"/>
      <c r="HUO451" s="110"/>
      <c r="HUP451" s="110"/>
      <c r="HUQ451" s="110"/>
      <c r="HUR451" s="110"/>
      <c r="HUS451" s="110"/>
      <c r="HUT451" s="110"/>
      <c r="HUU451" s="110"/>
      <c r="HUV451" s="110"/>
      <c r="HUW451" s="110"/>
      <c r="HUX451" s="110"/>
      <c r="HUY451" s="110"/>
      <c r="HUZ451" s="110"/>
      <c r="HVA451" s="110"/>
      <c r="HVB451" s="110"/>
      <c r="HVC451" s="110"/>
      <c r="HVD451" s="110"/>
      <c r="HVE451" s="110"/>
      <c r="HVF451" s="110"/>
      <c r="HVG451" s="110"/>
      <c r="HVH451" s="110"/>
      <c r="HVI451" s="110"/>
      <c r="HVJ451" s="110"/>
      <c r="HVK451" s="110"/>
      <c r="HVL451" s="110"/>
      <c r="HVM451" s="110"/>
      <c r="HVN451" s="110"/>
      <c r="HVO451" s="110"/>
      <c r="HVP451" s="110"/>
      <c r="HVQ451" s="110"/>
      <c r="HVR451" s="110"/>
      <c r="HVS451" s="110"/>
      <c r="HVT451" s="110"/>
      <c r="HVU451" s="110"/>
      <c r="HVV451" s="110"/>
      <c r="HVW451" s="110"/>
      <c r="HVX451" s="110"/>
      <c r="HVY451" s="110"/>
      <c r="HVZ451" s="110"/>
      <c r="HWA451" s="110"/>
      <c r="HWB451" s="110"/>
      <c r="HWC451" s="110"/>
      <c r="HWD451" s="110"/>
      <c r="HWE451" s="110"/>
      <c r="HWF451" s="110"/>
      <c r="HWG451" s="110"/>
      <c r="HWH451" s="110"/>
      <c r="HWI451" s="110"/>
      <c r="HWJ451" s="110"/>
      <c r="HWK451" s="110"/>
      <c r="HWL451" s="110"/>
      <c r="HWM451" s="110"/>
      <c r="HWN451" s="110"/>
      <c r="HWO451" s="110"/>
      <c r="HWP451" s="110"/>
      <c r="HWQ451" s="110"/>
      <c r="HWR451" s="110"/>
      <c r="HWS451" s="110"/>
      <c r="HWT451" s="110"/>
      <c r="HWU451" s="110"/>
      <c r="HWV451" s="110"/>
      <c r="HWW451" s="110"/>
      <c r="HWX451" s="110"/>
      <c r="HWY451" s="110"/>
      <c r="HWZ451" s="110"/>
      <c r="HXA451" s="110"/>
      <c r="HXB451" s="110"/>
      <c r="HXC451" s="110"/>
      <c r="HXD451" s="110"/>
      <c r="HXE451" s="110"/>
      <c r="HXF451" s="110"/>
      <c r="HXG451" s="110"/>
      <c r="HXH451" s="110"/>
      <c r="HXI451" s="110"/>
      <c r="HXJ451" s="110"/>
      <c r="HXK451" s="110"/>
      <c r="HXL451" s="110"/>
      <c r="HXM451" s="110"/>
      <c r="HXN451" s="110"/>
      <c r="HXO451" s="110"/>
      <c r="HXP451" s="110"/>
      <c r="HXQ451" s="110"/>
      <c r="HXR451" s="110"/>
      <c r="HXS451" s="110"/>
      <c r="HXT451" s="110"/>
      <c r="HXU451" s="110"/>
      <c r="HXV451" s="110"/>
      <c r="HXW451" s="110"/>
      <c r="HXX451" s="110"/>
      <c r="HXY451" s="110"/>
      <c r="HXZ451" s="110"/>
      <c r="HYA451" s="110"/>
      <c r="HYB451" s="110"/>
      <c r="HYC451" s="110"/>
      <c r="HYD451" s="110"/>
      <c r="HYE451" s="110"/>
      <c r="HYF451" s="110"/>
      <c r="HYG451" s="110"/>
      <c r="HYH451" s="110"/>
      <c r="HYI451" s="110"/>
      <c r="HYJ451" s="110"/>
      <c r="HYK451" s="110"/>
      <c r="HYL451" s="110"/>
      <c r="HYM451" s="110"/>
      <c r="HYN451" s="110"/>
      <c r="HYO451" s="110"/>
      <c r="HYP451" s="110"/>
      <c r="HYQ451" s="110"/>
      <c r="HYR451" s="110"/>
      <c r="HYS451" s="110"/>
      <c r="HYT451" s="110"/>
      <c r="HYU451" s="110"/>
      <c r="HYV451" s="110"/>
      <c r="HYW451" s="110"/>
      <c r="HYX451" s="110"/>
      <c r="HYY451" s="110"/>
      <c r="HYZ451" s="110"/>
      <c r="HZA451" s="110"/>
      <c r="HZB451" s="110"/>
      <c r="HZC451" s="110"/>
      <c r="HZD451" s="110"/>
      <c r="HZE451" s="110"/>
      <c r="HZF451" s="110"/>
      <c r="HZG451" s="110"/>
      <c r="HZH451" s="110"/>
      <c r="HZI451" s="110"/>
      <c r="HZJ451" s="110"/>
      <c r="HZK451" s="110"/>
      <c r="HZL451" s="110"/>
      <c r="HZM451" s="110"/>
      <c r="HZN451" s="110"/>
      <c r="HZO451" s="110"/>
      <c r="HZP451" s="110"/>
      <c r="HZQ451" s="110"/>
      <c r="HZR451" s="110"/>
      <c r="HZS451" s="110"/>
      <c r="HZT451" s="110"/>
      <c r="HZU451" s="110"/>
      <c r="HZV451" s="110"/>
      <c r="HZW451" s="110"/>
      <c r="HZX451" s="110"/>
      <c r="HZY451" s="110"/>
      <c r="HZZ451" s="110"/>
      <c r="IAA451" s="110"/>
      <c r="IAB451" s="110"/>
      <c r="IAC451" s="110"/>
      <c r="IAD451" s="110"/>
      <c r="IAE451" s="110"/>
      <c r="IAF451" s="110"/>
      <c r="IAG451" s="110"/>
      <c r="IAH451" s="110"/>
      <c r="IAI451" s="110"/>
      <c r="IAJ451" s="110"/>
      <c r="IAK451" s="110"/>
      <c r="IAL451" s="110"/>
      <c r="IAM451" s="110"/>
      <c r="IAN451" s="110"/>
      <c r="IAO451" s="110"/>
      <c r="IAP451" s="110"/>
      <c r="IAQ451" s="110"/>
      <c r="IAR451" s="110"/>
      <c r="IAS451" s="110"/>
      <c r="IAT451" s="110"/>
      <c r="IAU451" s="110"/>
      <c r="IAV451" s="110"/>
      <c r="IAW451" s="110"/>
      <c r="IAX451" s="110"/>
      <c r="IAY451" s="110"/>
      <c r="IAZ451" s="110"/>
      <c r="IBA451" s="110"/>
      <c r="IBB451" s="110"/>
      <c r="IBC451" s="110"/>
      <c r="IBD451" s="110"/>
      <c r="IBE451" s="110"/>
      <c r="IBF451" s="110"/>
      <c r="IBG451" s="110"/>
      <c r="IBH451" s="110"/>
      <c r="IBI451" s="110"/>
      <c r="IBJ451" s="110"/>
      <c r="IBK451" s="110"/>
      <c r="IBL451" s="110"/>
      <c r="IBM451" s="110"/>
      <c r="IBN451" s="110"/>
      <c r="IBO451" s="110"/>
      <c r="IBP451" s="110"/>
      <c r="IBQ451" s="110"/>
      <c r="IBR451" s="110"/>
      <c r="IBS451" s="110"/>
      <c r="IBT451" s="110"/>
      <c r="IBU451" s="110"/>
      <c r="IBV451" s="110"/>
      <c r="IBW451" s="110"/>
      <c r="IBX451" s="110"/>
      <c r="IBY451" s="110"/>
      <c r="IBZ451" s="110"/>
      <c r="ICA451" s="110"/>
      <c r="ICB451" s="110"/>
      <c r="ICC451" s="110"/>
      <c r="ICD451" s="110"/>
      <c r="ICE451" s="110"/>
      <c r="ICF451" s="110"/>
      <c r="ICG451" s="110"/>
      <c r="ICH451" s="110"/>
      <c r="ICI451" s="110"/>
      <c r="ICJ451" s="110"/>
      <c r="ICK451" s="110"/>
      <c r="ICL451" s="110"/>
      <c r="ICM451" s="110"/>
      <c r="ICN451" s="110"/>
      <c r="ICO451" s="110"/>
      <c r="ICP451" s="110"/>
      <c r="ICQ451" s="110"/>
      <c r="ICR451" s="110"/>
      <c r="ICS451" s="110"/>
      <c r="ICT451" s="110"/>
      <c r="ICU451" s="110"/>
      <c r="ICV451" s="110"/>
      <c r="ICW451" s="110"/>
      <c r="ICX451" s="110"/>
      <c r="ICY451" s="110"/>
      <c r="ICZ451" s="110"/>
      <c r="IDA451" s="110"/>
      <c r="IDB451" s="110"/>
      <c r="IDC451" s="110"/>
      <c r="IDD451" s="110"/>
      <c r="IDE451" s="110"/>
      <c r="IDF451" s="110"/>
      <c r="IDG451" s="110"/>
      <c r="IDH451" s="110"/>
      <c r="IDI451" s="110"/>
      <c r="IDJ451" s="110"/>
      <c r="IDK451" s="110"/>
      <c r="IDL451" s="110"/>
      <c r="IDM451" s="110"/>
      <c r="IDN451" s="110"/>
      <c r="IDO451" s="110"/>
      <c r="IDP451" s="110"/>
      <c r="IDQ451" s="110"/>
      <c r="IDR451" s="110"/>
      <c r="IDS451" s="110"/>
      <c r="IDT451" s="110"/>
      <c r="IDU451" s="110"/>
      <c r="IDV451" s="110"/>
      <c r="IDW451" s="110"/>
      <c r="IDX451" s="110"/>
      <c r="IDY451" s="110"/>
      <c r="IDZ451" s="110"/>
      <c r="IEA451" s="110"/>
      <c r="IEB451" s="110"/>
      <c r="IEC451" s="110"/>
      <c r="IED451" s="110"/>
      <c r="IEE451" s="110"/>
      <c r="IEF451" s="110"/>
      <c r="IEG451" s="110"/>
      <c r="IEH451" s="110"/>
      <c r="IEI451" s="110"/>
      <c r="IEJ451" s="110"/>
      <c r="IEK451" s="110"/>
      <c r="IEL451" s="110"/>
      <c r="IEM451" s="110"/>
      <c r="IEN451" s="110"/>
      <c r="IEO451" s="110"/>
      <c r="IEP451" s="110"/>
      <c r="IEQ451" s="110"/>
      <c r="IER451" s="110"/>
      <c r="IES451" s="110"/>
      <c r="IET451" s="110"/>
      <c r="IEU451" s="110"/>
      <c r="IEV451" s="110"/>
      <c r="IEW451" s="110"/>
      <c r="IEX451" s="110"/>
      <c r="IEY451" s="110"/>
      <c r="IEZ451" s="110"/>
      <c r="IFA451" s="110"/>
      <c r="IFB451" s="110"/>
      <c r="IFC451" s="110"/>
      <c r="IFD451" s="110"/>
      <c r="IFE451" s="110"/>
      <c r="IFF451" s="110"/>
      <c r="IFG451" s="110"/>
      <c r="IFH451" s="110"/>
      <c r="IFI451" s="110"/>
      <c r="IFJ451" s="110"/>
      <c r="IFK451" s="110"/>
      <c r="IFL451" s="110"/>
      <c r="IFM451" s="110"/>
      <c r="IFN451" s="110"/>
      <c r="IFO451" s="110"/>
      <c r="IFP451" s="110"/>
      <c r="IFQ451" s="110"/>
      <c r="IFR451" s="110"/>
      <c r="IFS451" s="110"/>
      <c r="IFT451" s="110"/>
      <c r="IFU451" s="110"/>
      <c r="IFV451" s="110"/>
      <c r="IFW451" s="110"/>
      <c r="IFX451" s="110"/>
      <c r="IFY451" s="110"/>
      <c r="IFZ451" s="110"/>
      <c r="IGA451" s="110"/>
      <c r="IGB451" s="110"/>
      <c r="IGC451" s="110"/>
      <c r="IGD451" s="110"/>
      <c r="IGE451" s="110"/>
      <c r="IGF451" s="110"/>
      <c r="IGG451" s="110"/>
      <c r="IGH451" s="110"/>
      <c r="IGI451" s="110"/>
      <c r="IGJ451" s="110"/>
      <c r="IGK451" s="110"/>
      <c r="IGL451" s="110"/>
      <c r="IGM451" s="110"/>
      <c r="IGN451" s="110"/>
      <c r="IGO451" s="110"/>
      <c r="IGP451" s="110"/>
      <c r="IGQ451" s="110"/>
      <c r="IGR451" s="110"/>
      <c r="IGS451" s="110"/>
      <c r="IGT451" s="110"/>
      <c r="IGU451" s="110"/>
      <c r="IGV451" s="110"/>
      <c r="IGW451" s="110"/>
      <c r="IGX451" s="110"/>
      <c r="IGY451" s="110"/>
      <c r="IGZ451" s="110"/>
      <c r="IHA451" s="110"/>
      <c r="IHB451" s="110"/>
      <c r="IHC451" s="110"/>
      <c r="IHD451" s="110"/>
      <c r="IHE451" s="110"/>
      <c r="IHF451" s="110"/>
      <c r="IHG451" s="110"/>
      <c r="IHH451" s="110"/>
      <c r="IHI451" s="110"/>
      <c r="IHJ451" s="110"/>
      <c r="IHK451" s="110"/>
      <c r="IHL451" s="110"/>
      <c r="IHM451" s="110"/>
      <c r="IHN451" s="110"/>
      <c r="IHO451" s="110"/>
      <c r="IHP451" s="110"/>
      <c r="IHQ451" s="110"/>
      <c r="IHR451" s="110"/>
      <c r="IHS451" s="110"/>
      <c r="IHT451" s="110"/>
      <c r="IHU451" s="110"/>
      <c r="IHV451" s="110"/>
      <c r="IHW451" s="110"/>
      <c r="IHX451" s="110"/>
      <c r="IHY451" s="110"/>
      <c r="IHZ451" s="110"/>
      <c r="IIA451" s="110"/>
      <c r="IIB451" s="110"/>
      <c r="IIC451" s="110"/>
      <c r="IID451" s="110"/>
      <c r="IIE451" s="110"/>
      <c r="IIF451" s="110"/>
      <c r="IIG451" s="110"/>
      <c r="IIH451" s="110"/>
      <c r="III451" s="110"/>
      <c r="IIJ451" s="110"/>
      <c r="IIK451" s="110"/>
      <c r="IIL451" s="110"/>
      <c r="IIM451" s="110"/>
      <c r="IIN451" s="110"/>
      <c r="IIO451" s="110"/>
      <c r="IIP451" s="110"/>
      <c r="IIQ451" s="110"/>
      <c r="IIR451" s="110"/>
      <c r="IIS451" s="110"/>
      <c r="IIT451" s="110"/>
      <c r="IIU451" s="110"/>
      <c r="IIV451" s="110"/>
      <c r="IIW451" s="110"/>
      <c r="IIX451" s="110"/>
      <c r="IIY451" s="110"/>
      <c r="IIZ451" s="110"/>
      <c r="IJA451" s="110"/>
      <c r="IJB451" s="110"/>
      <c r="IJC451" s="110"/>
      <c r="IJD451" s="110"/>
      <c r="IJE451" s="110"/>
      <c r="IJF451" s="110"/>
      <c r="IJG451" s="110"/>
      <c r="IJH451" s="110"/>
      <c r="IJI451" s="110"/>
      <c r="IJJ451" s="110"/>
      <c r="IJK451" s="110"/>
      <c r="IJL451" s="110"/>
      <c r="IJM451" s="110"/>
      <c r="IJN451" s="110"/>
      <c r="IJO451" s="110"/>
      <c r="IJP451" s="110"/>
      <c r="IJQ451" s="110"/>
      <c r="IJR451" s="110"/>
      <c r="IJS451" s="110"/>
      <c r="IJT451" s="110"/>
      <c r="IJU451" s="110"/>
      <c r="IJV451" s="110"/>
      <c r="IJW451" s="110"/>
      <c r="IJX451" s="110"/>
      <c r="IJY451" s="110"/>
      <c r="IJZ451" s="110"/>
      <c r="IKA451" s="110"/>
      <c r="IKB451" s="110"/>
      <c r="IKC451" s="110"/>
      <c r="IKD451" s="110"/>
      <c r="IKE451" s="110"/>
      <c r="IKF451" s="110"/>
      <c r="IKG451" s="110"/>
      <c r="IKH451" s="110"/>
      <c r="IKI451" s="110"/>
      <c r="IKJ451" s="110"/>
      <c r="IKK451" s="110"/>
      <c r="IKL451" s="110"/>
      <c r="IKM451" s="110"/>
      <c r="IKN451" s="110"/>
      <c r="IKO451" s="110"/>
      <c r="IKP451" s="110"/>
      <c r="IKQ451" s="110"/>
      <c r="IKR451" s="110"/>
      <c r="IKS451" s="110"/>
      <c r="IKT451" s="110"/>
      <c r="IKU451" s="110"/>
      <c r="IKV451" s="110"/>
      <c r="IKW451" s="110"/>
      <c r="IKX451" s="110"/>
      <c r="IKY451" s="110"/>
      <c r="IKZ451" s="110"/>
      <c r="ILA451" s="110"/>
      <c r="ILB451" s="110"/>
      <c r="ILC451" s="110"/>
      <c r="ILD451" s="110"/>
      <c r="ILE451" s="110"/>
      <c r="ILF451" s="110"/>
      <c r="ILG451" s="110"/>
      <c r="ILH451" s="110"/>
      <c r="ILI451" s="110"/>
      <c r="ILJ451" s="110"/>
      <c r="ILK451" s="110"/>
      <c r="ILL451" s="110"/>
      <c r="ILM451" s="110"/>
      <c r="ILN451" s="110"/>
      <c r="ILO451" s="110"/>
      <c r="ILP451" s="110"/>
      <c r="ILQ451" s="110"/>
      <c r="ILR451" s="110"/>
      <c r="ILS451" s="110"/>
      <c r="ILT451" s="110"/>
      <c r="ILU451" s="110"/>
      <c r="ILV451" s="110"/>
      <c r="ILW451" s="110"/>
      <c r="ILX451" s="110"/>
      <c r="ILY451" s="110"/>
      <c r="ILZ451" s="110"/>
      <c r="IMA451" s="110"/>
      <c r="IMB451" s="110"/>
      <c r="IMC451" s="110"/>
      <c r="IMD451" s="110"/>
      <c r="IME451" s="110"/>
      <c r="IMF451" s="110"/>
      <c r="IMG451" s="110"/>
      <c r="IMH451" s="110"/>
      <c r="IMI451" s="110"/>
      <c r="IMJ451" s="110"/>
      <c r="IMK451" s="110"/>
      <c r="IML451" s="110"/>
      <c r="IMM451" s="110"/>
      <c r="IMN451" s="110"/>
      <c r="IMO451" s="110"/>
      <c r="IMP451" s="110"/>
      <c r="IMQ451" s="110"/>
      <c r="IMR451" s="110"/>
      <c r="IMS451" s="110"/>
      <c r="IMT451" s="110"/>
      <c r="IMU451" s="110"/>
      <c r="IMV451" s="110"/>
      <c r="IMW451" s="110"/>
      <c r="IMX451" s="110"/>
      <c r="IMY451" s="110"/>
      <c r="IMZ451" s="110"/>
      <c r="INA451" s="110"/>
      <c r="INB451" s="110"/>
      <c r="INC451" s="110"/>
      <c r="IND451" s="110"/>
      <c r="INE451" s="110"/>
      <c r="INF451" s="110"/>
      <c r="ING451" s="110"/>
      <c r="INH451" s="110"/>
      <c r="INI451" s="110"/>
      <c r="INJ451" s="110"/>
      <c r="INK451" s="110"/>
      <c r="INL451" s="110"/>
      <c r="INM451" s="110"/>
      <c r="INN451" s="110"/>
      <c r="INO451" s="110"/>
      <c r="INP451" s="110"/>
      <c r="INQ451" s="110"/>
      <c r="INR451" s="110"/>
      <c r="INS451" s="110"/>
      <c r="INT451" s="110"/>
      <c r="INU451" s="110"/>
      <c r="INV451" s="110"/>
      <c r="INW451" s="110"/>
      <c r="INX451" s="110"/>
      <c r="INY451" s="110"/>
      <c r="INZ451" s="110"/>
      <c r="IOA451" s="110"/>
      <c r="IOB451" s="110"/>
      <c r="IOC451" s="110"/>
      <c r="IOD451" s="110"/>
      <c r="IOE451" s="110"/>
      <c r="IOF451" s="110"/>
      <c r="IOG451" s="110"/>
      <c r="IOH451" s="110"/>
      <c r="IOI451" s="110"/>
      <c r="IOJ451" s="110"/>
      <c r="IOK451" s="110"/>
      <c r="IOL451" s="110"/>
      <c r="IOM451" s="110"/>
      <c r="ION451" s="110"/>
      <c r="IOO451" s="110"/>
      <c r="IOP451" s="110"/>
      <c r="IOQ451" s="110"/>
      <c r="IOR451" s="110"/>
      <c r="IOS451" s="110"/>
      <c r="IOT451" s="110"/>
      <c r="IOU451" s="110"/>
      <c r="IOV451" s="110"/>
      <c r="IOW451" s="110"/>
      <c r="IOX451" s="110"/>
      <c r="IOY451" s="110"/>
      <c r="IOZ451" s="110"/>
      <c r="IPA451" s="110"/>
      <c r="IPB451" s="110"/>
      <c r="IPC451" s="110"/>
      <c r="IPD451" s="110"/>
      <c r="IPE451" s="110"/>
      <c r="IPF451" s="110"/>
      <c r="IPG451" s="110"/>
      <c r="IPH451" s="110"/>
      <c r="IPI451" s="110"/>
      <c r="IPJ451" s="110"/>
      <c r="IPK451" s="110"/>
      <c r="IPL451" s="110"/>
      <c r="IPM451" s="110"/>
      <c r="IPN451" s="110"/>
      <c r="IPO451" s="110"/>
      <c r="IPP451" s="110"/>
      <c r="IPQ451" s="110"/>
      <c r="IPR451" s="110"/>
      <c r="IPS451" s="110"/>
      <c r="IPT451" s="110"/>
      <c r="IPU451" s="110"/>
      <c r="IPV451" s="110"/>
      <c r="IPW451" s="110"/>
      <c r="IPX451" s="110"/>
      <c r="IPY451" s="110"/>
      <c r="IPZ451" s="110"/>
      <c r="IQA451" s="110"/>
      <c r="IQB451" s="110"/>
      <c r="IQC451" s="110"/>
      <c r="IQD451" s="110"/>
      <c r="IQE451" s="110"/>
      <c r="IQF451" s="110"/>
      <c r="IQG451" s="110"/>
      <c r="IQH451" s="110"/>
      <c r="IQI451" s="110"/>
      <c r="IQJ451" s="110"/>
      <c r="IQK451" s="110"/>
      <c r="IQL451" s="110"/>
      <c r="IQM451" s="110"/>
      <c r="IQN451" s="110"/>
      <c r="IQO451" s="110"/>
      <c r="IQP451" s="110"/>
      <c r="IQQ451" s="110"/>
      <c r="IQR451" s="110"/>
      <c r="IQS451" s="110"/>
      <c r="IQT451" s="110"/>
      <c r="IQU451" s="110"/>
      <c r="IQV451" s="110"/>
      <c r="IQW451" s="110"/>
      <c r="IQX451" s="110"/>
      <c r="IQY451" s="110"/>
      <c r="IQZ451" s="110"/>
      <c r="IRA451" s="110"/>
      <c r="IRB451" s="110"/>
      <c r="IRC451" s="110"/>
      <c r="IRD451" s="110"/>
      <c r="IRE451" s="110"/>
      <c r="IRF451" s="110"/>
      <c r="IRG451" s="110"/>
      <c r="IRH451" s="110"/>
      <c r="IRI451" s="110"/>
      <c r="IRJ451" s="110"/>
      <c r="IRK451" s="110"/>
      <c r="IRL451" s="110"/>
      <c r="IRM451" s="110"/>
      <c r="IRN451" s="110"/>
      <c r="IRO451" s="110"/>
      <c r="IRP451" s="110"/>
      <c r="IRQ451" s="110"/>
      <c r="IRR451" s="110"/>
      <c r="IRS451" s="110"/>
      <c r="IRT451" s="110"/>
      <c r="IRU451" s="110"/>
      <c r="IRV451" s="110"/>
      <c r="IRW451" s="110"/>
      <c r="IRX451" s="110"/>
      <c r="IRY451" s="110"/>
      <c r="IRZ451" s="110"/>
      <c r="ISA451" s="110"/>
      <c r="ISB451" s="110"/>
      <c r="ISC451" s="110"/>
      <c r="ISD451" s="110"/>
      <c r="ISE451" s="110"/>
      <c r="ISF451" s="110"/>
      <c r="ISG451" s="110"/>
      <c r="ISH451" s="110"/>
      <c r="ISI451" s="110"/>
      <c r="ISJ451" s="110"/>
      <c r="ISK451" s="110"/>
      <c r="ISL451" s="110"/>
      <c r="ISM451" s="110"/>
      <c r="ISN451" s="110"/>
      <c r="ISO451" s="110"/>
      <c r="ISP451" s="110"/>
      <c r="ISQ451" s="110"/>
      <c r="ISR451" s="110"/>
      <c r="ISS451" s="110"/>
      <c r="IST451" s="110"/>
      <c r="ISU451" s="110"/>
      <c r="ISV451" s="110"/>
      <c r="ISW451" s="110"/>
      <c r="ISX451" s="110"/>
      <c r="ISY451" s="110"/>
      <c r="ISZ451" s="110"/>
      <c r="ITA451" s="110"/>
      <c r="ITB451" s="110"/>
      <c r="ITC451" s="110"/>
      <c r="ITD451" s="110"/>
      <c r="ITE451" s="110"/>
      <c r="ITF451" s="110"/>
      <c r="ITG451" s="110"/>
      <c r="ITH451" s="110"/>
      <c r="ITI451" s="110"/>
      <c r="ITJ451" s="110"/>
      <c r="ITK451" s="110"/>
      <c r="ITL451" s="110"/>
      <c r="ITM451" s="110"/>
      <c r="ITN451" s="110"/>
      <c r="ITO451" s="110"/>
      <c r="ITP451" s="110"/>
      <c r="ITQ451" s="110"/>
      <c r="ITR451" s="110"/>
      <c r="ITS451" s="110"/>
      <c r="ITT451" s="110"/>
      <c r="ITU451" s="110"/>
      <c r="ITV451" s="110"/>
      <c r="ITW451" s="110"/>
      <c r="ITX451" s="110"/>
      <c r="ITY451" s="110"/>
      <c r="ITZ451" s="110"/>
      <c r="IUA451" s="110"/>
      <c r="IUB451" s="110"/>
      <c r="IUC451" s="110"/>
      <c r="IUD451" s="110"/>
      <c r="IUE451" s="110"/>
      <c r="IUF451" s="110"/>
      <c r="IUG451" s="110"/>
      <c r="IUH451" s="110"/>
      <c r="IUI451" s="110"/>
      <c r="IUJ451" s="110"/>
      <c r="IUK451" s="110"/>
      <c r="IUL451" s="110"/>
      <c r="IUM451" s="110"/>
      <c r="IUN451" s="110"/>
      <c r="IUO451" s="110"/>
      <c r="IUP451" s="110"/>
      <c r="IUQ451" s="110"/>
      <c r="IUR451" s="110"/>
      <c r="IUS451" s="110"/>
      <c r="IUT451" s="110"/>
      <c r="IUU451" s="110"/>
      <c r="IUV451" s="110"/>
      <c r="IUW451" s="110"/>
      <c r="IUX451" s="110"/>
      <c r="IUY451" s="110"/>
      <c r="IUZ451" s="110"/>
      <c r="IVA451" s="110"/>
      <c r="IVB451" s="110"/>
      <c r="IVC451" s="110"/>
      <c r="IVD451" s="110"/>
      <c r="IVE451" s="110"/>
      <c r="IVF451" s="110"/>
      <c r="IVG451" s="110"/>
      <c r="IVH451" s="110"/>
      <c r="IVI451" s="110"/>
      <c r="IVJ451" s="110"/>
      <c r="IVK451" s="110"/>
      <c r="IVL451" s="110"/>
      <c r="IVM451" s="110"/>
      <c r="IVN451" s="110"/>
      <c r="IVO451" s="110"/>
      <c r="IVP451" s="110"/>
      <c r="IVQ451" s="110"/>
      <c r="IVR451" s="110"/>
      <c r="IVS451" s="110"/>
      <c r="IVT451" s="110"/>
      <c r="IVU451" s="110"/>
      <c r="IVV451" s="110"/>
      <c r="IVW451" s="110"/>
      <c r="IVX451" s="110"/>
      <c r="IVY451" s="110"/>
      <c r="IVZ451" s="110"/>
      <c r="IWA451" s="110"/>
      <c r="IWB451" s="110"/>
      <c r="IWC451" s="110"/>
      <c r="IWD451" s="110"/>
      <c r="IWE451" s="110"/>
      <c r="IWF451" s="110"/>
      <c r="IWG451" s="110"/>
      <c r="IWH451" s="110"/>
      <c r="IWI451" s="110"/>
      <c r="IWJ451" s="110"/>
      <c r="IWK451" s="110"/>
      <c r="IWL451" s="110"/>
      <c r="IWM451" s="110"/>
      <c r="IWN451" s="110"/>
      <c r="IWO451" s="110"/>
      <c r="IWP451" s="110"/>
      <c r="IWQ451" s="110"/>
      <c r="IWR451" s="110"/>
      <c r="IWS451" s="110"/>
      <c r="IWT451" s="110"/>
      <c r="IWU451" s="110"/>
      <c r="IWV451" s="110"/>
      <c r="IWW451" s="110"/>
      <c r="IWX451" s="110"/>
      <c r="IWY451" s="110"/>
      <c r="IWZ451" s="110"/>
      <c r="IXA451" s="110"/>
      <c r="IXB451" s="110"/>
      <c r="IXC451" s="110"/>
      <c r="IXD451" s="110"/>
      <c r="IXE451" s="110"/>
      <c r="IXF451" s="110"/>
      <c r="IXG451" s="110"/>
      <c r="IXH451" s="110"/>
      <c r="IXI451" s="110"/>
      <c r="IXJ451" s="110"/>
      <c r="IXK451" s="110"/>
      <c r="IXL451" s="110"/>
      <c r="IXM451" s="110"/>
      <c r="IXN451" s="110"/>
      <c r="IXO451" s="110"/>
      <c r="IXP451" s="110"/>
      <c r="IXQ451" s="110"/>
      <c r="IXR451" s="110"/>
      <c r="IXS451" s="110"/>
      <c r="IXT451" s="110"/>
      <c r="IXU451" s="110"/>
      <c r="IXV451" s="110"/>
      <c r="IXW451" s="110"/>
      <c r="IXX451" s="110"/>
      <c r="IXY451" s="110"/>
      <c r="IXZ451" s="110"/>
      <c r="IYA451" s="110"/>
      <c r="IYB451" s="110"/>
      <c r="IYC451" s="110"/>
      <c r="IYD451" s="110"/>
      <c r="IYE451" s="110"/>
      <c r="IYF451" s="110"/>
      <c r="IYG451" s="110"/>
      <c r="IYH451" s="110"/>
      <c r="IYI451" s="110"/>
      <c r="IYJ451" s="110"/>
      <c r="IYK451" s="110"/>
      <c r="IYL451" s="110"/>
      <c r="IYM451" s="110"/>
      <c r="IYN451" s="110"/>
      <c r="IYO451" s="110"/>
      <c r="IYP451" s="110"/>
      <c r="IYQ451" s="110"/>
      <c r="IYR451" s="110"/>
      <c r="IYS451" s="110"/>
      <c r="IYT451" s="110"/>
      <c r="IYU451" s="110"/>
      <c r="IYV451" s="110"/>
      <c r="IYW451" s="110"/>
      <c r="IYX451" s="110"/>
      <c r="IYY451" s="110"/>
      <c r="IYZ451" s="110"/>
      <c r="IZA451" s="110"/>
      <c r="IZB451" s="110"/>
      <c r="IZC451" s="110"/>
      <c r="IZD451" s="110"/>
      <c r="IZE451" s="110"/>
      <c r="IZF451" s="110"/>
      <c r="IZG451" s="110"/>
      <c r="IZH451" s="110"/>
      <c r="IZI451" s="110"/>
      <c r="IZJ451" s="110"/>
      <c r="IZK451" s="110"/>
      <c r="IZL451" s="110"/>
      <c r="IZM451" s="110"/>
      <c r="IZN451" s="110"/>
      <c r="IZO451" s="110"/>
      <c r="IZP451" s="110"/>
      <c r="IZQ451" s="110"/>
      <c r="IZR451" s="110"/>
      <c r="IZS451" s="110"/>
      <c r="IZT451" s="110"/>
      <c r="IZU451" s="110"/>
      <c r="IZV451" s="110"/>
      <c r="IZW451" s="110"/>
      <c r="IZX451" s="110"/>
      <c r="IZY451" s="110"/>
      <c r="IZZ451" s="110"/>
      <c r="JAA451" s="110"/>
      <c r="JAB451" s="110"/>
      <c r="JAC451" s="110"/>
      <c r="JAD451" s="110"/>
      <c r="JAE451" s="110"/>
      <c r="JAF451" s="110"/>
      <c r="JAG451" s="110"/>
      <c r="JAH451" s="110"/>
      <c r="JAI451" s="110"/>
      <c r="JAJ451" s="110"/>
      <c r="JAK451" s="110"/>
      <c r="JAL451" s="110"/>
      <c r="JAM451" s="110"/>
      <c r="JAN451" s="110"/>
      <c r="JAO451" s="110"/>
      <c r="JAP451" s="110"/>
      <c r="JAQ451" s="110"/>
      <c r="JAR451" s="110"/>
      <c r="JAS451" s="110"/>
      <c r="JAT451" s="110"/>
      <c r="JAU451" s="110"/>
      <c r="JAV451" s="110"/>
      <c r="JAW451" s="110"/>
      <c r="JAX451" s="110"/>
      <c r="JAY451" s="110"/>
      <c r="JAZ451" s="110"/>
      <c r="JBA451" s="110"/>
      <c r="JBB451" s="110"/>
      <c r="JBC451" s="110"/>
      <c r="JBD451" s="110"/>
      <c r="JBE451" s="110"/>
      <c r="JBF451" s="110"/>
      <c r="JBG451" s="110"/>
      <c r="JBH451" s="110"/>
      <c r="JBI451" s="110"/>
      <c r="JBJ451" s="110"/>
      <c r="JBK451" s="110"/>
      <c r="JBL451" s="110"/>
      <c r="JBM451" s="110"/>
      <c r="JBN451" s="110"/>
      <c r="JBO451" s="110"/>
      <c r="JBP451" s="110"/>
      <c r="JBQ451" s="110"/>
      <c r="JBR451" s="110"/>
      <c r="JBS451" s="110"/>
      <c r="JBT451" s="110"/>
      <c r="JBU451" s="110"/>
      <c r="JBV451" s="110"/>
      <c r="JBW451" s="110"/>
      <c r="JBX451" s="110"/>
      <c r="JBY451" s="110"/>
      <c r="JBZ451" s="110"/>
      <c r="JCA451" s="110"/>
      <c r="JCB451" s="110"/>
      <c r="JCC451" s="110"/>
      <c r="JCD451" s="110"/>
      <c r="JCE451" s="110"/>
      <c r="JCF451" s="110"/>
      <c r="JCG451" s="110"/>
      <c r="JCH451" s="110"/>
      <c r="JCI451" s="110"/>
      <c r="JCJ451" s="110"/>
      <c r="JCK451" s="110"/>
      <c r="JCL451" s="110"/>
      <c r="JCM451" s="110"/>
      <c r="JCN451" s="110"/>
      <c r="JCO451" s="110"/>
      <c r="JCP451" s="110"/>
      <c r="JCQ451" s="110"/>
      <c r="JCR451" s="110"/>
      <c r="JCS451" s="110"/>
      <c r="JCT451" s="110"/>
      <c r="JCU451" s="110"/>
      <c r="JCV451" s="110"/>
      <c r="JCW451" s="110"/>
      <c r="JCX451" s="110"/>
      <c r="JCY451" s="110"/>
      <c r="JCZ451" s="110"/>
      <c r="JDA451" s="110"/>
      <c r="JDB451" s="110"/>
      <c r="JDC451" s="110"/>
      <c r="JDD451" s="110"/>
      <c r="JDE451" s="110"/>
      <c r="JDF451" s="110"/>
      <c r="JDG451" s="110"/>
      <c r="JDH451" s="110"/>
      <c r="JDI451" s="110"/>
      <c r="JDJ451" s="110"/>
      <c r="JDK451" s="110"/>
      <c r="JDL451" s="110"/>
      <c r="JDM451" s="110"/>
      <c r="JDN451" s="110"/>
      <c r="JDO451" s="110"/>
      <c r="JDP451" s="110"/>
      <c r="JDQ451" s="110"/>
      <c r="JDR451" s="110"/>
      <c r="JDS451" s="110"/>
      <c r="JDT451" s="110"/>
      <c r="JDU451" s="110"/>
      <c r="JDV451" s="110"/>
      <c r="JDW451" s="110"/>
      <c r="JDX451" s="110"/>
      <c r="JDY451" s="110"/>
      <c r="JDZ451" s="110"/>
      <c r="JEA451" s="110"/>
      <c r="JEB451" s="110"/>
      <c r="JEC451" s="110"/>
      <c r="JED451" s="110"/>
      <c r="JEE451" s="110"/>
      <c r="JEF451" s="110"/>
      <c r="JEG451" s="110"/>
      <c r="JEH451" s="110"/>
      <c r="JEI451" s="110"/>
      <c r="JEJ451" s="110"/>
      <c r="JEK451" s="110"/>
      <c r="JEL451" s="110"/>
      <c r="JEM451" s="110"/>
      <c r="JEN451" s="110"/>
      <c r="JEO451" s="110"/>
      <c r="JEP451" s="110"/>
      <c r="JEQ451" s="110"/>
      <c r="JER451" s="110"/>
      <c r="JES451" s="110"/>
      <c r="JET451" s="110"/>
      <c r="JEU451" s="110"/>
      <c r="JEV451" s="110"/>
      <c r="JEW451" s="110"/>
      <c r="JEX451" s="110"/>
      <c r="JEY451" s="110"/>
      <c r="JEZ451" s="110"/>
      <c r="JFA451" s="110"/>
      <c r="JFB451" s="110"/>
      <c r="JFC451" s="110"/>
      <c r="JFD451" s="110"/>
      <c r="JFE451" s="110"/>
      <c r="JFF451" s="110"/>
      <c r="JFG451" s="110"/>
      <c r="JFH451" s="110"/>
      <c r="JFI451" s="110"/>
      <c r="JFJ451" s="110"/>
      <c r="JFK451" s="110"/>
      <c r="JFL451" s="110"/>
      <c r="JFM451" s="110"/>
      <c r="JFN451" s="110"/>
      <c r="JFO451" s="110"/>
      <c r="JFP451" s="110"/>
      <c r="JFQ451" s="110"/>
      <c r="JFR451" s="110"/>
      <c r="JFS451" s="110"/>
      <c r="JFT451" s="110"/>
      <c r="JFU451" s="110"/>
      <c r="JFV451" s="110"/>
      <c r="JFW451" s="110"/>
      <c r="JFX451" s="110"/>
      <c r="JFY451" s="110"/>
      <c r="JFZ451" s="110"/>
      <c r="JGA451" s="110"/>
      <c r="JGB451" s="110"/>
      <c r="JGC451" s="110"/>
      <c r="JGD451" s="110"/>
      <c r="JGE451" s="110"/>
      <c r="JGF451" s="110"/>
      <c r="JGG451" s="110"/>
      <c r="JGH451" s="110"/>
      <c r="JGI451" s="110"/>
      <c r="JGJ451" s="110"/>
      <c r="JGK451" s="110"/>
      <c r="JGL451" s="110"/>
      <c r="JGM451" s="110"/>
      <c r="JGN451" s="110"/>
      <c r="JGO451" s="110"/>
      <c r="JGP451" s="110"/>
      <c r="JGQ451" s="110"/>
      <c r="JGR451" s="110"/>
      <c r="JGS451" s="110"/>
      <c r="JGT451" s="110"/>
      <c r="JGU451" s="110"/>
      <c r="JGV451" s="110"/>
      <c r="JGW451" s="110"/>
      <c r="JGX451" s="110"/>
      <c r="JGY451" s="110"/>
      <c r="JGZ451" s="110"/>
      <c r="JHA451" s="110"/>
      <c r="JHB451" s="110"/>
      <c r="JHC451" s="110"/>
      <c r="JHD451" s="110"/>
      <c r="JHE451" s="110"/>
      <c r="JHF451" s="110"/>
      <c r="JHG451" s="110"/>
      <c r="JHH451" s="110"/>
      <c r="JHI451" s="110"/>
      <c r="JHJ451" s="110"/>
      <c r="JHK451" s="110"/>
      <c r="JHL451" s="110"/>
      <c r="JHM451" s="110"/>
      <c r="JHN451" s="110"/>
      <c r="JHO451" s="110"/>
      <c r="JHP451" s="110"/>
      <c r="JHQ451" s="110"/>
      <c r="JHR451" s="110"/>
      <c r="JHS451" s="110"/>
      <c r="JHT451" s="110"/>
      <c r="JHU451" s="110"/>
      <c r="JHV451" s="110"/>
      <c r="JHW451" s="110"/>
      <c r="JHX451" s="110"/>
      <c r="JHY451" s="110"/>
      <c r="JHZ451" s="110"/>
      <c r="JIA451" s="110"/>
      <c r="JIB451" s="110"/>
      <c r="JIC451" s="110"/>
      <c r="JID451" s="110"/>
      <c r="JIE451" s="110"/>
      <c r="JIF451" s="110"/>
      <c r="JIG451" s="110"/>
      <c r="JIH451" s="110"/>
      <c r="JII451" s="110"/>
      <c r="JIJ451" s="110"/>
      <c r="JIK451" s="110"/>
      <c r="JIL451" s="110"/>
      <c r="JIM451" s="110"/>
      <c r="JIN451" s="110"/>
      <c r="JIO451" s="110"/>
      <c r="JIP451" s="110"/>
      <c r="JIQ451" s="110"/>
      <c r="JIR451" s="110"/>
      <c r="JIS451" s="110"/>
      <c r="JIT451" s="110"/>
      <c r="JIU451" s="110"/>
      <c r="JIV451" s="110"/>
      <c r="JIW451" s="110"/>
      <c r="JIX451" s="110"/>
      <c r="JIY451" s="110"/>
      <c r="JIZ451" s="110"/>
      <c r="JJA451" s="110"/>
      <c r="JJB451" s="110"/>
      <c r="JJC451" s="110"/>
      <c r="JJD451" s="110"/>
      <c r="JJE451" s="110"/>
      <c r="JJF451" s="110"/>
      <c r="JJG451" s="110"/>
      <c r="JJH451" s="110"/>
      <c r="JJI451" s="110"/>
      <c r="JJJ451" s="110"/>
      <c r="JJK451" s="110"/>
      <c r="JJL451" s="110"/>
      <c r="JJM451" s="110"/>
      <c r="JJN451" s="110"/>
      <c r="JJO451" s="110"/>
      <c r="JJP451" s="110"/>
      <c r="JJQ451" s="110"/>
      <c r="JJR451" s="110"/>
      <c r="JJS451" s="110"/>
      <c r="JJT451" s="110"/>
      <c r="JJU451" s="110"/>
      <c r="JJV451" s="110"/>
      <c r="JJW451" s="110"/>
      <c r="JJX451" s="110"/>
      <c r="JJY451" s="110"/>
      <c r="JJZ451" s="110"/>
      <c r="JKA451" s="110"/>
      <c r="JKB451" s="110"/>
      <c r="JKC451" s="110"/>
      <c r="JKD451" s="110"/>
      <c r="JKE451" s="110"/>
      <c r="JKF451" s="110"/>
      <c r="JKG451" s="110"/>
      <c r="JKH451" s="110"/>
      <c r="JKI451" s="110"/>
      <c r="JKJ451" s="110"/>
      <c r="JKK451" s="110"/>
      <c r="JKL451" s="110"/>
      <c r="JKM451" s="110"/>
      <c r="JKN451" s="110"/>
      <c r="JKO451" s="110"/>
      <c r="JKP451" s="110"/>
      <c r="JKQ451" s="110"/>
      <c r="JKR451" s="110"/>
      <c r="JKS451" s="110"/>
      <c r="JKT451" s="110"/>
      <c r="JKU451" s="110"/>
      <c r="JKV451" s="110"/>
      <c r="JKW451" s="110"/>
      <c r="JKX451" s="110"/>
      <c r="JKY451" s="110"/>
      <c r="JKZ451" s="110"/>
      <c r="JLA451" s="110"/>
      <c r="JLB451" s="110"/>
      <c r="JLC451" s="110"/>
      <c r="JLD451" s="110"/>
      <c r="JLE451" s="110"/>
      <c r="JLF451" s="110"/>
      <c r="JLG451" s="110"/>
      <c r="JLH451" s="110"/>
      <c r="JLI451" s="110"/>
      <c r="JLJ451" s="110"/>
      <c r="JLK451" s="110"/>
      <c r="JLL451" s="110"/>
      <c r="JLM451" s="110"/>
      <c r="JLN451" s="110"/>
      <c r="JLO451" s="110"/>
      <c r="JLP451" s="110"/>
      <c r="JLQ451" s="110"/>
      <c r="JLR451" s="110"/>
      <c r="JLS451" s="110"/>
      <c r="JLT451" s="110"/>
      <c r="JLU451" s="110"/>
      <c r="JLV451" s="110"/>
      <c r="JLW451" s="110"/>
      <c r="JLX451" s="110"/>
      <c r="JLY451" s="110"/>
      <c r="JLZ451" s="110"/>
      <c r="JMA451" s="110"/>
      <c r="JMB451" s="110"/>
      <c r="JMC451" s="110"/>
      <c r="JMD451" s="110"/>
      <c r="JME451" s="110"/>
      <c r="JMF451" s="110"/>
      <c r="JMG451" s="110"/>
      <c r="JMH451" s="110"/>
      <c r="JMI451" s="110"/>
      <c r="JMJ451" s="110"/>
      <c r="JMK451" s="110"/>
      <c r="JML451" s="110"/>
      <c r="JMM451" s="110"/>
      <c r="JMN451" s="110"/>
      <c r="JMO451" s="110"/>
      <c r="JMP451" s="110"/>
      <c r="JMQ451" s="110"/>
      <c r="JMR451" s="110"/>
      <c r="JMS451" s="110"/>
      <c r="JMT451" s="110"/>
      <c r="JMU451" s="110"/>
      <c r="JMV451" s="110"/>
      <c r="JMW451" s="110"/>
      <c r="JMX451" s="110"/>
      <c r="JMY451" s="110"/>
      <c r="JMZ451" s="110"/>
      <c r="JNA451" s="110"/>
      <c r="JNB451" s="110"/>
      <c r="JNC451" s="110"/>
      <c r="JND451" s="110"/>
      <c r="JNE451" s="110"/>
      <c r="JNF451" s="110"/>
      <c r="JNG451" s="110"/>
      <c r="JNH451" s="110"/>
      <c r="JNI451" s="110"/>
      <c r="JNJ451" s="110"/>
      <c r="JNK451" s="110"/>
      <c r="JNL451" s="110"/>
      <c r="JNM451" s="110"/>
      <c r="JNN451" s="110"/>
      <c r="JNO451" s="110"/>
      <c r="JNP451" s="110"/>
      <c r="JNQ451" s="110"/>
      <c r="JNR451" s="110"/>
      <c r="JNS451" s="110"/>
      <c r="JNT451" s="110"/>
      <c r="JNU451" s="110"/>
      <c r="JNV451" s="110"/>
      <c r="JNW451" s="110"/>
      <c r="JNX451" s="110"/>
      <c r="JNY451" s="110"/>
      <c r="JNZ451" s="110"/>
      <c r="JOA451" s="110"/>
      <c r="JOB451" s="110"/>
      <c r="JOC451" s="110"/>
      <c r="JOD451" s="110"/>
      <c r="JOE451" s="110"/>
      <c r="JOF451" s="110"/>
      <c r="JOG451" s="110"/>
      <c r="JOH451" s="110"/>
      <c r="JOI451" s="110"/>
      <c r="JOJ451" s="110"/>
      <c r="JOK451" s="110"/>
      <c r="JOL451" s="110"/>
      <c r="JOM451" s="110"/>
      <c r="JON451" s="110"/>
      <c r="JOO451" s="110"/>
      <c r="JOP451" s="110"/>
      <c r="JOQ451" s="110"/>
      <c r="JOR451" s="110"/>
      <c r="JOS451" s="110"/>
      <c r="JOT451" s="110"/>
      <c r="JOU451" s="110"/>
      <c r="JOV451" s="110"/>
      <c r="JOW451" s="110"/>
      <c r="JOX451" s="110"/>
      <c r="JOY451" s="110"/>
      <c r="JOZ451" s="110"/>
      <c r="JPA451" s="110"/>
      <c r="JPB451" s="110"/>
      <c r="JPC451" s="110"/>
      <c r="JPD451" s="110"/>
      <c r="JPE451" s="110"/>
      <c r="JPF451" s="110"/>
      <c r="JPG451" s="110"/>
      <c r="JPH451" s="110"/>
      <c r="JPI451" s="110"/>
      <c r="JPJ451" s="110"/>
      <c r="JPK451" s="110"/>
      <c r="JPL451" s="110"/>
      <c r="JPM451" s="110"/>
      <c r="JPN451" s="110"/>
      <c r="JPO451" s="110"/>
      <c r="JPP451" s="110"/>
      <c r="JPQ451" s="110"/>
      <c r="JPR451" s="110"/>
      <c r="JPS451" s="110"/>
      <c r="JPT451" s="110"/>
      <c r="JPU451" s="110"/>
      <c r="JPV451" s="110"/>
      <c r="JPW451" s="110"/>
      <c r="JPX451" s="110"/>
      <c r="JPY451" s="110"/>
      <c r="JPZ451" s="110"/>
      <c r="JQA451" s="110"/>
      <c r="JQB451" s="110"/>
      <c r="JQC451" s="110"/>
      <c r="JQD451" s="110"/>
      <c r="JQE451" s="110"/>
      <c r="JQF451" s="110"/>
      <c r="JQG451" s="110"/>
      <c r="JQH451" s="110"/>
      <c r="JQI451" s="110"/>
      <c r="JQJ451" s="110"/>
      <c r="JQK451" s="110"/>
      <c r="JQL451" s="110"/>
      <c r="JQM451" s="110"/>
      <c r="JQN451" s="110"/>
      <c r="JQO451" s="110"/>
      <c r="JQP451" s="110"/>
      <c r="JQQ451" s="110"/>
      <c r="JQR451" s="110"/>
      <c r="JQS451" s="110"/>
      <c r="JQT451" s="110"/>
      <c r="JQU451" s="110"/>
      <c r="JQV451" s="110"/>
      <c r="JQW451" s="110"/>
      <c r="JQX451" s="110"/>
      <c r="JQY451" s="110"/>
      <c r="JQZ451" s="110"/>
      <c r="JRA451" s="110"/>
      <c r="JRB451" s="110"/>
      <c r="JRC451" s="110"/>
      <c r="JRD451" s="110"/>
      <c r="JRE451" s="110"/>
      <c r="JRF451" s="110"/>
      <c r="JRG451" s="110"/>
      <c r="JRH451" s="110"/>
      <c r="JRI451" s="110"/>
      <c r="JRJ451" s="110"/>
      <c r="JRK451" s="110"/>
      <c r="JRL451" s="110"/>
      <c r="JRM451" s="110"/>
      <c r="JRN451" s="110"/>
      <c r="JRO451" s="110"/>
      <c r="JRP451" s="110"/>
      <c r="JRQ451" s="110"/>
      <c r="JRR451" s="110"/>
      <c r="JRS451" s="110"/>
      <c r="JRT451" s="110"/>
      <c r="JRU451" s="110"/>
      <c r="JRV451" s="110"/>
      <c r="JRW451" s="110"/>
      <c r="JRX451" s="110"/>
      <c r="JRY451" s="110"/>
      <c r="JRZ451" s="110"/>
      <c r="JSA451" s="110"/>
      <c r="JSB451" s="110"/>
      <c r="JSC451" s="110"/>
      <c r="JSD451" s="110"/>
      <c r="JSE451" s="110"/>
      <c r="JSF451" s="110"/>
      <c r="JSG451" s="110"/>
      <c r="JSH451" s="110"/>
      <c r="JSI451" s="110"/>
      <c r="JSJ451" s="110"/>
      <c r="JSK451" s="110"/>
      <c r="JSL451" s="110"/>
      <c r="JSM451" s="110"/>
      <c r="JSN451" s="110"/>
      <c r="JSO451" s="110"/>
      <c r="JSP451" s="110"/>
      <c r="JSQ451" s="110"/>
      <c r="JSR451" s="110"/>
      <c r="JSS451" s="110"/>
      <c r="JST451" s="110"/>
      <c r="JSU451" s="110"/>
      <c r="JSV451" s="110"/>
      <c r="JSW451" s="110"/>
      <c r="JSX451" s="110"/>
      <c r="JSY451" s="110"/>
      <c r="JSZ451" s="110"/>
      <c r="JTA451" s="110"/>
      <c r="JTB451" s="110"/>
      <c r="JTC451" s="110"/>
      <c r="JTD451" s="110"/>
      <c r="JTE451" s="110"/>
      <c r="JTF451" s="110"/>
      <c r="JTG451" s="110"/>
      <c r="JTH451" s="110"/>
      <c r="JTI451" s="110"/>
      <c r="JTJ451" s="110"/>
      <c r="JTK451" s="110"/>
      <c r="JTL451" s="110"/>
      <c r="JTM451" s="110"/>
      <c r="JTN451" s="110"/>
      <c r="JTO451" s="110"/>
      <c r="JTP451" s="110"/>
      <c r="JTQ451" s="110"/>
      <c r="JTR451" s="110"/>
      <c r="JTS451" s="110"/>
      <c r="JTT451" s="110"/>
      <c r="JTU451" s="110"/>
      <c r="JTV451" s="110"/>
      <c r="JTW451" s="110"/>
      <c r="JTX451" s="110"/>
      <c r="JTY451" s="110"/>
      <c r="JTZ451" s="110"/>
      <c r="JUA451" s="110"/>
      <c r="JUB451" s="110"/>
      <c r="JUC451" s="110"/>
      <c r="JUD451" s="110"/>
      <c r="JUE451" s="110"/>
      <c r="JUF451" s="110"/>
      <c r="JUG451" s="110"/>
      <c r="JUH451" s="110"/>
      <c r="JUI451" s="110"/>
      <c r="JUJ451" s="110"/>
      <c r="JUK451" s="110"/>
      <c r="JUL451" s="110"/>
      <c r="JUM451" s="110"/>
      <c r="JUN451" s="110"/>
      <c r="JUO451" s="110"/>
      <c r="JUP451" s="110"/>
      <c r="JUQ451" s="110"/>
      <c r="JUR451" s="110"/>
      <c r="JUS451" s="110"/>
      <c r="JUT451" s="110"/>
      <c r="JUU451" s="110"/>
      <c r="JUV451" s="110"/>
      <c r="JUW451" s="110"/>
      <c r="JUX451" s="110"/>
      <c r="JUY451" s="110"/>
      <c r="JUZ451" s="110"/>
      <c r="JVA451" s="110"/>
      <c r="JVB451" s="110"/>
      <c r="JVC451" s="110"/>
      <c r="JVD451" s="110"/>
      <c r="JVE451" s="110"/>
      <c r="JVF451" s="110"/>
      <c r="JVG451" s="110"/>
      <c r="JVH451" s="110"/>
      <c r="JVI451" s="110"/>
      <c r="JVJ451" s="110"/>
      <c r="JVK451" s="110"/>
      <c r="JVL451" s="110"/>
      <c r="JVM451" s="110"/>
      <c r="JVN451" s="110"/>
      <c r="JVO451" s="110"/>
      <c r="JVP451" s="110"/>
      <c r="JVQ451" s="110"/>
      <c r="JVR451" s="110"/>
      <c r="JVS451" s="110"/>
      <c r="JVT451" s="110"/>
      <c r="JVU451" s="110"/>
      <c r="JVV451" s="110"/>
      <c r="JVW451" s="110"/>
      <c r="JVX451" s="110"/>
      <c r="JVY451" s="110"/>
      <c r="JVZ451" s="110"/>
      <c r="JWA451" s="110"/>
      <c r="JWB451" s="110"/>
      <c r="JWC451" s="110"/>
      <c r="JWD451" s="110"/>
      <c r="JWE451" s="110"/>
      <c r="JWF451" s="110"/>
      <c r="JWG451" s="110"/>
      <c r="JWH451" s="110"/>
      <c r="JWI451" s="110"/>
      <c r="JWJ451" s="110"/>
      <c r="JWK451" s="110"/>
      <c r="JWL451" s="110"/>
      <c r="JWM451" s="110"/>
      <c r="JWN451" s="110"/>
      <c r="JWO451" s="110"/>
      <c r="JWP451" s="110"/>
      <c r="JWQ451" s="110"/>
      <c r="JWR451" s="110"/>
      <c r="JWS451" s="110"/>
      <c r="JWT451" s="110"/>
      <c r="JWU451" s="110"/>
      <c r="JWV451" s="110"/>
      <c r="JWW451" s="110"/>
      <c r="JWX451" s="110"/>
      <c r="JWY451" s="110"/>
      <c r="JWZ451" s="110"/>
      <c r="JXA451" s="110"/>
      <c r="JXB451" s="110"/>
      <c r="JXC451" s="110"/>
      <c r="JXD451" s="110"/>
      <c r="JXE451" s="110"/>
      <c r="JXF451" s="110"/>
      <c r="JXG451" s="110"/>
      <c r="JXH451" s="110"/>
      <c r="JXI451" s="110"/>
      <c r="JXJ451" s="110"/>
      <c r="JXK451" s="110"/>
      <c r="JXL451" s="110"/>
      <c r="JXM451" s="110"/>
      <c r="JXN451" s="110"/>
      <c r="JXO451" s="110"/>
      <c r="JXP451" s="110"/>
      <c r="JXQ451" s="110"/>
      <c r="JXR451" s="110"/>
      <c r="JXS451" s="110"/>
      <c r="JXT451" s="110"/>
      <c r="JXU451" s="110"/>
      <c r="JXV451" s="110"/>
      <c r="JXW451" s="110"/>
      <c r="JXX451" s="110"/>
      <c r="JXY451" s="110"/>
      <c r="JXZ451" s="110"/>
      <c r="JYA451" s="110"/>
      <c r="JYB451" s="110"/>
      <c r="JYC451" s="110"/>
      <c r="JYD451" s="110"/>
      <c r="JYE451" s="110"/>
      <c r="JYF451" s="110"/>
      <c r="JYG451" s="110"/>
      <c r="JYH451" s="110"/>
      <c r="JYI451" s="110"/>
      <c r="JYJ451" s="110"/>
      <c r="JYK451" s="110"/>
      <c r="JYL451" s="110"/>
      <c r="JYM451" s="110"/>
      <c r="JYN451" s="110"/>
      <c r="JYO451" s="110"/>
      <c r="JYP451" s="110"/>
      <c r="JYQ451" s="110"/>
      <c r="JYR451" s="110"/>
      <c r="JYS451" s="110"/>
      <c r="JYT451" s="110"/>
      <c r="JYU451" s="110"/>
      <c r="JYV451" s="110"/>
      <c r="JYW451" s="110"/>
      <c r="JYX451" s="110"/>
      <c r="JYY451" s="110"/>
      <c r="JYZ451" s="110"/>
      <c r="JZA451" s="110"/>
      <c r="JZB451" s="110"/>
      <c r="JZC451" s="110"/>
      <c r="JZD451" s="110"/>
      <c r="JZE451" s="110"/>
      <c r="JZF451" s="110"/>
      <c r="JZG451" s="110"/>
      <c r="JZH451" s="110"/>
      <c r="JZI451" s="110"/>
      <c r="JZJ451" s="110"/>
      <c r="JZK451" s="110"/>
      <c r="JZL451" s="110"/>
      <c r="JZM451" s="110"/>
      <c r="JZN451" s="110"/>
      <c r="JZO451" s="110"/>
      <c r="JZP451" s="110"/>
      <c r="JZQ451" s="110"/>
      <c r="JZR451" s="110"/>
      <c r="JZS451" s="110"/>
      <c r="JZT451" s="110"/>
      <c r="JZU451" s="110"/>
      <c r="JZV451" s="110"/>
      <c r="JZW451" s="110"/>
      <c r="JZX451" s="110"/>
      <c r="JZY451" s="110"/>
      <c r="JZZ451" s="110"/>
      <c r="KAA451" s="110"/>
      <c r="KAB451" s="110"/>
      <c r="KAC451" s="110"/>
      <c r="KAD451" s="110"/>
      <c r="KAE451" s="110"/>
      <c r="KAF451" s="110"/>
      <c r="KAG451" s="110"/>
      <c r="KAH451" s="110"/>
      <c r="KAI451" s="110"/>
      <c r="KAJ451" s="110"/>
      <c r="KAK451" s="110"/>
      <c r="KAL451" s="110"/>
      <c r="KAM451" s="110"/>
      <c r="KAN451" s="110"/>
      <c r="KAO451" s="110"/>
      <c r="KAP451" s="110"/>
      <c r="KAQ451" s="110"/>
      <c r="KAR451" s="110"/>
      <c r="KAS451" s="110"/>
      <c r="KAT451" s="110"/>
      <c r="KAU451" s="110"/>
      <c r="KAV451" s="110"/>
      <c r="KAW451" s="110"/>
      <c r="KAX451" s="110"/>
      <c r="KAY451" s="110"/>
      <c r="KAZ451" s="110"/>
      <c r="KBA451" s="110"/>
      <c r="KBB451" s="110"/>
      <c r="KBC451" s="110"/>
      <c r="KBD451" s="110"/>
      <c r="KBE451" s="110"/>
      <c r="KBF451" s="110"/>
      <c r="KBG451" s="110"/>
      <c r="KBH451" s="110"/>
      <c r="KBI451" s="110"/>
      <c r="KBJ451" s="110"/>
      <c r="KBK451" s="110"/>
      <c r="KBL451" s="110"/>
      <c r="KBM451" s="110"/>
      <c r="KBN451" s="110"/>
      <c r="KBO451" s="110"/>
      <c r="KBP451" s="110"/>
      <c r="KBQ451" s="110"/>
      <c r="KBR451" s="110"/>
      <c r="KBS451" s="110"/>
      <c r="KBT451" s="110"/>
      <c r="KBU451" s="110"/>
      <c r="KBV451" s="110"/>
      <c r="KBW451" s="110"/>
      <c r="KBX451" s="110"/>
      <c r="KBY451" s="110"/>
      <c r="KBZ451" s="110"/>
      <c r="KCA451" s="110"/>
      <c r="KCB451" s="110"/>
      <c r="KCC451" s="110"/>
      <c r="KCD451" s="110"/>
      <c r="KCE451" s="110"/>
      <c r="KCF451" s="110"/>
      <c r="KCG451" s="110"/>
      <c r="KCH451" s="110"/>
      <c r="KCI451" s="110"/>
      <c r="KCJ451" s="110"/>
      <c r="KCK451" s="110"/>
      <c r="KCL451" s="110"/>
      <c r="KCM451" s="110"/>
      <c r="KCN451" s="110"/>
      <c r="KCO451" s="110"/>
      <c r="KCP451" s="110"/>
      <c r="KCQ451" s="110"/>
      <c r="KCR451" s="110"/>
      <c r="KCS451" s="110"/>
      <c r="KCT451" s="110"/>
      <c r="KCU451" s="110"/>
      <c r="KCV451" s="110"/>
      <c r="KCW451" s="110"/>
      <c r="KCX451" s="110"/>
      <c r="KCY451" s="110"/>
      <c r="KCZ451" s="110"/>
      <c r="KDA451" s="110"/>
      <c r="KDB451" s="110"/>
      <c r="KDC451" s="110"/>
      <c r="KDD451" s="110"/>
      <c r="KDE451" s="110"/>
      <c r="KDF451" s="110"/>
      <c r="KDG451" s="110"/>
      <c r="KDH451" s="110"/>
      <c r="KDI451" s="110"/>
      <c r="KDJ451" s="110"/>
      <c r="KDK451" s="110"/>
      <c r="KDL451" s="110"/>
      <c r="KDM451" s="110"/>
      <c r="KDN451" s="110"/>
      <c r="KDO451" s="110"/>
      <c r="KDP451" s="110"/>
      <c r="KDQ451" s="110"/>
      <c r="KDR451" s="110"/>
      <c r="KDS451" s="110"/>
      <c r="KDT451" s="110"/>
      <c r="KDU451" s="110"/>
      <c r="KDV451" s="110"/>
      <c r="KDW451" s="110"/>
      <c r="KDX451" s="110"/>
      <c r="KDY451" s="110"/>
      <c r="KDZ451" s="110"/>
      <c r="KEA451" s="110"/>
      <c r="KEB451" s="110"/>
      <c r="KEC451" s="110"/>
      <c r="KED451" s="110"/>
      <c r="KEE451" s="110"/>
      <c r="KEF451" s="110"/>
      <c r="KEG451" s="110"/>
      <c r="KEH451" s="110"/>
      <c r="KEI451" s="110"/>
      <c r="KEJ451" s="110"/>
      <c r="KEK451" s="110"/>
      <c r="KEL451" s="110"/>
      <c r="KEM451" s="110"/>
      <c r="KEN451" s="110"/>
      <c r="KEO451" s="110"/>
      <c r="KEP451" s="110"/>
      <c r="KEQ451" s="110"/>
      <c r="KER451" s="110"/>
      <c r="KES451" s="110"/>
      <c r="KET451" s="110"/>
      <c r="KEU451" s="110"/>
      <c r="KEV451" s="110"/>
      <c r="KEW451" s="110"/>
      <c r="KEX451" s="110"/>
      <c r="KEY451" s="110"/>
      <c r="KEZ451" s="110"/>
      <c r="KFA451" s="110"/>
      <c r="KFB451" s="110"/>
      <c r="KFC451" s="110"/>
      <c r="KFD451" s="110"/>
      <c r="KFE451" s="110"/>
      <c r="KFF451" s="110"/>
      <c r="KFG451" s="110"/>
      <c r="KFH451" s="110"/>
      <c r="KFI451" s="110"/>
      <c r="KFJ451" s="110"/>
      <c r="KFK451" s="110"/>
      <c r="KFL451" s="110"/>
      <c r="KFM451" s="110"/>
      <c r="KFN451" s="110"/>
      <c r="KFO451" s="110"/>
      <c r="KFP451" s="110"/>
      <c r="KFQ451" s="110"/>
      <c r="KFR451" s="110"/>
      <c r="KFS451" s="110"/>
      <c r="KFT451" s="110"/>
      <c r="KFU451" s="110"/>
      <c r="KFV451" s="110"/>
      <c r="KFW451" s="110"/>
      <c r="KFX451" s="110"/>
      <c r="KFY451" s="110"/>
      <c r="KFZ451" s="110"/>
      <c r="KGA451" s="110"/>
      <c r="KGB451" s="110"/>
      <c r="KGC451" s="110"/>
      <c r="KGD451" s="110"/>
      <c r="KGE451" s="110"/>
      <c r="KGF451" s="110"/>
      <c r="KGG451" s="110"/>
      <c r="KGH451" s="110"/>
      <c r="KGI451" s="110"/>
      <c r="KGJ451" s="110"/>
      <c r="KGK451" s="110"/>
      <c r="KGL451" s="110"/>
      <c r="KGM451" s="110"/>
      <c r="KGN451" s="110"/>
      <c r="KGO451" s="110"/>
      <c r="KGP451" s="110"/>
      <c r="KGQ451" s="110"/>
      <c r="KGR451" s="110"/>
      <c r="KGS451" s="110"/>
      <c r="KGT451" s="110"/>
      <c r="KGU451" s="110"/>
      <c r="KGV451" s="110"/>
      <c r="KGW451" s="110"/>
      <c r="KGX451" s="110"/>
      <c r="KGY451" s="110"/>
      <c r="KGZ451" s="110"/>
      <c r="KHA451" s="110"/>
      <c r="KHB451" s="110"/>
      <c r="KHC451" s="110"/>
      <c r="KHD451" s="110"/>
      <c r="KHE451" s="110"/>
      <c r="KHF451" s="110"/>
      <c r="KHG451" s="110"/>
      <c r="KHH451" s="110"/>
      <c r="KHI451" s="110"/>
      <c r="KHJ451" s="110"/>
      <c r="KHK451" s="110"/>
      <c r="KHL451" s="110"/>
      <c r="KHM451" s="110"/>
      <c r="KHN451" s="110"/>
      <c r="KHO451" s="110"/>
      <c r="KHP451" s="110"/>
      <c r="KHQ451" s="110"/>
      <c r="KHR451" s="110"/>
      <c r="KHS451" s="110"/>
      <c r="KHT451" s="110"/>
      <c r="KHU451" s="110"/>
      <c r="KHV451" s="110"/>
      <c r="KHW451" s="110"/>
      <c r="KHX451" s="110"/>
      <c r="KHY451" s="110"/>
      <c r="KHZ451" s="110"/>
      <c r="KIA451" s="110"/>
      <c r="KIB451" s="110"/>
      <c r="KIC451" s="110"/>
      <c r="KID451" s="110"/>
      <c r="KIE451" s="110"/>
      <c r="KIF451" s="110"/>
      <c r="KIG451" s="110"/>
      <c r="KIH451" s="110"/>
      <c r="KII451" s="110"/>
      <c r="KIJ451" s="110"/>
      <c r="KIK451" s="110"/>
      <c r="KIL451" s="110"/>
      <c r="KIM451" s="110"/>
      <c r="KIN451" s="110"/>
      <c r="KIO451" s="110"/>
      <c r="KIP451" s="110"/>
      <c r="KIQ451" s="110"/>
      <c r="KIR451" s="110"/>
      <c r="KIS451" s="110"/>
      <c r="KIT451" s="110"/>
      <c r="KIU451" s="110"/>
      <c r="KIV451" s="110"/>
      <c r="KIW451" s="110"/>
      <c r="KIX451" s="110"/>
      <c r="KIY451" s="110"/>
      <c r="KIZ451" s="110"/>
      <c r="KJA451" s="110"/>
      <c r="KJB451" s="110"/>
      <c r="KJC451" s="110"/>
      <c r="KJD451" s="110"/>
      <c r="KJE451" s="110"/>
      <c r="KJF451" s="110"/>
      <c r="KJG451" s="110"/>
      <c r="KJH451" s="110"/>
      <c r="KJI451" s="110"/>
      <c r="KJJ451" s="110"/>
      <c r="KJK451" s="110"/>
      <c r="KJL451" s="110"/>
      <c r="KJM451" s="110"/>
      <c r="KJN451" s="110"/>
      <c r="KJO451" s="110"/>
      <c r="KJP451" s="110"/>
      <c r="KJQ451" s="110"/>
      <c r="KJR451" s="110"/>
      <c r="KJS451" s="110"/>
      <c r="KJT451" s="110"/>
      <c r="KJU451" s="110"/>
      <c r="KJV451" s="110"/>
      <c r="KJW451" s="110"/>
      <c r="KJX451" s="110"/>
      <c r="KJY451" s="110"/>
      <c r="KJZ451" s="110"/>
      <c r="KKA451" s="110"/>
      <c r="KKB451" s="110"/>
      <c r="KKC451" s="110"/>
      <c r="KKD451" s="110"/>
      <c r="KKE451" s="110"/>
      <c r="KKF451" s="110"/>
      <c r="KKG451" s="110"/>
      <c r="KKH451" s="110"/>
      <c r="KKI451" s="110"/>
      <c r="KKJ451" s="110"/>
      <c r="KKK451" s="110"/>
      <c r="KKL451" s="110"/>
      <c r="KKM451" s="110"/>
      <c r="KKN451" s="110"/>
      <c r="KKO451" s="110"/>
      <c r="KKP451" s="110"/>
      <c r="KKQ451" s="110"/>
      <c r="KKR451" s="110"/>
      <c r="KKS451" s="110"/>
      <c r="KKT451" s="110"/>
      <c r="KKU451" s="110"/>
      <c r="KKV451" s="110"/>
      <c r="KKW451" s="110"/>
      <c r="KKX451" s="110"/>
      <c r="KKY451" s="110"/>
      <c r="KKZ451" s="110"/>
      <c r="KLA451" s="110"/>
      <c r="KLB451" s="110"/>
      <c r="KLC451" s="110"/>
      <c r="KLD451" s="110"/>
      <c r="KLE451" s="110"/>
      <c r="KLF451" s="110"/>
      <c r="KLG451" s="110"/>
      <c r="KLH451" s="110"/>
      <c r="KLI451" s="110"/>
      <c r="KLJ451" s="110"/>
      <c r="KLK451" s="110"/>
      <c r="KLL451" s="110"/>
      <c r="KLM451" s="110"/>
      <c r="KLN451" s="110"/>
      <c r="KLO451" s="110"/>
      <c r="KLP451" s="110"/>
      <c r="KLQ451" s="110"/>
      <c r="KLR451" s="110"/>
      <c r="KLS451" s="110"/>
      <c r="KLT451" s="110"/>
      <c r="KLU451" s="110"/>
      <c r="KLV451" s="110"/>
      <c r="KLW451" s="110"/>
      <c r="KLX451" s="110"/>
      <c r="KLY451" s="110"/>
      <c r="KLZ451" s="110"/>
      <c r="KMA451" s="110"/>
      <c r="KMB451" s="110"/>
      <c r="KMC451" s="110"/>
      <c r="KMD451" s="110"/>
      <c r="KME451" s="110"/>
      <c r="KMF451" s="110"/>
      <c r="KMG451" s="110"/>
      <c r="KMH451" s="110"/>
      <c r="KMI451" s="110"/>
      <c r="KMJ451" s="110"/>
      <c r="KMK451" s="110"/>
      <c r="KML451" s="110"/>
      <c r="KMM451" s="110"/>
      <c r="KMN451" s="110"/>
      <c r="KMO451" s="110"/>
      <c r="KMP451" s="110"/>
      <c r="KMQ451" s="110"/>
      <c r="KMR451" s="110"/>
      <c r="KMS451" s="110"/>
      <c r="KMT451" s="110"/>
      <c r="KMU451" s="110"/>
      <c r="KMV451" s="110"/>
      <c r="KMW451" s="110"/>
      <c r="KMX451" s="110"/>
      <c r="KMY451" s="110"/>
      <c r="KMZ451" s="110"/>
      <c r="KNA451" s="110"/>
      <c r="KNB451" s="110"/>
      <c r="KNC451" s="110"/>
      <c r="KND451" s="110"/>
      <c r="KNE451" s="110"/>
      <c r="KNF451" s="110"/>
      <c r="KNG451" s="110"/>
      <c r="KNH451" s="110"/>
      <c r="KNI451" s="110"/>
      <c r="KNJ451" s="110"/>
      <c r="KNK451" s="110"/>
      <c r="KNL451" s="110"/>
      <c r="KNM451" s="110"/>
      <c r="KNN451" s="110"/>
      <c r="KNO451" s="110"/>
      <c r="KNP451" s="110"/>
      <c r="KNQ451" s="110"/>
      <c r="KNR451" s="110"/>
      <c r="KNS451" s="110"/>
      <c r="KNT451" s="110"/>
      <c r="KNU451" s="110"/>
      <c r="KNV451" s="110"/>
      <c r="KNW451" s="110"/>
      <c r="KNX451" s="110"/>
      <c r="KNY451" s="110"/>
      <c r="KNZ451" s="110"/>
      <c r="KOA451" s="110"/>
      <c r="KOB451" s="110"/>
      <c r="KOC451" s="110"/>
      <c r="KOD451" s="110"/>
      <c r="KOE451" s="110"/>
      <c r="KOF451" s="110"/>
      <c r="KOG451" s="110"/>
      <c r="KOH451" s="110"/>
      <c r="KOI451" s="110"/>
      <c r="KOJ451" s="110"/>
      <c r="KOK451" s="110"/>
      <c r="KOL451" s="110"/>
      <c r="KOM451" s="110"/>
      <c r="KON451" s="110"/>
      <c r="KOO451" s="110"/>
      <c r="KOP451" s="110"/>
      <c r="KOQ451" s="110"/>
      <c r="KOR451" s="110"/>
      <c r="KOS451" s="110"/>
      <c r="KOT451" s="110"/>
      <c r="KOU451" s="110"/>
      <c r="KOV451" s="110"/>
      <c r="KOW451" s="110"/>
      <c r="KOX451" s="110"/>
      <c r="KOY451" s="110"/>
      <c r="KOZ451" s="110"/>
      <c r="KPA451" s="110"/>
      <c r="KPB451" s="110"/>
      <c r="KPC451" s="110"/>
      <c r="KPD451" s="110"/>
      <c r="KPE451" s="110"/>
      <c r="KPF451" s="110"/>
      <c r="KPG451" s="110"/>
      <c r="KPH451" s="110"/>
      <c r="KPI451" s="110"/>
      <c r="KPJ451" s="110"/>
      <c r="KPK451" s="110"/>
      <c r="KPL451" s="110"/>
      <c r="KPM451" s="110"/>
      <c r="KPN451" s="110"/>
      <c r="KPO451" s="110"/>
      <c r="KPP451" s="110"/>
      <c r="KPQ451" s="110"/>
      <c r="KPR451" s="110"/>
      <c r="KPS451" s="110"/>
      <c r="KPT451" s="110"/>
      <c r="KPU451" s="110"/>
      <c r="KPV451" s="110"/>
      <c r="KPW451" s="110"/>
      <c r="KPX451" s="110"/>
      <c r="KPY451" s="110"/>
      <c r="KPZ451" s="110"/>
      <c r="KQA451" s="110"/>
      <c r="KQB451" s="110"/>
      <c r="KQC451" s="110"/>
      <c r="KQD451" s="110"/>
      <c r="KQE451" s="110"/>
      <c r="KQF451" s="110"/>
      <c r="KQG451" s="110"/>
      <c r="KQH451" s="110"/>
      <c r="KQI451" s="110"/>
      <c r="KQJ451" s="110"/>
      <c r="KQK451" s="110"/>
      <c r="KQL451" s="110"/>
      <c r="KQM451" s="110"/>
      <c r="KQN451" s="110"/>
      <c r="KQO451" s="110"/>
      <c r="KQP451" s="110"/>
      <c r="KQQ451" s="110"/>
      <c r="KQR451" s="110"/>
      <c r="KQS451" s="110"/>
      <c r="KQT451" s="110"/>
      <c r="KQU451" s="110"/>
      <c r="KQV451" s="110"/>
      <c r="KQW451" s="110"/>
      <c r="KQX451" s="110"/>
      <c r="KQY451" s="110"/>
      <c r="KQZ451" s="110"/>
      <c r="KRA451" s="110"/>
      <c r="KRB451" s="110"/>
      <c r="KRC451" s="110"/>
      <c r="KRD451" s="110"/>
      <c r="KRE451" s="110"/>
      <c r="KRF451" s="110"/>
      <c r="KRG451" s="110"/>
      <c r="KRH451" s="110"/>
      <c r="KRI451" s="110"/>
      <c r="KRJ451" s="110"/>
      <c r="KRK451" s="110"/>
      <c r="KRL451" s="110"/>
      <c r="KRM451" s="110"/>
      <c r="KRN451" s="110"/>
      <c r="KRO451" s="110"/>
      <c r="KRP451" s="110"/>
      <c r="KRQ451" s="110"/>
      <c r="KRR451" s="110"/>
      <c r="KRS451" s="110"/>
      <c r="KRT451" s="110"/>
      <c r="KRU451" s="110"/>
      <c r="KRV451" s="110"/>
      <c r="KRW451" s="110"/>
      <c r="KRX451" s="110"/>
      <c r="KRY451" s="110"/>
      <c r="KRZ451" s="110"/>
      <c r="KSA451" s="110"/>
      <c r="KSB451" s="110"/>
      <c r="KSC451" s="110"/>
      <c r="KSD451" s="110"/>
      <c r="KSE451" s="110"/>
      <c r="KSF451" s="110"/>
      <c r="KSG451" s="110"/>
      <c r="KSH451" s="110"/>
      <c r="KSI451" s="110"/>
      <c r="KSJ451" s="110"/>
      <c r="KSK451" s="110"/>
      <c r="KSL451" s="110"/>
      <c r="KSM451" s="110"/>
      <c r="KSN451" s="110"/>
      <c r="KSO451" s="110"/>
      <c r="KSP451" s="110"/>
      <c r="KSQ451" s="110"/>
      <c r="KSR451" s="110"/>
      <c r="KSS451" s="110"/>
      <c r="KST451" s="110"/>
      <c r="KSU451" s="110"/>
      <c r="KSV451" s="110"/>
      <c r="KSW451" s="110"/>
      <c r="KSX451" s="110"/>
      <c r="KSY451" s="110"/>
      <c r="KSZ451" s="110"/>
      <c r="KTA451" s="110"/>
      <c r="KTB451" s="110"/>
      <c r="KTC451" s="110"/>
      <c r="KTD451" s="110"/>
      <c r="KTE451" s="110"/>
      <c r="KTF451" s="110"/>
      <c r="KTG451" s="110"/>
      <c r="KTH451" s="110"/>
      <c r="KTI451" s="110"/>
      <c r="KTJ451" s="110"/>
      <c r="KTK451" s="110"/>
      <c r="KTL451" s="110"/>
      <c r="KTM451" s="110"/>
      <c r="KTN451" s="110"/>
      <c r="KTO451" s="110"/>
      <c r="KTP451" s="110"/>
      <c r="KTQ451" s="110"/>
      <c r="KTR451" s="110"/>
      <c r="KTS451" s="110"/>
      <c r="KTT451" s="110"/>
      <c r="KTU451" s="110"/>
      <c r="KTV451" s="110"/>
      <c r="KTW451" s="110"/>
      <c r="KTX451" s="110"/>
      <c r="KTY451" s="110"/>
      <c r="KTZ451" s="110"/>
      <c r="KUA451" s="110"/>
      <c r="KUB451" s="110"/>
      <c r="KUC451" s="110"/>
      <c r="KUD451" s="110"/>
      <c r="KUE451" s="110"/>
      <c r="KUF451" s="110"/>
      <c r="KUG451" s="110"/>
      <c r="KUH451" s="110"/>
      <c r="KUI451" s="110"/>
      <c r="KUJ451" s="110"/>
      <c r="KUK451" s="110"/>
      <c r="KUL451" s="110"/>
      <c r="KUM451" s="110"/>
      <c r="KUN451" s="110"/>
      <c r="KUO451" s="110"/>
      <c r="KUP451" s="110"/>
      <c r="KUQ451" s="110"/>
      <c r="KUR451" s="110"/>
      <c r="KUS451" s="110"/>
      <c r="KUT451" s="110"/>
      <c r="KUU451" s="110"/>
      <c r="KUV451" s="110"/>
      <c r="KUW451" s="110"/>
      <c r="KUX451" s="110"/>
      <c r="KUY451" s="110"/>
      <c r="KUZ451" s="110"/>
      <c r="KVA451" s="110"/>
      <c r="KVB451" s="110"/>
      <c r="KVC451" s="110"/>
      <c r="KVD451" s="110"/>
      <c r="KVE451" s="110"/>
      <c r="KVF451" s="110"/>
      <c r="KVG451" s="110"/>
      <c r="KVH451" s="110"/>
      <c r="KVI451" s="110"/>
      <c r="KVJ451" s="110"/>
      <c r="KVK451" s="110"/>
      <c r="KVL451" s="110"/>
      <c r="KVM451" s="110"/>
      <c r="KVN451" s="110"/>
      <c r="KVO451" s="110"/>
      <c r="KVP451" s="110"/>
      <c r="KVQ451" s="110"/>
      <c r="KVR451" s="110"/>
      <c r="KVS451" s="110"/>
      <c r="KVT451" s="110"/>
      <c r="KVU451" s="110"/>
      <c r="KVV451" s="110"/>
      <c r="KVW451" s="110"/>
      <c r="KVX451" s="110"/>
      <c r="KVY451" s="110"/>
      <c r="KVZ451" s="110"/>
      <c r="KWA451" s="110"/>
      <c r="KWB451" s="110"/>
      <c r="KWC451" s="110"/>
      <c r="KWD451" s="110"/>
      <c r="KWE451" s="110"/>
      <c r="KWF451" s="110"/>
      <c r="KWG451" s="110"/>
      <c r="KWH451" s="110"/>
      <c r="KWI451" s="110"/>
      <c r="KWJ451" s="110"/>
      <c r="KWK451" s="110"/>
      <c r="KWL451" s="110"/>
      <c r="KWM451" s="110"/>
      <c r="KWN451" s="110"/>
      <c r="KWO451" s="110"/>
      <c r="KWP451" s="110"/>
      <c r="KWQ451" s="110"/>
      <c r="KWR451" s="110"/>
      <c r="KWS451" s="110"/>
      <c r="KWT451" s="110"/>
      <c r="KWU451" s="110"/>
      <c r="KWV451" s="110"/>
      <c r="KWW451" s="110"/>
      <c r="KWX451" s="110"/>
      <c r="KWY451" s="110"/>
      <c r="KWZ451" s="110"/>
      <c r="KXA451" s="110"/>
      <c r="KXB451" s="110"/>
      <c r="KXC451" s="110"/>
      <c r="KXD451" s="110"/>
      <c r="KXE451" s="110"/>
      <c r="KXF451" s="110"/>
      <c r="KXG451" s="110"/>
      <c r="KXH451" s="110"/>
      <c r="KXI451" s="110"/>
      <c r="KXJ451" s="110"/>
      <c r="KXK451" s="110"/>
      <c r="KXL451" s="110"/>
      <c r="KXM451" s="110"/>
      <c r="KXN451" s="110"/>
      <c r="KXO451" s="110"/>
      <c r="KXP451" s="110"/>
      <c r="KXQ451" s="110"/>
      <c r="KXR451" s="110"/>
      <c r="KXS451" s="110"/>
      <c r="KXT451" s="110"/>
      <c r="KXU451" s="110"/>
      <c r="KXV451" s="110"/>
      <c r="KXW451" s="110"/>
      <c r="KXX451" s="110"/>
      <c r="KXY451" s="110"/>
      <c r="KXZ451" s="110"/>
      <c r="KYA451" s="110"/>
      <c r="KYB451" s="110"/>
      <c r="KYC451" s="110"/>
      <c r="KYD451" s="110"/>
      <c r="KYE451" s="110"/>
      <c r="KYF451" s="110"/>
      <c r="KYG451" s="110"/>
      <c r="KYH451" s="110"/>
      <c r="KYI451" s="110"/>
      <c r="KYJ451" s="110"/>
      <c r="KYK451" s="110"/>
      <c r="KYL451" s="110"/>
      <c r="KYM451" s="110"/>
      <c r="KYN451" s="110"/>
      <c r="KYO451" s="110"/>
      <c r="KYP451" s="110"/>
      <c r="KYQ451" s="110"/>
      <c r="KYR451" s="110"/>
      <c r="KYS451" s="110"/>
      <c r="KYT451" s="110"/>
      <c r="KYU451" s="110"/>
      <c r="KYV451" s="110"/>
      <c r="KYW451" s="110"/>
      <c r="KYX451" s="110"/>
      <c r="KYY451" s="110"/>
      <c r="KYZ451" s="110"/>
      <c r="KZA451" s="110"/>
      <c r="KZB451" s="110"/>
      <c r="KZC451" s="110"/>
      <c r="KZD451" s="110"/>
      <c r="KZE451" s="110"/>
      <c r="KZF451" s="110"/>
      <c r="KZG451" s="110"/>
      <c r="KZH451" s="110"/>
      <c r="KZI451" s="110"/>
      <c r="KZJ451" s="110"/>
      <c r="KZK451" s="110"/>
      <c r="KZL451" s="110"/>
      <c r="KZM451" s="110"/>
      <c r="KZN451" s="110"/>
      <c r="KZO451" s="110"/>
      <c r="KZP451" s="110"/>
      <c r="KZQ451" s="110"/>
      <c r="KZR451" s="110"/>
      <c r="KZS451" s="110"/>
      <c r="KZT451" s="110"/>
      <c r="KZU451" s="110"/>
      <c r="KZV451" s="110"/>
      <c r="KZW451" s="110"/>
      <c r="KZX451" s="110"/>
      <c r="KZY451" s="110"/>
      <c r="KZZ451" s="110"/>
      <c r="LAA451" s="110"/>
      <c r="LAB451" s="110"/>
      <c r="LAC451" s="110"/>
      <c r="LAD451" s="110"/>
      <c r="LAE451" s="110"/>
      <c r="LAF451" s="110"/>
      <c r="LAG451" s="110"/>
      <c r="LAH451" s="110"/>
      <c r="LAI451" s="110"/>
      <c r="LAJ451" s="110"/>
      <c r="LAK451" s="110"/>
      <c r="LAL451" s="110"/>
      <c r="LAM451" s="110"/>
      <c r="LAN451" s="110"/>
      <c r="LAO451" s="110"/>
      <c r="LAP451" s="110"/>
      <c r="LAQ451" s="110"/>
      <c r="LAR451" s="110"/>
      <c r="LAS451" s="110"/>
      <c r="LAT451" s="110"/>
      <c r="LAU451" s="110"/>
      <c r="LAV451" s="110"/>
      <c r="LAW451" s="110"/>
      <c r="LAX451" s="110"/>
      <c r="LAY451" s="110"/>
      <c r="LAZ451" s="110"/>
      <c r="LBA451" s="110"/>
      <c r="LBB451" s="110"/>
      <c r="LBC451" s="110"/>
      <c r="LBD451" s="110"/>
      <c r="LBE451" s="110"/>
      <c r="LBF451" s="110"/>
      <c r="LBG451" s="110"/>
      <c r="LBH451" s="110"/>
      <c r="LBI451" s="110"/>
      <c r="LBJ451" s="110"/>
      <c r="LBK451" s="110"/>
      <c r="LBL451" s="110"/>
      <c r="LBM451" s="110"/>
      <c r="LBN451" s="110"/>
      <c r="LBO451" s="110"/>
      <c r="LBP451" s="110"/>
      <c r="LBQ451" s="110"/>
      <c r="LBR451" s="110"/>
      <c r="LBS451" s="110"/>
      <c r="LBT451" s="110"/>
      <c r="LBU451" s="110"/>
      <c r="LBV451" s="110"/>
      <c r="LBW451" s="110"/>
      <c r="LBX451" s="110"/>
      <c r="LBY451" s="110"/>
      <c r="LBZ451" s="110"/>
      <c r="LCA451" s="110"/>
      <c r="LCB451" s="110"/>
      <c r="LCC451" s="110"/>
      <c r="LCD451" s="110"/>
      <c r="LCE451" s="110"/>
      <c r="LCF451" s="110"/>
      <c r="LCG451" s="110"/>
      <c r="LCH451" s="110"/>
      <c r="LCI451" s="110"/>
      <c r="LCJ451" s="110"/>
      <c r="LCK451" s="110"/>
      <c r="LCL451" s="110"/>
      <c r="LCM451" s="110"/>
      <c r="LCN451" s="110"/>
      <c r="LCO451" s="110"/>
      <c r="LCP451" s="110"/>
      <c r="LCQ451" s="110"/>
      <c r="LCR451" s="110"/>
      <c r="LCS451" s="110"/>
      <c r="LCT451" s="110"/>
      <c r="LCU451" s="110"/>
      <c r="LCV451" s="110"/>
      <c r="LCW451" s="110"/>
      <c r="LCX451" s="110"/>
      <c r="LCY451" s="110"/>
      <c r="LCZ451" s="110"/>
      <c r="LDA451" s="110"/>
      <c r="LDB451" s="110"/>
      <c r="LDC451" s="110"/>
      <c r="LDD451" s="110"/>
      <c r="LDE451" s="110"/>
      <c r="LDF451" s="110"/>
      <c r="LDG451" s="110"/>
      <c r="LDH451" s="110"/>
      <c r="LDI451" s="110"/>
      <c r="LDJ451" s="110"/>
      <c r="LDK451" s="110"/>
      <c r="LDL451" s="110"/>
      <c r="LDM451" s="110"/>
      <c r="LDN451" s="110"/>
      <c r="LDO451" s="110"/>
      <c r="LDP451" s="110"/>
      <c r="LDQ451" s="110"/>
      <c r="LDR451" s="110"/>
      <c r="LDS451" s="110"/>
      <c r="LDT451" s="110"/>
      <c r="LDU451" s="110"/>
      <c r="LDV451" s="110"/>
      <c r="LDW451" s="110"/>
      <c r="LDX451" s="110"/>
      <c r="LDY451" s="110"/>
      <c r="LDZ451" s="110"/>
      <c r="LEA451" s="110"/>
      <c r="LEB451" s="110"/>
      <c r="LEC451" s="110"/>
      <c r="LED451" s="110"/>
      <c r="LEE451" s="110"/>
      <c r="LEF451" s="110"/>
      <c r="LEG451" s="110"/>
      <c r="LEH451" s="110"/>
      <c r="LEI451" s="110"/>
      <c r="LEJ451" s="110"/>
      <c r="LEK451" s="110"/>
      <c r="LEL451" s="110"/>
      <c r="LEM451" s="110"/>
      <c r="LEN451" s="110"/>
      <c r="LEO451" s="110"/>
      <c r="LEP451" s="110"/>
      <c r="LEQ451" s="110"/>
      <c r="LER451" s="110"/>
      <c r="LES451" s="110"/>
      <c r="LET451" s="110"/>
      <c r="LEU451" s="110"/>
      <c r="LEV451" s="110"/>
      <c r="LEW451" s="110"/>
      <c r="LEX451" s="110"/>
      <c r="LEY451" s="110"/>
      <c r="LEZ451" s="110"/>
      <c r="LFA451" s="110"/>
      <c r="LFB451" s="110"/>
      <c r="LFC451" s="110"/>
      <c r="LFD451" s="110"/>
      <c r="LFE451" s="110"/>
      <c r="LFF451" s="110"/>
      <c r="LFG451" s="110"/>
      <c r="LFH451" s="110"/>
      <c r="LFI451" s="110"/>
      <c r="LFJ451" s="110"/>
      <c r="LFK451" s="110"/>
      <c r="LFL451" s="110"/>
      <c r="LFM451" s="110"/>
      <c r="LFN451" s="110"/>
      <c r="LFO451" s="110"/>
      <c r="LFP451" s="110"/>
      <c r="LFQ451" s="110"/>
      <c r="LFR451" s="110"/>
      <c r="LFS451" s="110"/>
      <c r="LFT451" s="110"/>
      <c r="LFU451" s="110"/>
      <c r="LFV451" s="110"/>
      <c r="LFW451" s="110"/>
      <c r="LFX451" s="110"/>
      <c r="LFY451" s="110"/>
      <c r="LFZ451" s="110"/>
      <c r="LGA451" s="110"/>
      <c r="LGB451" s="110"/>
      <c r="LGC451" s="110"/>
      <c r="LGD451" s="110"/>
      <c r="LGE451" s="110"/>
      <c r="LGF451" s="110"/>
      <c r="LGG451" s="110"/>
      <c r="LGH451" s="110"/>
      <c r="LGI451" s="110"/>
      <c r="LGJ451" s="110"/>
      <c r="LGK451" s="110"/>
      <c r="LGL451" s="110"/>
      <c r="LGM451" s="110"/>
      <c r="LGN451" s="110"/>
      <c r="LGO451" s="110"/>
      <c r="LGP451" s="110"/>
      <c r="LGQ451" s="110"/>
      <c r="LGR451" s="110"/>
      <c r="LGS451" s="110"/>
      <c r="LGT451" s="110"/>
      <c r="LGU451" s="110"/>
      <c r="LGV451" s="110"/>
      <c r="LGW451" s="110"/>
      <c r="LGX451" s="110"/>
      <c r="LGY451" s="110"/>
      <c r="LGZ451" s="110"/>
      <c r="LHA451" s="110"/>
      <c r="LHB451" s="110"/>
      <c r="LHC451" s="110"/>
      <c r="LHD451" s="110"/>
      <c r="LHE451" s="110"/>
      <c r="LHF451" s="110"/>
      <c r="LHG451" s="110"/>
      <c r="LHH451" s="110"/>
      <c r="LHI451" s="110"/>
      <c r="LHJ451" s="110"/>
      <c r="LHK451" s="110"/>
      <c r="LHL451" s="110"/>
      <c r="LHM451" s="110"/>
      <c r="LHN451" s="110"/>
      <c r="LHO451" s="110"/>
      <c r="LHP451" s="110"/>
      <c r="LHQ451" s="110"/>
      <c r="LHR451" s="110"/>
      <c r="LHS451" s="110"/>
      <c r="LHT451" s="110"/>
      <c r="LHU451" s="110"/>
      <c r="LHV451" s="110"/>
      <c r="LHW451" s="110"/>
      <c r="LHX451" s="110"/>
      <c r="LHY451" s="110"/>
      <c r="LHZ451" s="110"/>
      <c r="LIA451" s="110"/>
      <c r="LIB451" s="110"/>
      <c r="LIC451" s="110"/>
      <c r="LID451" s="110"/>
      <c r="LIE451" s="110"/>
      <c r="LIF451" s="110"/>
      <c r="LIG451" s="110"/>
      <c r="LIH451" s="110"/>
      <c r="LII451" s="110"/>
      <c r="LIJ451" s="110"/>
      <c r="LIK451" s="110"/>
      <c r="LIL451" s="110"/>
      <c r="LIM451" s="110"/>
      <c r="LIN451" s="110"/>
      <c r="LIO451" s="110"/>
      <c r="LIP451" s="110"/>
      <c r="LIQ451" s="110"/>
      <c r="LIR451" s="110"/>
      <c r="LIS451" s="110"/>
      <c r="LIT451" s="110"/>
      <c r="LIU451" s="110"/>
      <c r="LIV451" s="110"/>
      <c r="LIW451" s="110"/>
      <c r="LIX451" s="110"/>
      <c r="LIY451" s="110"/>
      <c r="LIZ451" s="110"/>
      <c r="LJA451" s="110"/>
      <c r="LJB451" s="110"/>
      <c r="LJC451" s="110"/>
      <c r="LJD451" s="110"/>
      <c r="LJE451" s="110"/>
      <c r="LJF451" s="110"/>
      <c r="LJG451" s="110"/>
      <c r="LJH451" s="110"/>
      <c r="LJI451" s="110"/>
      <c r="LJJ451" s="110"/>
      <c r="LJK451" s="110"/>
      <c r="LJL451" s="110"/>
      <c r="LJM451" s="110"/>
      <c r="LJN451" s="110"/>
      <c r="LJO451" s="110"/>
      <c r="LJP451" s="110"/>
      <c r="LJQ451" s="110"/>
      <c r="LJR451" s="110"/>
      <c r="LJS451" s="110"/>
      <c r="LJT451" s="110"/>
      <c r="LJU451" s="110"/>
      <c r="LJV451" s="110"/>
      <c r="LJW451" s="110"/>
      <c r="LJX451" s="110"/>
      <c r="LJY451" s="110"/>
      <c r="LJZ451" s="110"/>
      <c r="LKA451" s="110"/>
      <c r="LKB451" s="110"/>
      <c r="LKC451" s="110"/>
      <c r="LKD451" s="110"/>
      <c r="LKE451" s="110"/>
      <c r="LKF451" s="110"/>
      <c r="LKG451" s="110"/>
      <c r="LKH451" s="110"/>
      <c r="LKI451" s="110"/>
      <c r="LKJ451" s="110"/>
      <c r="LKK451" s="110"/>
      <c r="LKL451" s="110"/>
      <c r="LKM451" s="110"/>
      <c r="LKN451" s="110"/>
      <c r="LKO451" s="110"/>
      <c r="LKP451" s="110"/>
      <c r="LKQ451" s="110"/>
      <c r="LKR451" s="110"/>
      <c r="LKS451" s="110"/>
      <c r="LKT451" s="110"/>
      <c r="LKU451" s="110"/>
      <c r="LKV451" s="110"/>
      <c r="LKW451" s="110"/>
      <c r="LKX451" s="110"/>
      <c r="LKY451" s="110"/>
      <c r="LKZ451" s="110"/>
      <c r="LLA451" s="110"/>
      <c r="LLB451" s="110"/>
      <c r="LLC451" s="110"/>
      <c r="LLD451" s="110"/>
      <c r="LLE451" s="110"/>
      <c r="LLF451" s="110"/>
      <c r="LLG451" s="110"/>
      <c r="LLH451" s="110"/>
      <c r="LLI451" s="110"/>
      <c r="LLJ451" s="110"/>
      <c r="LLK451" s="110"/>
      <c r="LLL451" s="110"/>
      <c r="LLM451" s="110"/>
      <c r="LLN451" s="110"/>
      <c r="LLO451" s="110"/>
      <c r="LLP451" s="110"/>
      <c r="LLQ451" s="110"/>
      <c r="LLR451" s="110"/>
      <c r="LLS451" s="110"/>
      <c r="LLT451" s="110"/>
      <c r="LLU451" s="110"/>
      <c r="LLV451" s="110"/>
      <c r="LLW451" s="110"/>
      <c r="LLX451" s="110"/>
      <c r="LLY451" s="110"/>
      <c r="LLZ451" s="110"/>
      <c r="LMA451" s="110"/>
      <c r="LMB451" s="110"/>
      <c r="LMC451" s="110"/>
      <c r="LMD451" s="110"/>
      <c r="LME451" s="110"/>
      <c r="LMF451" s="110"/>
      <c r="LMG451" s="110"/>
      <c r="LMH451" s="110"/>
      <c r="LMI451" s="110"/>
      <c r="LMJ451" s="110"/>
      <c r="LMK451" s="110"/>
      <c r="LML451" s="110"/>
      <c r="LMM451" s="110"/>
      <c r="LMN451" s="110"/>
      <c r="LMO451" s="110"/>
      <c r="LMP451" s="110"/>
      <c r="LMQ451" s="110"/>
      <c r="LMR451" s="110"/>
      <c r="LMS451" s="110"/>
      <c r="LMT451" s="110"/>
      <c r="LMU451" s="110"/>
      <c r="LMV451" s="110"/>
      <c r="LMW451" s="110"/>
      <c r="LMX451" s="110"/>
      <c r="LMY451" s="110"/>
      <c r="LMZ451" s="110"/>
      <c r="LNA451" s="110"/>
      <c r="LNB451" s="110"/>
      <c r="LNC451" s="110"/>
      <c r="LND451" s="110"/>
      <c r="LNE451" s="110"/>
      <c r="LNF451" s="110"/>
      <c r="LNG451" s="110"/>
      <c r="LNH451" s="110"/>
      <c r="LNI451" s="110"/>
      <c r="LNJ451" s="110"/>
      <c r="LNK451" s="110"/>
      <c r="LNL451" s="110"/>
      <c r="LNM451" s="110"/>
      <c r="LNN451" s="110"/>
      <c r="LNO451" s="110"/>
      <c r="LNP451" s="110"/>
      <c r="LNQ451" s="110"/>
      <c r="LNR451" s="110"/>
      <c r="LNS451" s="110"/>
      <c r="LNT451" s="110"/>
      <c r="LNU451" s="110"/>
      <c r="LNV451" s="110"/>
      <c r="LNW451" s="110"/>
      <c r="LNX451" s="110"/>
      <c r="LNY451" s="110"/>
      <c r="LNZ451" s="110"/>
      <c r="LOA451" s="110"/>
      <c r="LOB451" s="110"/>
      <c r="LOC451" s="110"/>
      <c r="LOD451" s="110"/>
      <c r="LOE451" s="110"/>
      <c r="LOF451" s="110"/>
      <c r="LOG451" s="110"/>
      <c r="LOH451" s="110"/>
      <c r="LOI451" s="110"/>
      <c r="LOJ451" s="110"/>
      <c r="LOK451" s="110"/>
      <c r="LOL451" s="110"/>
      <c r="LOM451" s="110"/>
      <c r="LON451" s="110"/>
      <c r="LOO451" s="110"/>
      <c r="LOP451" s="110"/>
      <c r="LOQ451" s="110"/>
      <c r="LOR451" s="110"/>
      <c r="LOS451" s="110"/>
      <c r="LOT451" s="110"/>
      <c r="LOU451" s="110"/>
      <c r="LOV451" s="110"/>
      <c r="LOW451" s="110"/>
      <c r="LOX451" s="110"/>
      <c r="LOY451" s="110"/>
      <c r="LOZ451" s="110"/>
      <c r="LPA451" s="110"/>
      <c r="LPB451" s="110"/>
      <c r="LPC451" s="110"/>
      <c r="LPD451" s="110"/>
      <c r="LPE451" s="110"/>
      <c r="LPF451" s="110"/>
      <c r="LPG451" s="110"/>
      <c r="LPH451" s="110"/>
      <c r="LPI451" s="110"/>
      <c r="LPJ451" s="110"/>
      <c r="LPK451" s="110"/>
      <c r="LPL451" s="110"/>
      <c r="LPM451" s="110"/>
      <c r="LPN451" s="110"/>
      <c r="LPO451" s="110"/>
      <c r="LPP451" s="110"/>
      <c r="LPQ451" s="110"/>
      <c r="LPR451" s="110"/>
      <c r="LPS451" s="110"/>
      <c r="LPT451" s="110"/>
      <c r="LPU451" s="110"/>
      <c r="LPV451" s="110"/>
      <c r="LPW451" s="110"/>
      <c r="LPX451" s="110"/>
      <c r="LPY451" s="110"/>
      <c r="LPZ451" s="110"/>
      <c r="LQA451" s="110"/>
      <c r="LQB451" s="110"/>
      <c r="LQC451" s="110"/>
      <c r="LQD451" s="110"/>
      <c r="LQE451" s="110"/>
      <c r="LQF451" s="110"/>
      <c r="LQG451" s="110"/>
      <c r="LQH451" s="110"/>
      <c r="LQI451" s="110"/>
      <c r="LQJ451" s="110"/>
      <c r="LQK451" s="110"/>
      <c r="LQL451" s="110"/>
      <c r="LQM451" s="110"/>
      <c r="LQN451" s="110"/>
      <c r="LQO451" s="110"/>
      <c r="LQP451" s="110"/>
      <c r="LQQ451" s="110"/>
      <c r="LQR451" s="110"/>
      <c r="LQS451" s="110"/>
      <c r="LQT451" s="110"/>
      <c r="LQU451" s="110"/>
      <c r="LQV451" s="110"/>
      <c r="LQW451" s="110"/>
      <c r="LQX451" s="110"/>
      <c r="LQY451" s="110"/>
      <c r="LQZ451" s="110"/>
      <c r="LRA451" s="110"/>
      <c r="LRB451" s="110"/>
      <c r="LRC451" s="110"/>
      <c r="LRD451" s="110"/>
      <c r="LRE451" s="110"/>
      <c r="LRF451" s="110"/>
      <c r="LRG451" s="110"/>
      <c r="LRH451" s="110"/>
      <c r="LRI451" s="110"/>
      <c r="LRJ451" s="110"/>
      <c r="LRK451" s="110"/>
      <c r="LRL451" s="110"/>
      <c r="LRM451" s="110"/>
      <c r="LRN451" s="110"/>
      <c r="LRO451" s="110"/>
      <c r="LRP451" s="110"/>
      <c r="LRQ451" s="110"/>
      <c r="LRR451" s="110"/>
      <c r="LRS451" s="110"/>
      <c r="LRT451" s="110"/>
      <c r="LRU451" s="110"/>
      <c r="LRV451" s="110"/>
      <c r="LRW451" s="110"/>
      <c r="LRX451" s="110"/>
      <c r="LRY451" s="110"/>
      <c r="LRZ451" s="110"/>
      <c r="LSA451" s="110"/>
      <c r="LSB451" s="110"/>
      <c r="LSC451" s="110"/>
      <c r="LSD451" s="110"/>
      <c r="LSE451" s="110"/>
      <c r="LSF451" s="110"/>
      <c r="LSG451" s="110"/>
      <c r="LSH451" s="110"/>
      <c r="LSI451" s="110"/>
      <c r="LSJ451" s="110"/>
      <c r="LSK451" s="110"/>
      <c r="LSL451" s="110"/>
      <c r="LSM451" s="110"/>
      <c r="LSN451" s="110"/>
      <c r="LSO451" s="110"/>
      <c r="LSP451" s="110"/>
      <c r="LSQ451" s="110"/>
      <c r="LSR451" s="110"/>
      <c r="LSS451" s="110"/>
      <c r="LST451" s="110"/>
      <c r="LSU451" s="110"/>
      <c r="LSV451" s="110"/>
      <c r="LSW451" s="110"/>
      <c r="LSX451" s="110"/>
      <c r="LSY451" s="110"/>
      <c r="LSZ451" s="110"/>
      <c r="LTA451" s="110"/>
      <c r="LTB451" s="110"/>
      <c r="LTC451" s="110"/>
      <c r="LTD451" s="110"/>
      <c r="LTE451" s="110"/>
      <c r="LTF451" s="110"/>
      <c r="LTG451" s="110"/>
      <c r="LTH451" s="110"/>
      <c r="LTI451" s="110"/>
      <c r="LTJ451" s="110"/>
      <c r="LTK451" s="110"/>
      <c r="LTL451" s="110"/>
      <c r="LTM451" s="110"/>
      <c r="LTN451" s="110"/>
      <c r="LTO451" s="110"/>
      <c r="LTP451" s="110"/>
      <c r="LTQ451" s="110"/>
      <c r="LTR451" s="110"/>
      <c r="LTS451" s="110"/>
      <c r="LTT451" s="110"/>
      <c r="LTU451" s="110"/>
      <c r="LTV451" s="110"/>
      <c r="LTW451" s="110"/>
      <c r="LTX451" s="110"/>
      <c r="LTY451" s="110"/>
      <c r="LTZ451" s="110"/>
      <c r="LUA451" s="110"/>
      <c r="LUB451" s="110"/>
      <c r="LUC451" s="110"/>
      <c r="LUD451" s="110"/>
      <c r="LUE451" s="110"/>
      <c r="LUF451" s="110"/>
      <c r="LUG451" s="110"/>
      <c r="LUH451" s="110"/>
      <c r="LUI451" s="110"/>
      <c r="LUJ451" s="110"/>
      <c r="LUK451" s="110"/>
      <c r="LUL451" s="110"/>
      <c r="LUM451" s="110"/>
      <c r="LUN451" s="110"/>
      <c r="LUO451" s="110"/>
      <c r="LUP451" s="110"/>
      <c r="LUQ451" s="110"/>
      <c r="LUR451" s="110"/>
      <c r="LUS451" s="110"/>
      <c r="LUT451" s="110"/>
      <c r="LUU451" s="110"/>
      <c r="LUV451" s="110"/>
      <c r="LUW451" s="110"/>
      <c r="LUX451" s="110"/>
      <c r="LUY451" s="110"/>
      <c r="LUZ451" s="110"/>
      <c r="LVA451" s="110"/>
      <c r="LVB451" s="110"/>
      <c r="LVC451" s="110"/>
      <c r="LVD451" s="110"/>
      <c r="LVE451" s="110"/>
      <c r="LVF451" s="110"/>
      <c r="LVG451" s="110"/>
      <c r="LVH451" s="110"/>
      <c r="LVI451" s="110"/>
      <c r="LVJ451" s="110"/>
      <c r="LVK451" s="110"/>
      <c r="LVL451" s="110"/>
      <c r="LVM451" s="110"/>
      <c r="LVN451" s="110"/>
      <c r="LVO451" s="110"/>
      <c r="LVP451" s="110"/>
      <c r="LVQ451" s="110"/>
      <c r="LVR451" s="110"/>
      <c r="LVS451" s="110"/>
      <c r="LVT451" s="110"/>
      <c r="LVU451" s="110"/>
      <c r="LVV451" s="110"/>
      <c r="LVW451" s="110"/>
      <c r="LVX451" s="110"/>
      <c r="LVY451" s="110"/>
      <c r="LVZ451" s="110"/>
      <c r="LWA451" s="110"/>
      <c r="LWB451" s="110"/>
      <c r="LWC451" s="110"/>
      <c r="LWD451" s="110"/>
      <c r="LWE451" s="110"/>
      <c r="LWF451" s="110"/>
      <c r="LWG451" s="110"/>
      <c r="LWH451" s="110"/>
      <c r="LWI451" s="110"/>
      <c r="LWJ451" s="110"/>
      <c r="LWK451" s="110"/>
      <c r="LWL451" s="110"/>
      <c r="LWM451" s="110"/>
      <c r="LWN451" s="110"/>
      <c r="LWO451" s="110"/>
      <c r="LWP451" s="110"/>
      <c r="LWQ451" s="110"/>
      <c r="LWR451" s="110"/>
      <c r="LWS451" s="110"/>
      <c r="LWT451" s="110"/>
      <c r="LWU451" s="110"/>
      <c r="LWV451" s="110"/>
      <c r="LWW451" s="110"/>
      <c r="LWX451" s="110"/>
      <c r="LWY451" s="110"/>
      <c r="LWZ451" s="110"/>
      <c r="LXA451" s="110"/>
      <c r="LXB451" s="110"/>
      <c r="LXC451" s="110"/>
      <c r="LXD451" s="110"/>
      <c r="LXE451" s="110"/>
      <c r="LXF451" s="110"/>
      <c r="LXG451" s="110"/>
      <c r="LXH451" s="110"/>
      <c r="LXI451" s="110"/>
      <c r="LXJ451" s="110"/>
      <c r="LXK451" s="110"/>
      <c r="LXL451" s="110"/>
      <c r="LXM451" s="110"/>
      <c r="LXN451" s="110"/>
      <c r="LXO451" s="110"/>
      <c r="LXP451" s="110"/>
      <c r="LXQ451" s="110"/>
      <c r="LXR451" s="110"/>
      <c r="LXS451" s="110"/>
      <c r="LXT451" s="110"/>
      <c r="LXU451" s="110"/>
      <c r="LXV451" s="110"/>
      <c r="LXW451" s="110"/>
      <c r="LXX451" s="110"/>
      <c r="LXY451" s="110"/>
      <c r="LXZ451" s="110"/>
      <c r="LYA451" s="110"/>
      <c r="LYB451" s="110"/>
      <c r="LYC451" s="110"/>
      <c r="LYD451" s="110"/>
      <c r="LYE451" s="110"/>
      <c r="LYF451" s="110"/>
      <c r="LYG451" s="110"/>
      <c r="LYH451" s="110"/>
      <c r="LYI451" s="110"/>
      <c r="LYJ451" s="110"/>
      <c r="LYK451" s="110"/>
      <c r="LYL451" s="110"/>
      <c r="LYM451" s="110"/>
      <c r="LYN451" s="110"/>
      <c r="LYO451" s="110"/>
      <c r="LYP451" s="110"/>
      <c r="LYQ451" s="110"/>
      <c r="LYR451" s="110"/>
      <c r="LYS451" s="110"/>
      <c r="LYT451" s="110"/>
      <c r="LYU451" s="110"/>
      <c r="LYV451" s="110"/>
      <c r="LYW451" s="110"/>
      <c r="LYX451" s="110"/>
      <c r="LYY451" s="110"/>
      <c r="LYZ451" s="110"/>
      <c r="LZA451" s="110"/>
      <c r="LZB451" s="110"/>
      <c r="LZC451" s="110"/>
      <c r="LZD451" s="110"/>
      <c r="LZE451" s="110"/>
      <c r="LZF451" s="110"/>
      <c r="LZG451" s="110"/>
      <c r="LZH451" s="110"/>
      <c r="LZI451" s="110"/>
      <c r="LZJ451" s="110"/>
      <c r="LZK451" s="110"/>
      <c r="LZL451" s="110"/>
      <c r="LZM451" s="110"/>
      <c r="LZN451" s="110"/>
      <c r="LZO451" s="110"/>
      <c r="LZP451" s="110"/>
      <c r="LZQ451" s="110"/>
      <c r="LZR451" s="110"/>
      <c r="LZS451" s="110"/>
      <c r="LZT451" s="110"/>
      <c r="LZU451" s="110"/>
      <c r="LZV451" s="110"/>
      <c r="LZW451" s="110"/>
      <c r="LZX451" s="110"/>
      <c r="LZY451" s="110"/>
      <c r="LZZ451" s="110"/>
      <c r="MAA451" s="110"/>
      <c r="MAB451" s="110"/>
      <c r="MAC451" s="110"/>
      <c r="MAD451" s="110"/>
      <c r="MAE451" s="110"/>
      <c r="MAF451" s="110"/>
      <c r="MAG451" s="110"/>
      <c r="MAH451" s="110"/>
      <c r="MAI451" s="110"/>
      <c r="MAJ451" s="110"/>
      <c r="MAK451" s="110"/>
      <c r="MAL451" s="110"/>
      <c r="MAM451" s="110"/>
      <c r="MAN451" s="110"/>
      <c r="MAO451" s="110"/>
      <c r="MAP451" s="110"/>
      <c r="MAQ451" s="110"/>
      <c r="MAR451" s="110"/>
      <c r="MAS451" s="110"/>
      <c r="MAT451" s="110"/>
      <c r="MAU451" s="110"/>
      <c r="MAV451" s="110"/>
      <c r="MAW451" s="110"/>
      <c r="MAX451" s="110"/>
      <c r="MAY451" s="110"/>
      <c r="MAZ451" s="110"/>
      <c r="MBA451" s="110"/>
      <c r="MBB451" s="110"/>
      <c r="MBC451" s="110"/>
      <c r="MBD451" s="110"/>
      <c r="MBE451" s="110"/>
      <c r="MBF451" s="110"/>
      <c r="MBG451" s="110"/>
      <c r="MBH451" s="110"/>
      <c r="MBI451" s="110"/>
      <c r="MBJ451" s="110"/>
      <c r="MBK451" s="110"/>
      <c r="MBL451" s="110"/>
      <c r="MBM451" s="110"/>
      <c r="MBN451" s="110"/>
      <c r="MBO451" s="110"/>
      <c r="MBP451" s="110"/>
      <c r="MBQ451" s="110"/>
      <c r="MBR451" s="110"/>
      <c r="MBS451" s="110"/>
      <c r="MBT451" s="110"/>
      <c r="MBU451" s="110"/>
      <c r="MBV451" s="110"/>
      <c r="MBW451" s="110"/>
      <c r="MBX451" s="110"/>
      <c r="MBY451" s="110"/>
      <c r="MBZ451" s="110"/>
      <c r="MCA451" s="110"/>
      <c r="MCB451" s="110"/>
      <c r="MCC451" s="110"/>
      <c r="MCD451" s="110"/>
      <c r="MCE451" s="110"/>
      <c r="MCF451" s="110"/>
      <c r="MCG451" s="110"/>
      <c r="MCH451" s="110"/>
      <c r="MCI451" s="110"/>
      <c r="MCJ451" s="110"/>
      <c r="MCK451" s="110"/>
      <c r="MCL451" s="110"/>
      <c r="MCM451" s="110"/>
      <c r="MCN451" s="110"/>
      <c r="MCO451" s="110"/>
      <c r="MCP451" s="110"/>
      <c r="MCQ451" s="110"/>
      <c r="MCR451" s="110"/>
      <c r="MCS451" s="110"/>
      <c r="MCT451" s="110"/>
      <c r="MCU451" s="110"/>
      <c r="MCV451" s="110"/>
      <c r="MCW451" s="110"/>
      <c r="MCX451" s="110"/>
      <c r="MCY451" s="110"/>
      <c r="MCZ451" s="110"/>
      <c r="MDA451" s="110"/>
      <c r="MDB451" s="110"/>
      <c r="MDC451" s="110"/>
      <c r="MDD451" s="110"/>
      <c r="MDE451" s="110"/>
      <c r="MDF451" s="110"/>
      <c r="MDG451" s="110"/>
      <c r="MDH451" s="110"/>
      <c r="MDI451" s="110"/>
      <c r="MDJ451" s="110"/>
      <c r="MDK451" s="110"/>
      <c r="MDL451" s="110"/>
      <c r="MDM451" s="110"/>
      <c r="MDN451" s="110"/>
      <c r="MDO451" s="110"/>
      <c r="MDP451" s="110"/>
      <c r="MDQ451" s="110"/>
      <c r="MDR451" s="110"/>
      <c r="MDS451" s="110"/>
      <c r="MDT451" s="110"/>
      <c r="MDU451" s="110"/>
      <c r="MDV451" s="110"/>
      <c r="MDW451" s="110"/>
      <c r="MDX451" s="110"/>
      <c r="MDY451" s="110"/>
      <c r="MDZ451" s="110"/>
      <c r="MEA451" s="110"/>
      <c r="MEB451" s="110"/>
      <c r="MEC451" s="110"/>
      <c r="MED451" s="110"/>
      <c r="MEE451" s="110"/>
      <c r="MEF451" s="110"/>
      <c r="MEG451" s="110"/>
      <c r="MEH451" s="110"/>
      <c r="MEI451" s="110"/>
      <c r="MEJ451" s="110"/>
      <c r="MEK451" s="110"/>
      <c r="MEL451" s="110"/>
      <c r="MEM451" s="110"/>
      <c r="MEN451" s="110"/>
      <c r="MEO451" s="110"/>
      <c r="MEP451" s="110"/>
      <c r="MEQ451" s="110"/>
      <c r="MER451" s="110"/>
      <c r="MES451" s="110"/>
      <c r="MET451" s="110"/>
      <c r="MEU451" s="110"/>
      <c r="MEV451" s="110"/>
      <c r="MEW451" s="110"/>
      <c r="MEX451" s="110"/>
      <c r="MEY451" s="110"/>
      <c r="MEZ451" s="110"/>
      <c r="MFA451" s="110"/>
      <c r="MFB451" s="110"/>
      <c r="MFC451" s="110"/>
      <c r="MFD451" s="110"/>
      <c r="MFE451" s="110"/>
      <c r="MFF451" s="110"/>
      <c r="MFG451" s="110"/>
      <c r="MFH451" s="110"/>
      <c r="MFI451" s="110"/>
      <c r="MFJ451" s="110"/>
      <c r="MFK451" s="110"/>
      <c r="MFL451" s="110"/>
      <c r="MFM451" s="110"/>
      <c r="MFN451" s="110"/>
      <c r="MFO451" s="110"/>
      <c r="MFP451" s="110"/>
      <c r="MFQ451" s="110"/>
      <c r="MFR451" s="110"/>
      <c r="MFS451" s="110"/>
      <c r="MFT451" s="110"/>
      <c r="MFU451" s="110"/>
      <c r="MFV451" s="110"/>
      <c r="MFW451" s="110"/>
      <c r="MFX451" s="110"/>
      <c r="MFY451" s="110"/>
      <c r="MFZ451" s="110"/>
      <c r="MGA451" s="110"/>
      <c r="MGB451" s="110"/>
      <c r="MGC451" s="110"/>
      <c r="MGD451" s="110"/>
      <c r="MGE451" s="110"/>
      <c r="MGF451" s="110"/>
      <c r="MGG451" s="110"/>
      <c r="MGH451" s="110"/>
      <c r="MGI451" s="110"/>
      <c r="MGJ451" s="110"/>
      <c r="MGK451" s="110"/>
      <c r="MGL451" s="110"/>
      <c r="MGM451" s="110"/>
      <c r="MGN451" s="110"/>
      <c r="MGO451" s="110"/>
      <c r="MGP451" s="110"/>
      <c r="MGQ451" s="110"/>
      <c r="MGR451" s="110"/>
      <c r="MGS451" s="110"/>
      <c r="MGT451" s="110"/>
      <c r="MGU451" s="110"/>
      <c r="MGV451" s="110"/>
      <c r="MGW451" s="110"/>
      <c r="MGX451" s="110"/>
      <c r="MGY451" s="110"/>
      <c r="MGZ451" s="110"/>
      <c r="MHA451" s="110"/>
      <c r="MHB451" s="110"/>
      <c r="MHC451" s="110"/>
      <c r="MHD451" s="110"/>
      <c r="MHE451" s="110"/>
      <c r="MHF451" s="110"/>
      <c r="MHG451" s="110"/>
      <c r="MHH451" s="110"/>
      <c r="MHI451" s="110"/>
      <c r="MHJ451" s="110"/>
      <c r="MHK451" s="110"/>
      <c r="MHL451" s="110"/>
      <c r="MHM451" s="110"/>
      <c r="MHN451" s="110"/>
      <c r="MHO451" s="110"/>
      <c r="MHP451" s="110"/>
      <c r="MHQ451" s="110"/>
      <c r="MHR451" s="110"/>
      <c r="MHS451" s="110"/>
      <c r="MHT451" s="110"/>
      <c r="MHU451" s="110"/>
      <c r="MHV451" s="110"/>
      <c r="MHW451" s="110"/>
      <c r="MHX451" s="110"/>
      <c r="MHY451" s="110"/>
      <c r="MHZ451" s="110"/>
      <c r="MIA451" s="110"/>
      <c r="MIB451" s="110"/>
      <c r="MIC451" s="110"/>
      <c r="MID451" s="110"/>
      <c r="MIE451" s="110"/>
      <c r="MIF451" s="110"/>
      <c r="MIG451" s="110"/>
      <c r="MIH451" s="110"/>
      <c r="MII451" s="110"/>
      <c r="MIJ451" s="110"/>
      <c r="MIK451" s="110"/>
      <c r="MIL451" s="110"/>
      <c r="MIM451" s="110"/>
      <c r="MIN451" s="110"/>
      <c r="MIO451" s="110"/>
      <c r="MIP451" s="110"/>
      <c r="MIQ451" s="110"/>
      <c r="MIR451" s="110"/>
      <c r="MIS451" s="110"/>
      <c r="MIT451" s="110"/>
      <c r="MIU451" s="110"/>
      <c r="MIV451" s="110"/>
      <c r="MIW451" s="110"/>
      <c r="MIX451" s="110"/>
      <c r="MIY451" s="110"/>
      <c r="MIZ451" s="110"/>
      <c r="MJA451" s="110"/>
      <c r="MJB451" s="110"/>
      <c r="MJC451" s="110"/>
      <c r="MJD451" s="110"/>
      <c r="MJE451" s="110"/>
      <c r="MJF451" s="110"/>
      <c r="MJG451" s="110"/>
      <c r="MJH451" s="110"/>
      <c r="MJI451" s="110"/>
      <c r="MJJ451" s="110"/>
      <c r="MJK451" s="110"/>
      <c r="MJL451" s="110"/>
      <c r="MJM451" s="110"/>
      <c r="MJN451" s="110"/>
      <c r="MJO451" s="110"/>
      <c r="MJP451" s="110"/>
      <c r="MJQ451" s="110"/>
      <c r="MJR451" s="110"/>
      <c r="MJS451" s="110"/>
      <c r="MJT451" s="110"/>
      <c r="MJU451" s="110"/>
      <c r="MJV451" s="110"/>
      <c r="MJW451" s="110"/>
      <c r="MJX451" s="110"/>
      <c r="MJY451" s="110"/>
      <c r="MJZ451" s="110"/>
      <c r="MKA451" s="110"/>
      <c r="MKB451" s="110"/>
      <c r="MKC451" s="110"/>
      <c r="MKD451" s="110"/>
      <c r="MKE451" s="110"/>
      <c r="MKF451" s="110"/>
      <c r="MKG451" s="110"/>
      <c r="MKH451" s="110"/>
      <c r="MKI451" s="110"/>
      <c r="MKJ451" s="110"/>
      <c r="MKK451" s="110"/>
      <c r="MKL451" s="110"/>
      <c r="MKM451" s="110"/>
      <c r="MKN451" s="110"/>
      <c r="MKO451" s="110"/>
      <c r="MKP451" s="110"/>
      <c r="MKQ451" s="110"/>
      <c r="MKR451" s="110"/>
      <c r="MKS451" s="110"/>
      <c r="MKT451" s="110"/>
      <c r="MKU451" s="110"/>
      <c r="MKV451" s="110"/>
      <c r="MKW451" s="110"/>
      <c r="MKX451" s="110"/>
      <c r="MKY451" s="110"/>
      <c r="MKZ451" s="110"/>
      <c r="MLA451" s="110"/>
      <c r="MLB451" s="110"/>
      <c r="MLC451" s="110"/>
      <c r="MLD451" s="110"/>
      <c r="MLE451" s="110"/>
      <c r="MLF451" s="110"/>
      <c r="MLG451" s="110"/>
      <c r="MLH451" s="110"/>
      <c r="MLI451" s="110"/>
      <c r="MLJ451" s="110"/>
      <c r="MLK451" s="110"/>
      <c r="MLL451" s="110"/>
      <c r="MLM451" s="110"/>
      <c r="MLN451" s="110"/>
      <c r="MLO451" s="110"/>
      <c r="MLP451" s="110"/>
      <c r="MLQ451" s="110"/>
      <c r="MLR451" s="110"/>
      <c r="MLS451" s="110"/>
      <c r="MLT451" s="110"/>
      <c r="MLU451" s="110"/>
      <c r="MLV451" s="110"/>
      <c r="MLW451" s="110"/>
      <c r="MLX451" s="110"/>
      <c r="MLY451" s="110"/>
      <c r="MLZ451" s="110"/>
      <c r="MMA451" s="110"/>
      <c r="MMB451" s="110"/>
      <c r="MMC451" s="110"/>
      <c r="MMD451" s="110"/>
      <c r="MME451" s="110"/>
      <c r="MMF451" s="110"/>
      <c r="MMG451" s="110"/>
      <c r="MMH451" s="110"/>
      <c r="MMI451" s="110"/>
      <c r="MMJ451" s="110"/>
      <c r="MMK451" s="110"/>
      <c r="MML451" s="110"/>
      <c r="MMM451" s="110"/>
      <c r="MMN451" s="110"/>
      <c r="MMO451" s="110"/>
      <c r="MMP451" s="110"/>
      <c r="MMQ451" s="110"/>
      <c r="MMR451" s="110"/>
      <c r="MMS451" s="110"/>
      <c r="MMT451" s="110"/>
      <c r="MMU451" s="110"/>
      <c r="MMV451" s="110"/>
      <c r="MMW451" s="110"/>
      <c r="MMX451" s="110"/>
      <c r="MMY451" s="110"/>
      <c r="MMZ451" s="110"/>
      <c r="MNA451" s="110"/>
      <c r="MNB451" s="110"/>
      <c r="MNC451" s="110"/>
      <c r="MND451" s="110"/>
      <c r="MNE451" s="110"/>
      <c r="MNF451" s="110"/>
      <c r="MNG451" s="110"/>
      <c r="MNH451" s="110"/>
      <c r="MNI451" s="110"/>
      <c r="MNJ451" s="110"/>
      <c r="MNK451" s="110"/>
      <c r="MNL451" s="110"/>
      <c r="MNM451" s="110"/>
      <c r="MNN451" s="110"/>
      <c r="MNO451" s="110"/>
      <c r="MNP451" s="110"/>
      <c r="MNQ451" s="110"/>
      <c r="MNR451" s="110"/>
      <c r="MNS451" s="110"/>
      <c r="MNT451" s="110"/>
      <c r="MNU451" s="110"/>
      <c r="MNV451" s="110"/>
      <c r="MNW451" s="110"/>
      <c r="MNX451" s="110"/>
      <c r="MNY451" s="110"/>
      <c r="MNZ451" s="110"/>
      <c r="MOA451" s="110"/>
      <c r="MOB451" s="110"/>
      <c r="MOC451" s="110"/>
      <c r="MOD451" s="110"/>
      <c r="MOE451" s="110"/>
      <c r="MOF451" s="110"/>
      <c r="MOG451" s="110"/>
      <c r="MOH451" s="110"/>
      <c r="MOI451" s="110"/>
      <c r="MOJ451" s="110"/>
      <c r="MOK451" s="110"/>
      <c r="MOL451" s="110"/>
      <c r="MOM451" s="110"/>
      <c r="MON451" s="110"/>
      <c r="MOO451" s="110"/>
      <c r="MOP451" s="110"/>
      <c r="MOQ451" s="110"/>
      <c r="MOR451" s="110"/>
      <c r="MOS451" s="110"/>
      <c r="MOT451" s="110"/>
      <c r="MOU451" s="110"/>
      <c r="MOV451" s="110"/>
      <c r="MOW451" s="110"/>
      <c r="MOX451" s="110"/>
      <c r="MOY451" s="110"/>
      <c r="MOZ451" s="110"/>
      <c r="MPA451" s="110"/>
      <c r="MPB451" s="110"/>
      <c r="MPC451" s="110"/>
      <c r="MPD451" s="110"/>
      <c r="MPE451" s="110"/>
      <c r="MPF451" s="110"/>
      <c r="MPG451" s="110"/>
      <c r="MPH451" s="110"/>
      <c r="MPI451" s="110"/>
      <c r="MPJ451" s="110"/>
      <c r="MPK451" s="110"/>
      <c r="MPL451" s="110"/>
      <c r="MPM451" s="110"/>
      <c r="MPN451" s="110"/>
      <c r="MPO451" s="110"/>
      <c r="MPP451" s="110"/>
      <c r="MPQ451" s="110"/>
      <c r="MPR451" s="110"/>
      <c r="MPS451" s="110"/>
      <c r="MPT451" s="110"/>
      <c r="MPU451" s="110"/>
      <c r="MPV451" s="110"/>
      <c r="MPW451" s="110"/>
      <c r="MPX451" s="110"/>
      <c r="MPY451" s="110"/>
      <c r="MPZ451" s="110"/>
      <c r="MQA451" s="110"/>
      <c r="MQB451" s="110"/>
      <c r="MQC451" s="110"/>
      <c r="MQD451" s="110"/>
      <c r="MQE451" s="110"/>
      <c r="MQF451" s="110"/>
      <c r="MQG451" s="110"/>
      <c r="MQH451" s="110"/>
      <c r="MQI451" s="110"/>
      <c r="MQJ451" s="110"/>
      <c r="MQK451" s="110"/>
      <c r="MQL451" s="110"/>
      <c r="MQM451" s="110"/>
      <c r="MQN451" s="110"/>
      <c r="MQO451" s="110"/>
      <c r="MQP451" s="110"/>
      <c r="MQQ451" s="110"/>
      <c r="MQR451" s="110"/>
      <c r="MQS451" s="110"/>
      <c r="MQT451" s="110"/>
      <c r="MQU451" s="110"/>
      <c r="MQV451" s="110"/>
      <c r="MQW451" s="110"/>
      <c r="MQX451" s="110"/>
      <c r="MQY451" s="110"/>
      <c r="MQZ451" s="110"/>
      <c r="MRA451" s="110"/>
      <c r="MRB451" s="110"/>
      <c r="MRC451" s="110"/>
      <c r="MRD451" s="110"/>
      <c r="MRE451" s="110"/>
      <c r="MRF451" s="110"/>
      <c r="MRG451" s="110"/>
      <c r="MRH451" s="110"/>
      <c r="MRI451" s="110"/>
      <c r="MRJ451" s="110"/>
      <c r="MRK451" s="110"/>
      <c r="MRL451" s="110"/>
      <c r="MRM451" s="110"/>
      <c r="MRN451" s="110"/>
      <c r="MRO451" s="110"/>
      <c r="MRP451" s="110"/>
      <c r="MRQ451" s="110"/>
      <c r="MRR451" s="110"/>
      <c r="MRS451" s="110"/>
      <c r="MRT451" s="110"/>
      <c r="MRU451" s="110"/>
      <c r="MRV451" s="110"/>
      <c r="MRW451" s="110"/>
      <c r="MRX451" s="110"/>
      <c r="MRY451" s="110"/>
      <c r="MRZ451" s="110"/>
      <c r="MSA451" s="110"/>
      <c r="MSB451" s="110"/>
      <c r="MSC451" s="110"/>
      <c r="MSD451" s="110"/>
      <c r="MSE451" s="110"/>
      <c r="MSF451" s="110"/>
      <c r="MSG451" s="110"/>
      <c r="MSH451" s="110"/>
      <c r="MSI451" s="110"/>
      <c r="MSJ451" s="110"/>
      <c r="MSK451" s="110"/>
      <c r="MSL451" s="110"/>
      <c r="MSM451" s="110"/>
      <c r="MSN451" s="110"/>
      <c r="MSO451" s="110"/>
      <c r="MSP451" s="110"/>
      <c r="MSQ451" s="110"/>
      <c r="MSR451" s="110"/>
      <c r="MSS451" s="110"/>
      <c r="MST451" s="110"/>
      <c r="MSU451" s="110"/>
      <c r="MSV451" s="110"/>
      <c r="MSW451" s="110"/>
      <c r="MSX451" s="110"/>
      <c r="MSY451" s="110"/>
      <c r="MSZ451" s="110"/>
      <c r="MTA451" s="110"/>
      <c r="MTB451" s="110"/>
      <c r="MTC451" s="110"/>
      <c r="MTD451" s="110"/>
      <c r="MTE451" s="110"/>
      <c r="MTF451" s="110"/>
      <c r="MTG451" s="110"/>
      <c r="MTH451" s="110"/>
      <c r="MTI451" s="110"/>
      <c r="MTJ451" s="110"/>
      <c r="MTK451" s="110"/>
      <c r="MTL451" s="110"/>
      <c r="MTM451" s="110"/>
      <c r="MTN451" s="110"/>
      <c r="MTO451" s="110"/>
      <c r="MTP451" s="110"/>
      <c r="MTQ451" s="110"/>
      <c r="MTR451" s="110"/>
      <c r="MTS451" s="110"/>
      <c r="MTT451" s="110"/>
      <c r="MTU451" s="110"/>
      <c r="MTV451" s="110"/>
      <c r="MTW451" s="110"/>
      <c r="MTX451" s="110"/>
      <c r="MTY451" s="110"/>
      <c r="MTZ451" s="110"/>
      <c r="MUA451" s="110"/>
      <c r="MUB451" s="110"/>
      <c r="MUC451" s="110"/>
      <c r="MUD451" s="110"/>
      <c r="MUE451" s="110"/>
      <c r="MUF451" s="110"/>
      <c r="MUG451" s="110"/>
      <c r="MUH451" s="110"/>
      <c r="MUI451" s="110"/>
      <c r="MUJ451" s="110"/>
      <c r="MUK451" s="110"/>
      <c r="MUL451" s="110"/>
      <c r="MUM451" s="110"/>
      <c r="MUN451" s="110"/>
      <c r="MUO451" s="110"/>
      <c r="MUP451" s="110"/>
      <c r="MUQ451" s="110"/>
      <c r="MUR451" s="110"/>
      <c r="MUS451" s="110"/>
      <c r="MUT451" s="110"/>
      <c r="MUU451" s="110"/>
      <c r="MUV451" s="110"/>
      <c r="MUW451" s="110"/>
      <c r="MUX451" s="110"/>
      <c r="MUY451" s="110"/>
      <c r="MUZ451" s="110"/>
      <c r="MVA451" s="110"/>
      <c r="MVB451" s="110"/>
      <c r="MVC451" s="110"/>
      <c r="MVD451" s="110"/>
      <c r="MVE451" s="110"/>
      <c r="MVF451" s="110"/>
      <c r="MVG451" s="110"/>
      <c r="MVH451" s="110"/>
      <c r="MVI451" s="110"/>
      <c r="MVJ451" s="110"/>
      <c r="MVK451" s="110"/>
      <c r="MVL451" s="110"/>
      <c r="MVM451" s="110"/>
      <c r="MVN451" s="110"/>
      <c r="MVO451" s="110"/>
      <c r="MVP451" s="110"/>
      <c r="MVQ451" s="110"/>
      <c r="MVR451" s="110"/>
      <c r="MVS451" s="110"/>
      <c r="MVT451" s="110"/>
      <c r="MVU451" s="110"/>
      <c r="MVV451" s="110"/>
      <c r="MVW451" s="110"/>
      <c r="MVX451" s="110"/>
      <c r="MVY451" s="110"/>
      <c r="MVZ451" s="110"/>
      <c r="MWA451" s="110"/>
      <c r="MWB451" s="110"/>
      <c r="MWC451" s="110"/>
      <c r="MWD451" s="110"/>
      <c r="MWE451" s="110"/>
      <c r="MWF451" s="110"/>
      <c r="MWG451" s="110"/>
      <c r="MWH451" s="110"/>
      <c r="MWI451" s="110"/>
      <c r="MWJ451" s="110"/>
      <c r="MWK451" s="110"/>
      <c r="MWL451" s="110"/>
      <c r="MWM451" s="110"/>
      <c r="MWN451" s="110"/>
      <c r="MWO451" s="110"/>
      <c r="MWP451" s="110"/>
      <c r="MWQ451" s="110"/>
      <c r="MWR451" s="110"/>
      <c r="MWS451" s="110"/>
      <c r="MWT451" s="110"/>
      <c r="MWU451" s="110"/>
      <c r="MWV451" s="110"/>
      <c r="MWW451" s="110"/>
      <c r="MWX451" s="110"/>
      <c r="MWY451" s="110"/>
      <c r="MWZ451" s="110"/>
      <c r="MXA451" s="110"/>
      <c r="MXB451" s="110"/>
      <c r="MXC451" s="110"/>
      <c r="MXD451" s="110"/>
      <c r="MXE451" s="110"/>
      <c r="MXF451" s="110"/>
      <c r="MXG451" s="110"/>
      <c r="MXH451" s="110"/>
      <c r="MXI451" s="110"/>
      <c r="MXJ451" s="110"/>
      <c r="MXK451" s="110"/>
      <c r="MXL451" s="110"/>
      <c r="MXM451" s="110"/>
      <c r="MXN451" s="110"/>
      <c r="MXO451" s="110"/>
      <c r="MXP451" s="110"/>
      <c r="MXQ451" s="110"/>
      <c r="MXR451" s="110"/>
      <c r="MXS451" s="110"/>
      <c r="MXT451" s="110"/>
      <c r="MXU451" s="110"/>
      <c r="MXV451" s="110"/>
      <c r="MXW451" s="110"/>
      <c r="MXX451" s="110"/>
      <c r="MXY451" s="110"/>
      <c r="MXZ451" s="110"/>
      <c r="MYA451" s="110"/>
      <c r="MYB451" s="110"/>
      <c r="MYC451" s="110"/>
      <c r="MYD451" s="110"/>
      <c r="MYE451" s="110"/>
      <c r="MYF451" s="110"/>
      <c r="MYG451" s="110"/>
      <c r="MYH451" s="110"/>
      <c r="MYI451" s="110"/>
      <c r="MYJ451" s="110"/>
      <c r="MYK451" s="110"/>
      <c r="MYL451" s="110"/>
      <c r="MYM451" s="110"/>
      <c r="MYN451" s="110"/>
      <c r="MYO451" s="110"/>
      <c r="MYP451" s="110"/>
      <c r="MYQ451" s="110"/>
      <c r="MYR451" s="110"/>
      <c r="MYS451" s="110"/>
      <c r="MYT451" s="110"/>
      <c r="MYU451" s="110"/>
      <c r="MYV451" s="110"/>
      <c r="MYW451" s="110"/>
      <c r="MYX451" s="110"/>
      <c r="MYY451" s="110"/>
      <c r="MYZ451" s="110"/>
      <c r="MZA451" s="110"/>
      <c r="MZB451" s="110"/>
      <c r="MZC451" s="110"/>
      <c r="MZD451" s="110"/>
      <c r="MZE451" s="110"/>
      <c r="MZF451" s="110"/>
      <c r="MZG451" s="110"/>
      <c r="MZH451" s="110"/>
      <c r="MZI451" s="110"/>
      <c r="MZJ451" s="110"/>
      <c r="MZK451" s="110"/>
      <c r="MZL451" s="110"/>
      <c r="MZM451" s="110"/>
      <c r="MZN451" s="110"/>
      <c r="MZO451" s="110"/>
      <c r="MZP451" s="110"/>
      <c r="MZQ451" s="110"/>
      <c r="MZR451" s="110"/>
      <c r="MZS451" s="110"/>
      <c r="MZT451" s="110"/>
      <c r="MZU451" s="110"/>
      <c r="MZV451" s="110"/>
      <c r="MZW451" s="110"/>
      <c r="MZX451" s="110"/>
      <c r="MZY451" s="110"/>
      <c r="MZZ451" s="110"/>
      <c r="NAA451" s="110"/>
      <c r="NAB451" s="110"/>
      <c r="NAC451" s="110"/>
      <c r="NAD451" s="110"/>
      <c r="NAE451" s="110"/>
      <c r="NAF451" s="110"/>
      <c r="NAG451" s="110"/>
      <c r="NAH451" s="110"/>
      <c r="NAI451" s="110"/>
      <c r="NAJ451" s="110"/>
      <c r="NAK451" s="110"/>
      <c r="NAL451" s="110"/>
      <c r="NAM451" s="110"/>
      <c r="NAN451" s="110"/>
      <c r="NAO451" s="110"/>
      <c r="NAP451" s="110"/>
      <c r="NAQ451" s="110"/>
      <c r="NAR451" s="110"/>
      <c r="NAS451" s="110"/>
      <c r="NAT451" s="110"/>
      <c r="NAU451" s="110"/>
      <c r="NAV451" s="110"/>
      <c r="NAW451" s="110"/>
      <c r="NAX451" s="110"/>
      <c r="NAY451" s="110"/>
      <c r="NAZ451" s="110"/>
      <c r="NBA451" s="110"/>
      <c r="NBB451" s="110"/>
      <c r="NBC451" s="110"/>
      <c r="NBD451" s="110"/>
      <c r="NBE451" s="110"/>
      <c r="NBF451" s="110"/>
      <c r="NBG451" s="110"/>
      <c r="NBH451" s="110"/>
      <c r="NBI451" s="110"/>
      <c r="NBJ451" s="110"/>
      <c r="NBK451" s="110"/>
      <c r="NBL451" s="110"/>
      <c r="NBM451" s="110"/>
      <c r="NBN451" s="110"/>
      <c r="NBO451" s="110"/>
      <c r="NBP451" s="110"/>
      <c r="NBQ451" s="110"/>
      <c r="NBR451" s="110"/>
      <c r="NBS451" s="110"/>
      <c r="NBT451" s="110"/>
      <c r="NBU451" s="110"/>
      <c r="NBV451" s="110"/>
      <c r="NBW451" s="110"/>
      <c r="NBX451" s="110"/>
      <c r="NBY451" s="110"/>
      <c r="NBZ451" s="110"/>
      <c r="NCA451" s="110"/>
      <c r="NCB451" s="110"/>
      <c r="NCC451" s="110"/>
      <c r="NCD451" s="110"/>
      <c r="NCE451" s="110"/>
      <c r="NCF451" s="110"/>
      <c r="NCG451" s="110"/>
      <c r="NCH451" s="110"/>
      <c r="NCI451" s="110"/>
      <c r="NCJ451" s="110"/>
      <c r="NCK451" s="110"/>
      <c r="NCL451" s="110"/>
      <c r="NCM451" s="110"/>
      <c r="NCN451" s="110"/>
      <c r="NCO451" s="110"/>
      <c r="NCP451" s="110"/>
      <c r="NCQ451" s="110"/>
      <c r="NCR451" s="110"/>
      <c r="NCS451" s="110"/>
      <c r="NCT451" s="110"/>
      <c r="NCU451" s="110"/>
      <c r="NCV451" s="110"/>
      <c r="NCW451" s="110"/>
      <c r="NCX451" s="110"/>
      <c r="NCY451" s="110"/>
      <c r="NCZ451" s="110"/>
      <c r="NDA451" s="110"/>
      <c r="NDB451" s="110"/>
      <c r="NDC451" s="110"/>
      <c r="NDD451" s="110"/>
      <c r="NDE451" s="110"/>
      <c r="NDF451" s="110"/>
      <c r="NDG451" s="110"/>
      <c r="NDH451" s="110"/>
      <c r="NDI451" s="110"/>
      <c r="NDJ451" s="110"/>
      <c r="NDK451" s="110"/>
      <c r="NDL451" s="110"/>
      <c r="NDM451" s="110"/>
      <c r="NDN451" s="110"/>
      <c r="NDO451" s="110"/>
      <c r="NDP451" s="110"/>
      <c r="NDQ451" s="110"/>
      <c r="NDR451" s="110"/>
      <c r="NDS451" s="110"/>
      <c r="NDT451" s="110"/>
      <c r="NDU451" s="110"/>
      <c r="NDV451" s="110"/>
      <c r="NDW451" s="110"/>
      <c r="NDX451" s="110"/>
      <c r="NDY451" s="110"/>
      <c r="NDZ451" s="110"/>
      <c r="NEA451" s="110"/>
      <c r="NEB451" s="110"/>
      <c r="NEC451" s="110"/>
      <c r="NED451" s="110"/>
      <c r="NEE451" s="110"/>
      <c r="NEF451" s="110"/>
      <c r="NEG451" s="110"/>
      <c r="NEH451" s="110"/>
      <c r="NEI451" s="110"/>
      <c r="NEJ451" s="110"/>
      <c r="NEK451" s="110"/>
      <c r="NEL451" s="110"/>
      <c r="NEM451" s="110"/>
      <c r="NEN451" s="110"/>
      <c r="NEO451" s="110"/>
      <c r="NEP451" s="110"/>
      <c r="NEQ451" s="110"/>
      <c r="NER451" s="110"/>
      <c r="NES451" s="110"/>
      <c r="NET451" s="110"/>
      <c r="NEU451" s="110"/>
      <c r="NEV451" s="110"/>
      <c r="NEW451" s="110"/>
      <c r="NEX451" s="110"/>
      <c r="NEY451" s="110"/>
      <c r="NEZ451" s="110"/>
      <c r="NFA451" s="110"/>
      <c r="NFB451" s="110"/>
      <c r="NFC451" s="110"/>
      <c r="NFD451" s="110"/>
      <c r="NFE451" s="110"/>
      <c r="NFF451" s="110"/>
      <c r="NFG451" s="110"/>
      <c r="NFH451" s="110"/>
      <c r="NFI451" s="110"/>
      <c r="NFJ451" s="110"/>
      <c r="NFK451" s="110"/>
      <c r="NFL451" s="110"/>
      <c r="NFM451" s="110"/>
      <c r="NFN451" s="110"/>
      <c r="NFO451" s="110"/>
      <c r="NFP451" s="110"/>
      <c r="NFQ451" s="110"/>
      <c r="NFR451" s="110"/>
      <c r="NFS451" s="110"/>
      <c r="NFT451" s="110"/>
      <c r="NFU451" s="110"/>
      <c r="NFV451" s="110"/>
      <c r="NFW451" s="110"/>
      <c r="NFX451" s="110"/>
      <c r="NFY451" s="110"/>
      <c r="NFZ451" s="110"/>
      <c r="NGA451" s="110"/>
      <c r="NGB451" s="110"/>
      <c r="NGC451" s="110"/>
      <c r="NGD451" s="110"/>
      <c r="NGE451" s="110"/>
      <c r="NGF451" s="110"/>
      <c r="NGG451" s="110"/>
      <c r="NGH451" s="110"/>
      <c r="NGI451" s="110"/>
      <c r="NGJ451" s="110"/>
      <c r="NGK451" s="110"/>
      <c r="NGL451" s="110"/>
      <c r="NGM451" s="110"/>
      <c r="NGN451" s="110"/>
      <c r="NGO451" s="110"/>
      <c r="NGP451" s="110"/>
      <c r="NGQ451" s="110"/>
      <c r="NGR451" s="110"/>
      <c r="NGS451" s="110"/>
      <c r="NGT451" s="110"/>
      <c r="NGU451" s="110"/>
      <c r="NGV451" s="110"/>
      <c r="NGW451" s="110"/>
      <c r="NGX451" s="110"/>
      <c r="NGY451" s="110"/>
      <c r="NGZ451" s="110"/>
      <c r="NHA451" s="110"/>
      <c r="NHB451" s="110"/>
      <c r="NHC451" s="110"/>
      <c r="NHD451" s="110"/>
      <c r="NHE451" s="110"/>
      <c r="NHF451" s="110"/>
      <c r="NHG451" s="110"/>
      <c r="NHH451" s="110"/>
      <c r="NHI451" s="110"/>
      <c r="NHJ451" s="110"/>
      <c r="NHK451" s="110"/>
      <c r="NHL451" s="110"/>
      <c r="NHM451" s="110"/>
      <c r="NHN451" s="110"/>
      <c r="NHO451" s="110"/>
      <c r="NHP451" s="110"/>
      <c r="NHQ451" s="110"/>
      <c r="NHR451" s="110"/>
      <c r="NHS451" s="110"/>
      <c r="NHT451" s="110"/>
      <c r="NHU451" s="110"/>
      <c r="NHV451" s="110"/>
      <c r="NHW451" s="110"/>
      <c r="NHX451" s="110"/>
      <c r="NHY451" s="110"/>
      <c r="NHZ451" s="110"/>
      <c r="NIA451" s="110"/>
      <c r="NIB451" s="110"/>
      <c r="NIC451" s="110"/>
      <c r="NID451" s="110"/>
      <c r="NIE451" s="110"/>
      <c r="NIF451" s="110"/>
      <c r="NIG451" s="110"/>
      <c r="NIH451" s="110"/>
      <c r="NII451" s="110"/>
      <c r="NIJ451" s="110"/>
      <c r="NIK451" s="110"/>
      <c r="NIL451" s="110"/>
      <c r="NIM451" s="110"/>
      <c r="NIN451" s="110"/>
      <c r="NIO451" s="110"/>
      <c r="NIP451" s="110"/>
      <c r="NIQ451" s="110"/>
      <c r="NIR451" s="110"/>
      <c r="NIS451" s="110"/>
      <c r="NIT451" s="110"/>
      <c r="NIU451" s="110"/>
      <c r="NIV451" s="110"/>
      <c r="NIW451" s="110"/>
      <c r="NIX451" s="110"/>
      <c r="NIY451" s="110"/>
      <c r="NIZ451" s="110"/>
      <c r="NJA451" s="110"/>
      <c r="NJB451" s="110"/>
      <c r="NJC451" s="110"/>
      <c r="NJD451" s="110"/>
      <c r="NJE451" s="110"/>
      <c r="NJF451" s="110"/>
      <c r="NJG451" s="110"/>
      <c r="NJH451" s="110"/>
      <c r="NJI451" s="110"/>
      <c r="NJJ451" s="110"/>
      <c r="NJK451" s="110"/>
      <c r="NJL451" s="110"/>
      <c r="NJM451" s="110"/>
      <c r="NJN451" s="110"/>
      <c r="NJO451" s="110"/>
      <c r="NJP451" s="110"/>
      <c r="NJQ451" s="110"/>
      <c r="NJR451" s="110"/>
      <c r="NJS451" s="110"/>
      <c r="NJT451" s="110"/>
      <c r="NJU451" s="110"/>
      <c r="NJV451" s="110"/>
      <c r="NJW451" s="110"/>
      <c r="NJX451" s="110"/>
      <c r="NJY451" s="110"/>
      <c r="NJZ451" s="110"/>
      <c r="NKA451" s="110"/>
      <c r="NKB451" s="110"/>
      <c r="NKC451" s="110"/>
      <c r="NKD451" s="110"/>
      <c r="NKE451" s="110"/>
      <c r="NKF451" s="110"/>
      <c r="NKG451" s="110"/>
      <c r="NKH451" s="110"/>
      <c r="NKI451" s="110"/>
      <c r="NKJ451" s="110"/>
      <c r="NKK451" s="110"/>
      <c r="NKL451" s="110"/>
      <c r="NKM451" s="110"/>
      <c r="NKN451" s="110"/>
      <c r="NKO451" s="110"/>
      <c r="NKP451" s="110"/>
      <c r="NKQ451" s="110"/>
      <c r="NKR451" s="110"/>
      <c r="NKS451" s="110"/>
      <c r="NKT451" s="110"/>
      <c r="NKU451" s="110"/>
      <c r="NKV451" s="110"/>
      <c r="NKW451" s="110"/>
      <c r="NKX451" s="110"/>
      <c r="NKY451" s="110"/>
      <c r="NKZ451" s="110"/>
      <c r="NLA451" s="110"/>
      <c r="NLB451" s="110"/>
      <c r="NLC451" s="110"/>
      <c r="NLD451" s="110"/>
      <c r="NLE451" s="110"/>
      <c r="NLF451" s="110"/>
      <c r="NLG451" s="110"/>
      <c r="NLH451" s="110"/>
      <c r="NLI451" s="110"/>
      <c r="NLJ451" s="110"/>
      <c r="NLK451" s="110"/>
      <c r="NLL451" s="110"/>
      <c r="NLM451" s="110"/>
      <c r="NLN451" s="110"/>
      <c r="NLO451" s="110"/>
      <c r="NLP451" s="110"/>
      <c r="NLQ451" s="110"/>
      <c r="NLR451" s="110"/>
      <c r="NLS451" s="110"/>
      <c r="NLT451" s="110"/>
      <c r="NLU451" s="110"/>
      <c r="NLV451" s="110"/>
      <c r="NLW451" s="110"/>
      <c r="NLX451" s="110"/>
      <c r="NLY451" s="110"/>
      <c r="NLZ451" s="110"/>
      <c r="NMA451" s="110"/>
      <c r="NMB451" s="110"/>
      <c r="NMC451" s="110"/>
      <c r="NMD451" s="110"/>
      <c r="NME451" s="110"/>
      <c r="NMF451" s="110"/>
      <c r="NMG451" s="110"/>
      <c r="NMH451" s="110"/>
      <c r="NMI451" s="110"/>
      <c r="NMJ451" s="110"/>
      <c r="NMK451" s="110"/>
      <c r="NML451" s="110"/>
      <c r="NMM451" s="110"/>
      <c r="NMN451" s="110"/>
      <c r="NMO451" s="110"/>
      <c r="NMP451" s="110"/>
      <c r="NMQ451" s="110"/>
      <c r="NMR451" s="110"/>
      <c r="NMS451" s="110"/>
      <c r="NMT451" s="110"/>
      <c r="NMU451" s="110"/>
      <c r="NMV451" s="110"/>
      <c r="NMW451" s="110"/>
      <c r="NMX451" s="110"/>
      <c r="NMY451" s="110"/>
      <c r="NMZ451" s="110"/>
      <c r="NNA451" s="110"/>
      <c r="NNB451" s="110"/>
      <c r="NNC451" s="110"/>
      <c r="NND451" s="110"/>
      <c r="NNE451" s="110"/>
      <c r="NNF451" s="110"/>
      <c r="NNG451" s="110"/>
      <c r="NNH451" s="110"/>
      <c r="NNI451" s="110"/>
      <c r="NNJ451" s="110"/>
      <c r="NNK451" s="110"/>
      <c r="NNL451" s="110"/>
      <c r="NNM451" s="110"/>
      <c r="NNN451" s="110"/>
      <c r="NNO451" s="110"/>
      <c r="NNP451" s="110"/>
      <c r="NNQ451" s="110"/>
      <c r="NNR451" s="110"/>
      <c r="NNS451" s="110"/>
      <c r="NNT451" s="110"/>
      <c r="NNU451" s="110"/>
      <c r="NNV451" s="110"/>
      <c r="NNW451" s="110"/>
      <c r="NNX451" s="110"/>
      <c r="NNY451" s="110"/>
      <c r="NNZ451" s="110"/>
      <c r="NOA451" s="110"/>
      <c r="NOB451" s="110"/>
      <c r="NOC451" s="110"/>
      <c r="NOD451" s="110"/>
      <c r="NOE451" s="110"/>
      <c r="NOF451" s="110"/>
      <c r="NOG451" s="110"/>
      <c r="NOH451" s="110"/>
      <c r="NOI451" s="110"/>
      <c r="NOJ451" s="110"/>
      <c r="NOK451" s="110"/>
      <c r="NOL451" s="110"/>
      <c r="NOM451" s="110"/>
      <c r="NON451" s="110"/>
      <c r="NOO451" s="110"/>
      <c r="NOP451" s="110"/>
      <c r="NOQ451" s="110"/>
      <c r="NOR451" s="110"/>
      <c r="NOS451" s="110"/>
      <c r="NOT451" s="110"/>
      <c r="NOU451" s="110"/>
      <c r="NOV451" s="110"/>
      <c r="NOW451" s="110"/>
      <c r="NOX451" s="110"/>
      <c r="NOY451" s="110"/>
      <c r="NOZ451" s="110"/>
      <c r="NPA451" s="110"/>
      <c r="NPB451" s="110"/>
      <c r="NPC451" s="110"/>
      <c r="NPD451" s="110"/>
      <c r="NPE451" s="110"/>
      <c r="NPF451" s="110"/>
      <c r="NPG451" s="110"/>
      <c r="NPH451" s="110"/>
      <c r="NPI451" s="110"/>
      <c r="NPJ451" s="110"/>
      <c r="NPK451" s="110"/>
      <c r="NPL451" s="110"/>
      <c r="NPM451" s="110"/>
      <c r="NPN451" s="110"/>
      <c r="NPO451" s="110"/>
      <c r="NPP451" s="110"/>
      <c r="NPQ451" s="110"/>
      <c r="NPR451" s="110"/>
      <c r="NPS451" s="110"/>
      <c r="NPT451" s="110"/>
      <c r="NPU451" s="110"/>
      <c r="NPV451" s="110"/>
      <c r="NPW451" s="110"/>
      <c r="NPX451" s="110"/>
      <c r="NPY451" s="110"/>
      <c r="NPZ451" s="110"/>
      <c r="NQA451" s="110"/>
      <c r="NQB451" s="110"/>
      <c r="NQC451" s="110"/>
      <c r="NQD451" s="110"/>
      <c r="NQE451" s="110"/>
      <c r="NQF451" s="110"/>
      <c r="NQG451" s="110"/>
      <c r="NQH451" s="110"/>
      <c r="NQI451" s="110"/>
      <c r="NQJ451" s="110"/>
      <c r="NQK451" s="110"/>
      <c r="NQL451" s="110"/>
      <c r="NQM451" s="110"/>
      <c r="NQN451" s="110"/>
      <c r="NQO451" s="110"/>
      <c r="NQP451" s="110"/>
      <c r="NQQ451" s="110"/>
      <c r="NQR451" s="110"/>
      <c r="NQS451" s="110"/>
      <c r="NQT451" s="110"/>
      <c r="NQU451" s="110"/>
      <c r="NQV451" s="110"/>
      <c r="NQW451" s="110"/>
      <c r="NQX451" s="110"/>
      <c r="NQY451" s="110"/>
      <c r="NQZ451" s="110"/>
      <c r="NRA451" s="110"/>
      <c r="NRB451" s="110"/>
      <c r="NRC451" s="110"/>
      <c r="NRD451" s="110"/>
      <c r="NRE451" s="110"/>
      <c r="NRF451" s="110"/>
      <c r="NRG451" s="110"/>
      <c r="NRH451" s="110"/>
      <c r="NRI451" s="110"/>
      <c r="NRJ451" s="110"/>
      <c r="NRK451" s="110"/>
      <c r="NRL451" s="110"/>
      <c r="NRM451" s="110"/>
      <c r="NRN451" s="110"/>
      <c r="NRO451" s="110"/>
      <c r="NRP451" s="110"/>
      <c r="NRQ451" s="110"/>
      <c r="NRR451" s="110"/>
      <c r="NRS451" s="110"/>
      <c r="NRT451" s="110"/>
      <c r="NRU451" s="110"/>
      <c r="NRV451" s="110"/>
      <c r="NRW451" s="110"/>
      <c r="NRX451" s="110"/>
      <c r="NRY451" s="110"/>
      <c r="NRZ451" s="110"/>
      <c r="NSA451" s="110"/>
      <c r="NSB451" s="110"/>
      <c r="NSC451" s="110"/>
      <c r="NSD451" s="110"/>
      <c r="NSE451" s="110"/>
      <c r="NSF451" s="110"/>
      <c r="NSG451" s="110"/>
      <c r="NSH451" s="110"/>
      <c r="NSI451" s="110"/>
      <c r="NSJ451" s="110"/>
      <c r="NSK451" s="110"/>
      <c r="NSL451" s="110"/>
      <c r="NSM451" s="110"/>
      <c r="NSN451" s="110"/>
      <c r="NSO451" s="110"/>
      <c r="NSP451" s="110"/>
      <c r="NSQ451" s="110"/>
      <c r="NSR451" s="110"/>
      <c r="NSS451" s="110"/>
      <c r="NST451" s="110"/>
      <c r="NSU451" s="110"/>
      <c r="NSV451" s="110"/>
      <c r="NSW451" s="110"/>
      <c r="NSX451" s="110"/>
      <c r="NSY451" s="110"/>
      <c r="NSZ451" s="110"/>
      <c r="NTA451" s="110"/>
      <c r="NTB451" s="110"/>
      <c r="NTC451" s="110"/>
      <c r="NTD451" s="110"/>
      <c r="NTE451" s="110"/>
      <c r="NTF451" s="110"/>
      <c r="NTG451" s="110"/>
      <c r="NTH451" s="110"/>
      <c r="NTI451" s="110"/>
      <c r="NTJ451" s="110"/>
      <c r="NTK451" s="110"/>
      <c r="NTL451" s="110"/>
      <c r="NTM451" s="110"/>
      <c r="NTN451" s="110"/>
      <c r="NTO451" s="110"/>
      <c r="NTP451" s="110"/>
      <c r="NTQ451" s="110"/>
      <c r="NTR451" s="110"/>
      <c r="NTS451" s="110"/>
      <c r="NTT451" s="110"/>
      <c r="NTU451" s="110"/>
      <c r="NTV451" s="110"/>
      <c r="NTW451" s="110"/>
      <c r="NTX451" s="110"/>
      <c r="NTY451" s="110"/>
      <c r="NTZ451" s="110"/>
      <c r="NUA451" s="110"/>
      <c r="NUB451" s="110"/>
      <c r="NUC451" s="110"/>
      <c r="NUD451" s="110"/>
      <c r="NUE451" s="110"/>
      <c r="NUF451" s="110"/>
      <c r="NUG451" s="110"/>
      <c r="NUH451" s="110"/>
      <c r="NUI451" s="110"/>
      <c r="NUJ451" s="110"/>
      <c r="NUK451" s="110"/>
      <c r="NUL451" s="110"/>
      <c r="NUM451" s="110"/>
      <c r="NUN451" s="110"/>
      <c r="NUO451" s="110"/>
      <c r="NUP451" s="110"/>
      <c r="NUQ451" s="110"/>
      <c r="NUR451" s="110"/>
      <c r="NUS451" s="110"/>
      <c r="NUT451" s="110"/>
      <c r="NUU451" s="110"/>
      <c r="NUV451" s="110"/>
      <c r="NUW451" s="110"/>
      <c r="NUX451" s="110"/>
      <c r="NUY451" s="110"/>
      <c r="NUZ451" s="110"/>
      <c r="NVA451" s="110"/>
      <c r="NVB451" s="110"/>
      <c r="NVC451" s="110"/>
      <c r="NVD451" s="110"/>
      <c r="NVE451" s="110"/>
      <c r="NVF451" s="110"/>
      <c r="NVG451" s="110"/>
      <c r="NVH451" s="110"/>
      <c r="NVI451" s="110"/>
      <c r="NVJ451" s="110"/>
      <c r="NVK451" s="110"/>
      <c r="NVL451" s="110"/>
      <c r="NVM451" s="110"/>
      <c r="NVN451" s="110"/>
      <c r="NVO451" s="110"/>
      <c r="NVP451" s="110"/>
      <c r="NVQ451" s="110"/>
      <c r="NVR451" s="110"/>
      <c r="NVS451" s="110"/>
      <c r="NVT451" s="110"/>
      <c r="NVU451" s="110"/>
      <c r="NVV451" s="110"/>
      <c r="NVW451" s="110"/>
      <c r="NVX451" s="110"/>
      <c r="NVY451" s="110"/>
      <c r="NVZ451" s="110"/>
      <c r="NWA451" s="110"/>
      <c r="NWB451" s="110"/>
      <c r="NWC451" s="110"/>
      <c r="NWD451" s="110"/>
      <c r="NWE451" s="110"/>
      <c r="NWF451" s="110"/>
      <c r="NWG451" s="110"/>
      <c r="NWH451" s="110"/>
      <c r="NWI451" s="110"/>
      <c r="NWJ451" s="110"/>
      <c r="NWK451" s="110"/>
      <c r="NWL451" s="110"/>
      <c r="NWM451" s="110"/>
      <c r="NWN451" s="110"/>
      <c r="NWO451" s="110"/>
      <c r="NWP451" s="110"/>
      <c r="NWQ451" s="110"/>
      <c r="NWR451" s="110"/>
      <c r="NWS451" s="110"/>
      <c r="NWT451" s="110"/>
      <c r="NWU451" s="110"/>
      <c r="NWV451" s="110"/>
      <c r="NWW451" s="110"/>
      <c r="NWX451" s="110"/>
      <c r="NWY451" s="110"/>
      <c r="NWZ451" s="110"/>
      <c r="NXA451" s="110"/>
      <c r="NXB451" s="110"/>
      <c r="NXC451" s="110"/>
      <c r="NXD451" s="110"/>
      <c r="NXE451" s="110"/>
      <c r="NXF451" s="110"/>
      <c r="NXG451" s="110"/>
      <c r="NXH451" s="110"/>
      <c r="NXI451" s="110"/>
      <c r="NXJ451" s="110"/>
      <c r="NXK451" s="110"/>
      <c r="NXL451" s="110"/>
      <c r="NXM451" s="110"/>
      <c r="NXN451" s="110"/>
      <c r="NXO451" s="110"/>
      <c r="NXP451" s="110"/>
      <c r="NXQ451" s="110"/>
      <c r="NXR451" s="110"/>
      <c r="NXS451" s="110"/>
      <c r="NXT451" s="110"/>
      <c r="NXU451" s="110"/>
      <c r="NXV451" s="110"/>
      <c r="NXW451" s="110"/>
      <c r="NXX451" s="110"/>
      <c r="NXY451" s="110"/>
      <c r="NXZ451" s="110"/>
      <c r="NYA451" s="110"/>
      <c r="NYB451" s="110"/>
      <c r="NYC451" s="110"/>
      <c r="NYD451" s="110"/>
      <c r="NYE451" s="110"/>
      <c r="NYF451" s="110"/>
      <c r="NYG451" s="110"/>
      <c r="NYH451" s="110"/>
      <c r="NYI451" s="110"/>
      <c r="NYJ451" s="110"/>
      <c r="NYK451" s="110"/>
      <c r="NYL451" s="110"/>
      <c r="NYM451" s="110"/>
      <c r="NYN451" s="110"/>
      <c r="NYO451" s="110"/>
      <c r="NYP451" s="110"/>
      <c r="NYQ451" s="110"/>
      <c r="NYR451" s="110"/>
      <c r="NYS451" s="110"/>
      <c r="NYT451" s="110"/>
      <c r="NYU451" s="110"/>
      <c r="NYV451" s="110"/>
      <c r="NYW451" s="110"/>
      <c r="NYX451" s="110"/>
      <c r="NYY451" s="110"/>
      <c r="NYZ451" s="110"/>
      <c r="NZA451" s="110"/>
      <c r="NZB451" s="110"/>
      <c r="NZC451" s="110"/>
      <c r="NZD451" s="110"/>
      <c r="NZE451" s="110"/>
      <c r="NZF451" s="110"/>
      <c r="NZG451" s="110"/>
      <c r="NZH451" s="110"/>
      <c r="NZI451" s="110"/>
      <c r="NZJ451" s="110"/>
      <c r="NZK451" s="110"/>
      <c r="NZL451" s="110"/>
      <c r="NZM451" s="110"/>
      <c r="NZN451" s="110"/>
      <c r="NZO451" s="110"/>
      <c r="NZP451" s="110"/>
      <c r="NZQ451" s="110"/>
      <c r="NZR451" s="110"/>
      <c r="NZS451" s="110"/>
      <c r="NZT451" s="110"/>
      <c r="NZU451" s="110"/>
      <c r="NZV451" s="110"/>
      <c r="NZW451" s="110"/>
      <c r="NZX451" s="110"/>
      <c r="NZY451" s="110"/>
      <c r="NZZ451" s="110"/>
      <c r="OAA451" s="110"/>
      <c r="OAB451" s="110"/>
      <c r="OAC451" s="110"/>
      <c r="OAD451" s="110"/>
      <c r="OAE451" s="110"/>
      <c r="OAF451" s="110"/>
      <c r="OAG451" s="110"/>
      <c r="OAH451" s="110"/>
      <c r="OAI451" s="110"/>
      <c r="OAJ451" s="110"/>
      <c r="OAK451" s="110"/>
      <c r="OAL451" s="110"/>
      <c r="OAM451" s="110"/>
      <c r="OAN451" s="110"/>
      <c r="OAO451" s="110"/>
      <c r="OAP451" s="110"/>
      <c r="OAQ451" s="110"/>
      <c r="OAR451" s="110"/>
      <c r="OAS451" s="110"/>
      <c r="OAT451" s="110"/>
      <c r="OAU451" s="110"/>
      <c r="OAV451" s="110"/>
      <c r="OAW451" s="110"/>
      <c r="OAX451" s="110"/>
      <c r="OAY451" s="110"/>
      <c r="OAZ451" s="110"/>
      <c r="OBA451" s="110"/>
      <c r="OBB451" s="110"/>
      <c r="OBC451" s="110"/>
      <c r="OBD451" s="110"/>
      <c r="OBE451" s="110"/>
      <c r="OBF451" s="110"/>
      <c r="OBG451" s="110"/>
      <c r="OBH451" s="110"/>
      <c r="OBI451" s="110"/>
      <c r="OBJ451" s="110"/>
      <c r="OBK451" s="110"/>
      <c r="OBL451" s="110"/>
      <c r="OBM451" s="110"/>
      <c r="OBN451" s="110"/>
      <c r="OBO451" s="110"/>
      <c r="OBP451" s="110"/>
      <c r="OBQ451" s="110"/>
      <c r="OBR451" s="110"/>
      <c r="OBS451" s="110"/>
      <c r="OBT451" s="110"/>
      <c r="OBU451" s="110"/>
      <c r="OBV451" s="110"/>
      <c r="OBW451" s="110"/>
      <c r="OBX451" s="110"/>
      <c r="OBY451" s="110"/>
      <c r="OBZ451" s="110"/>
      <c r="OCA451" s="110"/>
      <c r="OCB451" s="110"/>
      <c r="OCC451" s="110"/>
      <c r="OCD451" s="110"/>
      <c r="OCE451" s="110"/>
      <c r="OCF451" s="110"/>
      <c r="OCG451" s="110"/>
      <c r="OCH451" s="110"/>
      <c r="OCI451" s="110"/>
      <c r="OCJ451" s="110"/>
      <c r="OCK451" s="110"/>
      <c r="OCL451" s="110"/>
      <c r="OCM451" s="110"/>
      <c r="OCN451" s="110"/>
      <c r="OCO451" s="110"/>
      <c r="OCP451" s="110"/>
      <c r="OCQ451" s="110"/>
      <c r="OCR451" s="110"/>
      <c r="OCS451" s="110"/>
      <c r="OCT451" s="110"/>
      <c r="OCU451" s="110"/>
      <c r="OCV451" s="110"/>
      <c r="OCW451" s="110"/>
      <c r="OCX451" s="110"/>
      <c r="OCY451" s="110"/>
      <c r="OCZ451" s="110"/>
      <c r="ODA451" s="110"/>
      <c r="ODB451" s="110"/>
      <c r="ODC451" s="110"/>
      <c r="ODD451" s="110"/>
      <c r="ODE451" s="110"/>
      <c r="ODF451" s="110"/>
      <c r="ODG451" s="110"/>
      <c r="ODH451" s="110"/>
      <c r="ODI451" s="110"/>
      <c r="ODJ451" s="110"/>
      <c r="ODK451" s="110"/>
      <c r="ODL451" s="110"/>
      <c r="ODM451" s="110"/>
      <c r="ODN451" s="110"/>
      <c r="ODO451" s="110"/>
      <c r="ODP451" s="110"/>
      <c r="ODQ451" s="110"/>
      <c r="ODR451" s="110"/>
      <c r="ODS451" s="110"/>
      <c r="ODT451" s="110"/>
      <c r="ODU451" s="110"/>
      <c r="ODV451" s="110"/>
      <c r="ODW451" s="110"/>
      <c r="ODX451" s="110"/>
      <c r="ODY451" s="110"/>
      <c r="ODZ451" s="110"/>
      <c r="OEA451" s="110"/>
      <c r="OEB451" s="110"/>
      <c r="OEC451" s="110"/>
      <c r="OED451" s="110"/>
      <c r="OEE451" s="110"/>
      <c r="OEF451" s="110"/>
      <c r="OEG451" s="110"/>
      <c r="OEH451" s="110"/>
      <c r="OEI451" s="110"/>
      <c r="OEJ451" s="110"/>
      <c r="OEK451" s="110"/>
      <c r="OEL451" s="110"/>
      <c r="OEM451" s="110"/>
      <c r="OEN451" s="110"/>
      <c r="OEO451" s="110"/>
      <c r="OEP451" s="110"/>
      <c r="OEQ451" s="110"/>
      <c r="OER451" s="110"/>
      <c r="OES451" s="110"/>
      <c r="OET451" s="110"/>
      <c r="OEU451" s="110"/>
      <c r="OEV451" s="110"/>
      <c r="OEW451" s="110"/>
      <c r="OEX451" s="110"/>
      <c r="OEY451" s="110"/>
      <c r="OEZ451" s="110"/>
      <c r="OFA451" s="110"/>
      <c r="OFB451" s="110"/>
      <c r="OFC451" s="110"/>
      <c r="OFD451" s="110"/>
      <c r="OFE451" s="110"/>
      <c r="OFF451" s="110"/>
      <c r="OFG451" s="110"/>
      <c r="OFH451" s="110"/>
      <c r="OFI451" s="110"/>
      <c r="OFJ451" s="110"/>
      <c r="OFK451" s="110"/>
      <c r="OFL451" s="110"/>
      <c r="OFM451" s="110"/>
      <c r="OFN451" s="110"/>
      <c r="OFO451" s="110"/>
      <c r="OFP451" s="110"/>
      <c r="OFQ451" s="110"/>
      <c r="OFR451" s="110"/>
      <c r="OFS451" s="110"/>
      <c r="OFT451" s="110"/>
      <c r="OFU451" s="110"/>
      <c r="OFV451" s="110"/>
      <c r="OFW451" s="110"/>
      <c r="OFX451" s="110"/>
      <c r="OFY451" s="110"/>
      <c r="OFZ451" s="110"/>
      <c r="OGA451" s="110"/>
      <c r="OGB451" s="110"/>
      <c r="OGC451" s="110"/>
      <c r="OGD451" s="110"/>
      <c r="OGE451" s="110"/>
      <c r="OGF451" s="110"/>
      <c r="OGG451" s="110"/>
      <c r="OGH451" s="110"/>
      <c r="OGI451" s="110"/>
      <c r="OGJ451" s="110"/>
      <c r="OGK451" s="110"/>
      <c r="OGL451" s="110"/>
      <c r="OGM451" s="110"/>
      <c r="OGN451" s="110"/>
      <c r="OGO451" s="110"/>
      <c r="OGP451" s="110"/>
      <c r="OGQ451" s="110"/>
      <c r="OGR451" s="110"/>
      <c r="OGS451" s="110"/>
      <c r="OGT451" s="110"/>
      <c r="OGU451" s="110"/>
      <c r="OGV451" s="110"/>
      <c r="OGW451" s="110"/>
      <c r="OGX451" s="110"/>
      <c r="OGY451" s="110"/>
      <c r="OGZ451" s="110"/>
      <c r="OHA451" s="110"/>
      <c r="OHB451" s="110"/>
      <c r="OHC451" s="110"/>
      <c r="OHD451" s="110"/>
      <c r="OHE451" s="110"/>
      <c r="OHF451" s="110"/>
      <c r="OHG451" s="110"/>
      <c r="OHH451" s="110"/>
      <c r="OHI451" s="110"/>
      <c r="OHJ451" s="110"/>
      <c r="OHK451" s="110"/>
      <c r="OHL451" s="110"/>
      <c r="OHM451" s="110"/>
      <c r="OHN451" s="110"/>
      <c r="OHO451" s="110"/>
      <c r="OHP451" s="110"/>
      <c r="OHQ451" s="110"/>
      <c r="OHR451" s="110"/>
      <c r="OHS451" s="110"/>
      <c r="OHT451" s="110"/>
      <c r="OHU451" s="110"/>
      <c r="OHV451" s="110"/>
      <c r="OHW451" s="110"/>
      <c r="OHX451" s="110"/>
      <c r="OHY451" s="110"/>
      <c r="OHZ451" s="110"/>
      <c r="OIA451" s="110"/>
      <c r="OIB451" s="110"/>
      <c r="OIC451" s="110"/>
      <c r="OID451" s="110"/>
      <c r="OIE451" s="110"/>
      <c r="OIF451" s="110"/>
      <c r="OIG451" s="110"/>
      <c r="OIH451" s="110"/>
      <c r="OII451" s="110"/>
      <c r="OIJ451" s="110"/>
      <c r="OIK451" s="110"/>
      <c r="OIL451" s="110"/>
      <c r="OIM451" s="110"/>
      <c r="OIN451" s="110"/>
      <c r="OIO451" s="110"/>
      <c r="OIP451" s="110"/>
      <c r="OIQ451" s="110"/>
      <c r="OIR451" s="110"/>
      <c r="OIS451" s="110"/>
      <c r="OIT451" s="110"/>
      <c r="OIU451" s="110"/>
      <c r="OIV451" s="110"/>
      <c r="OIW451" s="110"/>
      <c r="OIX451" s="110"/>
      <c r="OIY451" s="110"/>
      <c r="OIZ451" s="110"/>
      <c r="OJA451" s="110"/>
      <c r="OJB451" s="110"/>
      <c r="OJC451" s="110"/>
      <c r="OJD451" s="110"/>
      <c r="OJE451" s="110"/>
      <c r="OJF451" s="110"/>
      <c r="OJG451" s="110"/>
      <c r="OJH451" s="110"/>
      <c r="OJI451" s="110"/>
      <c r="OJJ451" s="110"/>
      <c r="OJK451" s="110"/>
      <c r="OJL451" s="110"/>
      <c r="OJM451" s="110"/>
      <c r="OJN451" s="110"/>
      <c r="OJO451" s="110"/>
      <c r="OJP451" s="110"/>
      <c r="OJQ451" s="110"/>
      <c r="OJR451" s="110"/>
      <c r="OJS451" s="110"/>
      <c r="OJT451" s="110"/>
      <c r="OJU451" s="110"/>
      <c r="OJV451" s="110"/>
      <c r="OJW451" s="110"/>
      <c r="OJX451" s="110"/>
      <c r="OJY451" s="110"/>
      <c r="OJZ451" s="110"/>
      <c r="OKA451" s="110"/>
      <c r="OKB451" s="110"/>
      <c r="OKC451" s="110"/>
      <c r="OKD451" s="110"/>
      <c r="OKE451" s="110"/>
      <c r="OKF451" s="110"/>
      <c r="OKG451" s="110"/>
      <c r="OKH451" s="110"/>
      <c r="OKI451" s="110"/>
      <c r="OKJ451" s="110"/>
      <c r="OKK451" s="110"/>
      <c r="OKL451" s="110"/>
      <c r="OKM451" s="110"/>
      <c r="OKN451" s="110"/>
      <c r="OKO451" s="110"/>
      <c r="OKP451" s="110"/>
      <c r="OKQ451" s="110"/>
      <c r="OKR451" s="110"/>
      <c r="OKS451" s="110"/>
      <c r="OKT451" s="110"/>
      <c r="OKU451" s="110"/>
      <c r="OKV451" s="110"/>
      <c r="OKW451" s="110"/>
      <c r="OKX451" s="110"/>
      <c r="OKY451" s="110"/>
      <c r="OKZ451" s="110"/>
      <c r="OLA451" s="110"/>
      <c r="OLB451" s="110"/>
      <c r="OLC451" s="110"/>
      <c r="OLD451" s="110"/>
      <c r="OLE451" s="110"/>
      <c r="OLF451" s="110"/>
      <c r="OLG451" s="110"/>
      <c r="OLH451" s="110"/>
      <c r="OLI451" s="110"/>
      <c r="OLJ451" s="110"/>
      <c r="OLK451" s="110"/>
      <c r="OLL451" s="110"/>
      <c r="OLM451" s="110"/>
      <c r="OLN451" s="110"/>
      <c r="OLO451" s="110"/>
      <c r="OLP451" s="110"/>
      <c r="OLQ451" s="110"/>
      <c r="OLR451" s="110"/>
      <c r="OLS451" s="110"/>
      <c r="OLT451" s="110"/>
      <c r="OLU451" s="110"/>
      <c r="OLV451" s="110"/>
      <c r="OLW451" s="110"/>
      <c r="OLX451" s="110"/>
      <c r="OLY451" s="110"/>
      <c r="OLZ451" s="110"/>
      <c r="OMA451" s="110"/>
      <c r="OMB451" s="110"/>
      <c r="OMC451" s="110"/>
      <c r="OMD451" s="110"/>
      <c r="OME451" s="110"/>
      <c r="OMF451" s="110"/>
      <c r="OMG451" s="110"/>
      <c r="OMH451" s="110"/>
      <c r="OMI451" s="110"/>
      <c r="OMJ451" s="110"/>
      <c r="OMK451" s="110"/>
      <c r="OML451" s="110"/>
      <c r="OMM451" s="110"/>
      <c r="OMN451" s="110"/>
      <c r="OMO451" s="110"/>
      <c r="OMP451" s="110"/>
      <c r="OMQ451" s="110"/>
      <c r="OMR451" s="110"/>
      <c r="OMS451" s="110"/>
      <c r="OMT451" s="110"/>
      <c r="OMU451" s="110"/>
      <c r="OMV451" s="110"/>
      <c r="OMW451" s="110"/>
      <c r="OMX451" s="110"/>
      <c r="OMY451" s="110"/>
      <c r="OMZ451" s="110"/>
      <c r="ONA451" s="110"/>
      <c r="ONB451" s="110"/>
      <c r="ONC451" s="110"/>
      <c r="OND451" s="110"/>
      <c r="ONE451" s="110"/>
      <c r="ONF451" s="110"/>
      <c r="ONG451" s="110"/>
      <c r="ONH451" s="110"/>
      <c r="ONI451" s="110"/>
      <c r="ONJ451" s="110"/>
      <c r="ONK451" s="110"/>
      <c r="ONL451" s="110"/>
      <c r="ONM451" s="110"/>
      <c r="ONN451" s="110"/>
      <c r="ONO451" s="110"/>
      <c r="ONP451" s="110"/>
      <c r="ONQ451" s="110"/>
      <c r="ONR451" s="110"/>
      <c r="ONS451" s="110"/>
      <c r="ONT451" s="110"/>
      <c r="ONU451" s="110"/>
      <c r="ONV451" s="110"/>
      <c r="ONW451" s="110"/>
      <c r="ONX451" s="110"/>
      <c r="ONY451" s="110"/>
      <c r="ONZ451" s="110"/>
      <c r="OOA451" s="110"/>
      <c r="OOB451" s="110"/>
      <c r="OOC451" s="110"/>
      <c r="OOD451" s="110"/>
      <c r="OOE451" s="110"/>
      <c r="OOF451" s="110"/>
      <c r="OOG451" s="110"/>
      <c r="OOH451" s="110"/>
      <c r="OOI451" s="110"/>
      <c r="OOJ451" s="110"/>
      <c r="OOK451" s="110"/>
      <c r="OOL451" s="110"/>
      <c r="OOM451" s="110"/>
      <c r="OON451" s="110"/>
      <c r="OOO451" s="110"/>
      <c r="OOP451" s="110"/>
      <c r="OOQ451" s="110"/>
      <c r="OOR451" s="110"/>
      <c r="OOS451" s="110"/>
      <c r="OOT451" s="110"/>
      <c r="OOU451" s="110"/>
      <c r="OOV451" s="110"/>
      <c r="OOW451" s="110"/>
      <c r="OOX451" s="110"/>
      <c r="OOY451" s="110"/>
      <c r="OOZ451" s="110"/>
      <c r="OPA451" s="110"/>
      <c r="OPB451" s="110"/>
      <c r="OPC451" s="110"/>
      <c r="OPD451" s="110"/>
      <c r="OPE451" s="110"/>
      <c r="OPF451" s="110"/>
      <c r="OPG451" s="110"/>
      <c r="OPH451" s="110"/>
      <c r="OPI451" s="110"/>
      <c r="OPJ451" s="110"/>
      <c r="OPK451" s="110"/>
      <c r="OPL451" s="110"/>
      <c r="OPM451" s="110"/>
      <c r="OPN451" s="110"/>
      <c r="OPO451" s="110"/>
      <c r="OPP451" s="110"/>
      <c r="OPQ451" s="110"/>
      <c r="OPR451" s="110"/>
      <c r="OPS451" s="110"/>
      <c r="OPT451" s="110"/>
      <c r="OPU451" s="110"/>
      <c r="OPV451" s="110"/>
      <c r="OPW451" s="110"/>
      <c r="OPX451" s="110"/>
      <c r="OPY451" s="110"/>
      <c r="OPZ451" s="110"/>
      <c r="OQA451" s="110"/>
      <c r="OQB451" s="110"/>
      <c r="OQC451" s="110"/>
      <c r="OQD451" s="110"/>
      <c r="OQE451" s="110"/>
      <c r="OQF451" s="110"/>
      <c r="OQG451" s="110"/>
      <c r="OQH451" s="110"/>
      <c r="OQI451" s="110"/>
      <c r="OQJ451" s="110"/>
      <c r="OQK451" s="110"/>
      <c r="OQL451" s="110"/>
      <c r="OQM451" s="110"/>
      <c r="OQN451" s="110"/>
      <c r="OQO451" s="110"/>
      <c r="OQP451" s="110"/>
      <c r="OQQ451" s="110"/>
      <c r="OQR451" s="110"/>
      <c r="OQS451" s="110"/>
      <c r="OQT451" s="110"/>
      <c r="OQU451" s="110"/>
      <c r="OQV451" s="110"/>
      <c r="OQW451" s="110"/>
      <c r="OQX451" s="110"/>
      <c r="OQY451" s="110"/>
      <c r="OQZ451" s="110"/>
      <c r="ORA451" s="110"/>
      <c r="ORB451" s="110"/>
      <c r="ORC451" s="110"/>
      <c r="ORD451" s="110"/>
      <c r="ORE451" s="110"/>
      <c r="ORF451" s="110"/>
      <c r="ORG451" s="110"/>
      <c r="ORH451" s="110"/>
      <c r="ORI451" s="110"/>
      <c r="ORJ451" s="110"/>
      <c r="ORK451" s="110"/>
      <c r="ORL451" s="110"/>
      <c r="ORM451" s="110"/>
      <c r="ORN451" s="110"/>
      <c r="ORO451" s="110"/>
      <c r="ORP451" s="110"/>
      <c r="ORQ451" s="110"/>
      <c r="ORR451" s="110"/>
      <c r="ORS451" s="110"/>
      <c r="ORT451" s="110"/>
      <c r="ORU451" s="110"/>
      <c r="ORV451" s="110"/>
      <c r="ORW451" s="110"/>
      <c r="ORX451" s="110"/>
      <c r="ORY451" s="110"/>
      <c r="ORZ451" s="110"/>
      <c r="OSA451" s="110"/>
      <c r="OSB451" s="110"/>
      <c r="OSC451" s="110"/>
      <c r="OSD451" s="110"/>
      <c r="OSE451" s="110"/>
      <c r="OSF451" s="110"/>
      <c r="OSG451" s="110"/>
      <c r="OSH451" s="110"/>
      <c r="OSI451" s="110"/>
      <c r="OSJ451" s="110"/>
      <c r="OSK451" s="110"/>
      <c r="OSL451" s="110"/>
      <c r="OSM451" s="110"/>
      <c r="OSN451" s="110"/>
      <c r="OSO451" s="110"/>
      <c r="OSP451" s="110"/>
      <c r="OSQ451" s="110"/>
      <c r="OSR451" s="110"/>
      <c r="OSS451" s="110"/>
      <c r="OST451" s="110"/>
      <c r="OSU451" s="110"/>
      <c r="OSV451" s="110"/>
      <c r="OSW451" s="110"/>
      <c r="OSX451" s="110"/>
      <c r="OSY451" s="110"/>
      <c r="OSZ451" s="110"/>
      <c r="OTA451" s="110"/>
      <c r="OTB451" s="110"/>
      <c r="OTC451" s="110"/>
      <c r="OTD451" s="110"/>
      <c r="OTE451" s="110"/>
      <c r="OTF451" s="110"/>
      <c r="OTG451" s="110"/>
      <c r="OTH451" s="110"/>
      <c r="OTI451" s="110"/>
      <c r="OTJ451" s="110"/>
      <c r="OTK451" s="110"/>
      <c r="OTL451" s="110"/>
      <c r="OTM451" s="110"/>
      <c r="OTN451" s="110"/>
      <c r="OTO451" s="110"/>
      <c r="OTP451" s="110"/>
      <c r="OTQ451" s="110"/>
      <c r="OTR451" s="110"/>
      <c r="OTS451" s="110"/>
      <c r="OTT451" s="110"/>
      <c r="OTU451" s="110"/>
      <c r="OTV451" s="110"/>
      <c r="OTW451" s="110"/>
      <c r="OTX451" s="110"/>
      <c r="OTY451" s="110"/>
      <c r="OTZ451" s="110"/>
      <c r="OUA451" s="110"/>
      <c r="OUB451" s="110"/>
      <c r="OUC451" s="110"/>
      <c r="OUD451" s="110"/>
      <c r="OUE451" s="110"/>
      <c r="OUF451" s="110"/>
      <c r="OUG451" s="110"/>
      <c r="OUH451" s="110"/>
      <c r="OUI451" s="110"/>
      <c r="OUJ451" s="110"/>
      <c r="OUK451" s="110"/>
      <c r="OUL451" s="110"/>
      <c r="OUM451" s="110"/>
      <c r="OUN451" s="110"/>
      <c r="OUO451" s="110"/>
      <c r="OUP451" s="110"/>
      <c r="OUQ451" s="110"/>
      <c r="OUR451" s="110"/>
      <c r="OUS451" s="110"/>
      <c r="OUT451" s="110"/>
      <c r="OUU451" s="110"/>
      <c r="OUV451" s="110"/>
      <c r="OUW451" s="110"/>
      <c r="OUX451" s="110"/>
      <c r="OUY451" s="110"/>
      <c r="OUZ451" s="110"/>
      <c r="OVA451" s="110"/>
      <c r="OVB451" s="110"/>
      <c r="OVC451" s="110"/>
      <c r="OVD451" s="110"/>
      <c r="OVE451" s="110"/>
      <c r="OVF451" s="110"/>
      <c r="OVG451" s="110"/>
      <c r="OVH451" s="110"/>
      <c r="OVI451" s="110"/>
      <c r="OVJ451" s="110"/>
      <c r="OVK451" s="110"/>
      <c r="OVL451" s="110"/>
      <c r="OVM451" s="110"/>
      <c r="OVN451" s="110"/>
      <c r="OVO451" s="110"/>
      <c r="OVP451" s="110"/>
      <c r="OVQ451" s="110"/>
      <c r="OVR451" s="110"/>
      <c r="OVS451" s="110"/>
      <c r="OVT451" s="110"/>
      <c r="OVU451" s="110"/>
      <c r="OVV451" s="110"/>
      <c r="OVW451" s="110"/>
      <c r="OVX451" s="110"/>
      <c r="OVY451" s="110"/>
      <c r="OVZ451" s="110"/>
      <c r="OWA451" s="110"/>
      <c r="OWB451" s="110"/>
      <c r="OWC451" s="110"/>
      <c r="OWD451" s="110"/>
      <c r="OWE451" s="110"/>
      <c r="OWF451" s="110"/>
      <c r="OWG451" s="110"/>
      <c r="OWH451" s="110"/>
      <c r="OWI451" s="110"/>
      <c r="OWJ451" s="110"/>
      <c r="OWK451" s="110"/>
      <c r="OWL451" s="110"/>
      <c r="OWM451" s="110"/>
      <c r="OWN451" s="110"/>
      <c r="OWO451" s="110"/>
      <c r="OWP451" s="110"/>
      <c r="OWQ451" s="110"/>
      <c r="OWR451" s="110"/>
      <c r="OWS451" s="110"/>
      <c r="OWT451" s="110"/>
      <c r="OWU451" s="110"/>
      <c r="OWV451" s="110"/>
      <c r="OWW451" s="110"/>
      <c r="OWX451" s="110"/>
      <c r="OWY451" s="110"/>
      <c r="OWZ451" s="110"/>
      <c r="OXA451" s="110"/>
      <c r="OXB451" s="110"/>
      <c r="OXC451" s="110"/>
      <c r="OXD451" s="110"/>
      <c r="OXE451" s="110"/>
      <c r="OXF451" s="110"/>
      <c r="OXG451" s="110"/>
      <c r="OXH451" s="110"/>
      <c r="OXI451" s="110"/>
      <c r="OXJ451" s="110"/>
      <c r="OXK451" s="110"/>
      <c r="OXL451" s="110"/>
      <c r="OXM451" s="110"/>
      <c r="OXN451" s="110"/>
      <c r="OXO451" s="110"/>
      <c r="OXP451" s="110"/>
      <c r="OXQ451" s="110"/>
      <c r="OXR451" s="110"/>
      <c r="OXS451" s="110"/>
      <c r="OXT451" s="110"/>
      <c r="OXU451" s="110"/>
      <c r="OXV451" s="110"/>
      <c r="OXW451" s="110"/>
      <c r="OXX451" s="110"/>
      <c r="OXY451" s="110"/>
      <c r="OXZ451" s="110"/>
      <c r="OYA451" s="110"/>
      <c r="OYB451" s="110"/>
      <c r="OYC451" s="110"/>
      <c r="OYD451" s="110"/>
      <c r="OYE451" s="110"/>
      <c r="OYF451" s="110"/>
      <c r="OYG451" s="110"/>
      <c r="OYH451" s="110"/>
      <c r="OYI451" s="110"/>
      <c r="OYJ451" s="110"/>
      <c r="OYK451" s="110"/>
      <c r="OYL451" s="110"/>
      <c r="OYM451" s="110"/>
      <c r="OYN451" s="110"/>
      <c r="OYO451" s="110"/>
      <c r="OYP451" s="110"/>
      <c r="OYQ451" s="110"/>
      <c r="OYR451" s="110"/>
      <c r="OYS451" s="110"/>
      <c r="OYT451" s="110"/>
      <c r="OYU451" s="110"/>
      <c r="OYV451" s="110"/>
      <c r="OYW451" s="110"/>
      <c r="OYX451" s="110"/>
      <c r="OYY451" s="110"/>
      <c r="OYZ451" s="110"/>
      <c r="OZA451" s="110"/>
      <c r="OZB451" s="110"/>
      <c r="OZC451" s="110"/>
      <c r="OZD451" s="110"/>
      <c r="OZE451" s="110"/>
      <c r="OZF451" s="110"/>
      <c r="OZG451" s="110"/>
      <c r="OZH451" s="110"/>
      <c r="OZI451" s="110"/>
      <c r="OZJ451" s="110"/>
      <c r="OZK451" s="110"/>
      <c r="OZL451" s="110"/>
      <c r="OZM451" s="110"/>
      <c r="OZN451" s="110"/>
      <c r="OZO451" s="110"/>
      <c r="OZP451" s="110"/>
      <c r="OZQ451" s="110"/>
      <c r="OZR451" s="110"/>
      <c r="OZS451" s="110"/>
      <c r="OZT451" s="110"/>
      <c r="OZU451" s="110"/>
      <c r="OZV451" s="110"/>
      <c r="OZW451" s="110"/>
      <c r="OZX451" s="110"/>
      <c r="OZY451" s="110"/>
      <c r="OZZ451" s="110"/>
      <c r="PAA451" s="110"/>
      <c r="PAB451" s="110"/>
      <c r="PAC451" s="110"/>
      <c r="PAD451" s="110"/>
      <c r="PAE451" s="110"/>
      <c r="PAF451" s="110"/>
      <c r="PAG451" s="110"/>
      <c r="PAH451" s="110"/>
      <c r="PAI451" s="110"/>
      <c r="PAJ451" s="110"/>
      <c r="PAK451" s="110"/>
      <c r="PAL451" s="110"/>
      <c r="PAM451" s="110"/>
      <c r="PAN451" s="110"/>
      <c r="PAO451" s="110"/>
      <c r="PAP451" s="110"/>
      <c r="PAQ451" s="110"/>
      <c r="PAR451" s="110"/>
      <c r="PAS451" s="110"/>
      <c r="PAT451" s="110"/>
      <c r="PAU451" s="110"/>
      <c r="PAV451" s="110"/>
      <c r="PAW451" s="110"/>
      <c r="PAX451" s="110"/>
      <c r="PAY451" s="110"/>
      <c r="PAZ451" s="110"/>
      <c r="PBA451" s="110"/>
      <c r="PBB451" s="110"/>
      <c r="PBC451" s="110"/>
      <c r="PBD451" s="110"/>
      <c r="PBE451" s="110"/>
      <c r="PBF451" s="110"/>
      <c r="PBG451" s="110"/>
      <c r="PBH451" s="110"/>
      <c r="PBI451" s="110"/>
      <c r="PBJ451" s="110"/>
      <c r="PBK451" s="110"/>
      <c r="PBL451" s="110"/>
      <c r="PBM451" s="110"/>
      <c r="PBN451" s="110"/>
      <c r="PBO451" s="110"/>
      <c r="PBP451" s="110"/>
      <c r="PBQ451" s="110"/>
      <c r="PBR451" s="110"/>
      <c r="PBS451" s="110"/>
      <c r="PBT451" s="110"/>
      <c r="PBU451" s="110"/>
      <c r="PBV451" s="110"/>
      <c r="PBW451" s="110"/>
      <c r="PBX451" s="110"/>
      <c r="PBY451" s="110"/>
      <c r="PBZ451" s="110"/>
      <c r="PCA451" s="110"/>
      <c r="PCB451" s="110"/>
      <c r="PCC451" s="110"/>
      <c r="PCD451" s="110"/>
      <c r="PCE451" s="110"/>
      <c r="PCF451" s="110"/>
      <c r="PCG451" s="110"/>
      <c r="PCH451" s="110"/>
      <c r="PCI451" s="110"/>
      <c r="PCJ451" s="110"/>
      <c r="PCK451" s="110"/>
      <c r="PCL451" s="110"/>
      <c r="PCM451" s="110"/>
      <c r="PCN451" s="110"/>
      <c r="PCO451" s="110"/>
      <c r="PCP451" s="110"/>
      <c r="PCQ451" s="110"/>
      <c r="PCR451" s="110"/>
      <c r="PCS451" s="110"/>
      <c r="PCT451" s="110"/>
      <c r="PCU451" s="110"/>
      <c r="PCV451" s="110"/>
      <c r="PCW451" s="110"/>
      <c r="PCX451" s="110"/>
      <c r="PCY451" s="110"/>
      <c r="PCZ451" s="110"/>
      <c r="PDA451" s="110"/>
      <c r="PDB451" s="110"/>
      <c r="PDC451" s="110"/>
      <c r="PDD451" s="110"/>
      <c r="PDE451" s="110"/>
      <c r="PDF451" s="110"/>
      <c r="PDG451" s="110"/>
      <c r="PDH451" s="110"/>
      <c r="PDI451" s="110"/>
      <c r="PDJ451" s="110"/>
      <c r="PDK451" s="110"/>
      <c r="PDL451" s="110"/>
      <c r="PDM451" s="110"/>
      <c r="PDN451" s="110"/>
      <c r="PDO451" s="110"/>
      <c r="PDP451" s="110"/>
      <c r="PDQ451" s="110"/>
      <c r="PDR451" s="110"/>
      <c r="PDS451" s="110"/>
      <c r="PDT451" s="110"/>
      <c r="PDU451" s="110"/>
      <c r="PDV451" s="110"/>
      <c r="PDW451" s="110"/>
      <c r="PDX451" s="110"/>
      <c r="PDY451" s="110"/>
      <c r="PDZ451" s="110"/>
      <c r="PEA451" s="110"/>
      <c r="PEB451" s="110"/>
      <c r="PEC451" s="110"/>
      <c r="PED451" s="110"/>
      <c r="PEE451" s="110"/>
      <c r="PEF451" s="110"/>
      <c r="PEG451" s="110"/>
      <c r="PEH451" s="110"/>
      <c r="PEI451" s="110"/>
      <c r="PEJ451" s="110"/>
      <c r="PEK451" s="110"/>
      <c r="PEL451" s="110"/>
      <c r="PEM451" s="110"/>
      <c r="PEN451" s="110"/>
      <c r="PEO451" s="110"/>
      <c r="PEP451" s="110"/>
      <c r="PEQ451" s="110"/>
      <c r="PER451" s="110"/>
      <c r="PES451" s="110"/>
      <c r="PET451" s="110"/>
      <c r="PEU451" s="110"/>
      <c r="PEV451" s="110"/>
      <c r="PEW451" s="110"/>
      <c r="PEX451" s="110"/>
      <c r="PEY451" s="110"/>
      <c r="PEZ451" s="110"/>
      <c r="PFA451" s="110"/>
      <c r="PFB451" s="110"/>
      <c r="PFC451" s="110"/>
      <c r="PFD451" s="110"/>
      <c r="PFE451" s="110"/>
      <c r="PFF451" s="110"/>
      <c r="PFG451" s="110"/>
      <c r="PFH451" s="110"/>
      <c r="PFI451" s="110"/>
      <c r="PFJ451" s="110"/>
      <c r="PFK451" s="110"/>
      <c r="PFL451" s="110"/>
      <c r="PFM451" s="110"/>
      <c r="PFN451" s="110"/>
      <c r="PFO451" s="110"/>
      <c r="PFP451" s="110"/>
      <c r="PFQ451" s="110"/>
      <c r="PFR451" s="110"/>
      <c r="PFS451" s="110"/>
      <c r="PFT451" s="110"/>
      <c r="PFU451" s="110"/>
      <c r="PFV451" s="110"/>
      <c r="PFW451" s="110"/>
      <c r="PFX451" s="110"/>
      <c r="PFY451" s="110"/>
      <c r="PFZ451" s="110"/>
      <c r="PGA451" s="110"/>
      <c r="PGB451" s="110"/>
      <c r="PGC451" s="110"/>
      <c r="PGD451" s="110"/>
      <c r="PGE451" s="110"/>
      <c r="PGF451" s="110"/>
      <c r="PGG451" s="110"/>
      <c r="PGH451" s="110"/>
      <c r="PGI451" s="110"/>
      <c r="PGJ451" s="110"/>
      <c r="PGK451" s="110"/>
      <c r="PGL451" s="110"/>
      <c r="PGM451" s="110"/>
      <c r="PGN451" s="110"/>
      <c r="PGO451" s="110"/>
      <c r="PGP451" s="110"/>
      <c r="PGQ451" s="110"/>
      <c r="PGR451" s="110"/>
      <c r="PGS451" s="110"/>
      <c r="PGT451" s="110"/>
      <c r="PGU451" s="110"/>
      <c r="PGV451" s="110"/>
      <c r="PGW451" s="110"/>
      <c r="PGX451" s="110"/>
      <c r="PGY451" s="110"/>
      <c r="PGZ451" s="110"/>
      <c r="PHA451" s="110"/>
      <c r="PHB451" s="110"/>
      <c r="PHC451" s="110"/>
      <c r="PHD451" s="110"/>
      <c r="PHE451" s="110"/>
      <c r="PHF451" s="110"/>
      <c r="PHG451" s="110"/>
      <c r="PHH451" s="110"/>
      <c r="PHI451" s="110"/>
      <c r="PHJ451" s="110"/>
      <c r="PHK451" s="110"/>
      <c r="PHL451" s="110"/>
      <c r="PHM451" s="110"/>
      <c r="PHN451" s="110"/>
      <c r="PHO451" s="110"/>
      <c r="PHP451" s="110"/>
      <c r="PHQ451" s="110"/>
      <c r="PHR451" s="110"/>
      <c r="PHS451" s="110"/>
      <c r="PHT451" s="110"/>
      <c r="PHU451" s="110"/>
      <c r="PHV451" s="110"/>
      <c r="PHW451" s="110"/>
      <c r="PHX451" s="110"/>
      <c r="PHY451" s="110"/>
      <c r="PHZ451" s="110"/>
      <c r="PIA451" s="110"/>
      <c r="PIB451" s="110"/>
      <c r="PIC451" s="110"/>
      <c r="PID451" s="110"/>
      <c r="PIE451" s="110"/>
      <c r="PIF451" s="110"/>
      <c r="PIG451" s="110"/>
      <c r="PIH451" s="110"/>
      <c r="PII451" s="110"/>
      <c r="PIJ451" s="110"/>
      <c r="PIK451" s="110"/>
      <c r="PIL451" s="110"/>
      <c r="PIM451" s="110"/>
      <c r="PIN451" s="110"/>
      <c r="PIO451" s="110"/>
      <c r="PIP451" s="110"/>
      <c r="PIQ451" s="110"/>
      <c r="PIR451" s="110"/>
      <c r="PIS451" s="110"/>
      <c r="PIT451" s="110"/>
      <c r="PIU451" s="110"/>
      <c r="PIV451" s="110"/>
      <c r="PIW451" s="110"/>
      <c r="PIX451" s="110"/>
      <c r="PIY451" s="110"/>
      <c r="PIZ451" s="110"/>
      <c r="PJA451" s="110"/>
      <c r="PJB451" s="110"/>
      <c r="PJC451" s="110"/>
      <c r="PJD451" s="110"/>
      <c r="PJE451" s="110"/>
      <c r="PJF451" s="110"/>
      <c r="PJG451" s="110"/>
      <c r="PJH451" s="110"/>
      <c r="PJI451" s="110"/>
      <c r="PJJ451" s="110"/>
      <c r="PJK451" s="110"/>
      <c r="PJL451" s="110"/>
      <c r="PJM451" s="110"/>
      <c r="PJN451" s="110"/>
      <c r="PJO451" s="110"/>
      <c r="PJP451" s="110"/>
      <c r="PJQ451" s="110"/>
      <c r="PJR451" s="110"/>
      <c r="PJS451" s="110"/>
      <c r="PJT451" s="110"/>
      <c r="PJU451" s="110"/>
      <c r="PJV451" s="110"/>
      <c r="PJW451" s="110"/>
      <c r="PJX451" s="110"/>
      <c r="PJY451" s="110"/>
      <c r="PJZ451" s="110"/>
      <c r="PKA451" s="110"/>
      <c r="PKB451" s="110"/>
      <c r="PKC451" s="110"/>
      <c r="PKD451" s="110"/>
      <c r="PKE451" s="110"/>
      <c r="PKF451" s="110"/>
      <c r="PKG451" s="110"/>
      <c r="PKH451" s="110"/>
      <c r="PKI451" s="110"/>
      <c r="PKJ451" s="110"/>
      <c r="PKK451" s="110"/>
      <c r="PKL451" s="110"/>
      <c r="PKM451" s="110"/>
      <c r="PKN451" s="110"/>
      <c r="PKO451" s="110"/>
      <c r="PKP451" s="110"/>
      <c r="PKQ451" s="110"/>
      <c r="PKR451" s="110"/>
      <c r="PKS451" s="110"/>
      <c r="PKT451" s="110"/>
      <c r="PKU451" s="110"/>
      <c r="PKV451" s="110"/>
      <c r="PKW451" s="110"/>
      <c r="PKX451" s="110"/>
      <c r="PKY451" s="110"/>
      <c r="PKZ451" s="110"/>
      <c r="PLA451" s="110"/>
      <c r="PLB451" s="110"/>
      <c r="PLC451" s="110"/>
      <c r="PLD451" s="110"/>
      <c r="PLE451" s="110"/>
      <c r="PLF451" s="110"/>
      <c r="PLG451" s="110"/>
      <c r="PLH451" s="110"/>
      <c r="PLI451" s="110"/>
      <c r="PLJ451" s="110"/>
      <c r="PLK451" s="110"/>
      <c r="PLL451" s="110"/>
      <c r="PLM451" s="110"/>
      <c r="PLN451" s="110"/>
      <c r="PLO451" s="110"/>
      <c r="PLP451" s="110"/>
      <c r="PLQ451" s="110"/>
      <c r="PLR451" s="110"/>
      <c r="PLS451" s="110"/>
      <c r="PLT451" s="110"/>
      <c r="PLU451" s="110"/>
      <c r="PLV451" s="110"/>
      <c r="PLW451" s="110"/>
      <c r="PLX451" s="110"/>
      <c r="PLY451" s="110"/>
      <c r="PLZ451" s="110"/>
      <c r="PMA451" s="110"/>
      <c r="PMB451" s="110"/>
      <c r="PMC451" s="110"/>
      <c r="PMD451" s="110"/>
      <c r="PME451" s="110"/>
      <c r="PMF451" s="110"/>
      <c r="PMG451" s="110"/>
      <c r="PMH451" s="110"/>
      <c r="PMI451" s="110"/>
      <c r="PMJ451" s="110"/>
      <c r="PMK451" s="110"/>
      <c r="PML451" s="110"/>
      <c r="PMM451" s="110"/>
      <c r="PMN451" s="110"/>
      <c r="PMO451" s="110"/>
      <c r="PMP451" s="110"/>
      <c r="PMQ451" s="110"/>
      <c r="PMR451" s="110"/>
      <c r="PMS451" s="110"/>
      <c r="PMT451" s="110"/>
      <c r="PMU451" s="110"/>
      <c r="PMV451" s="110"/>
      <c r="PMW451" s="110"/>
      <c r="PMX451" s="110"/>
      <c r="PMY451" s="110"/>
      <c r="PMZ451" s="110"/>
      <c r="PNA451" s="110"/>
      <c r="PNB451" s="110"/>
      <c r="PNC451" s="110"/>
      <c r="PND451" s="110"/>
      <c r="PNE451" s="110"/>
      <c r="PNF451" s="110"/>
      <c r="PNG451" s="110"/>
      <c r="PNH451" s="110"/>
      <c r="PNI451" s="110"/>
      <c r="PNJ451" s="110"/>
      <c r="PNK451" s="110"/>
      <c r="PNL451" s="110"/>
      <c r="PNM451" s="110"/>
      <c r="PNN451" s="110"/>
      <c r="PNO451" s="110"/>
      <c r="PNP451" s="110"/>
      <c r="PNQ451" s="110"/>
      <c r="PNR451" s="110"/>
      <c r="PNS451" s="110"/>
      <c r="PNT451" s="110"/>
      <c r="PNU451" s="110"/>
      <c r="PNV451" s="110"/>
      <c r="PNW451" s="110"/>
      <c r="PNX451" s="110"/>
      <c r="PNY451" s="110"/>
      <c r="PNZ451" s="110"/>
      <c r="POA451" s="110"/>
      <c r="POB451" s="110"/>
      <c r="POC451" s="110"/>
      <c r="POD451" s="110"/>
      <c r="POE451" s="110"/>
      <c r="POF451" s="110"/>
      <c r="POG451" s="110"/>
      <c r="POH451" s="110"/>
      <c r="POI451" s="110"/>
      <c r="POJ451" s="110"/>
      <c r="POK451" s="110"/>
      <c r="POL451" s="110"/>
      <c r="POM451" s="110"/>
      <c r="PON451" s="110"/>
      <c r="POO451" s="110"/>
      <c r="POP451" s="110"/>
      <c r="POQ451" s="110"/>
      <c r="POR451" s="110"/>
      <c r="POS451" s="110"/>
      <c r="POT451" s="110"/>
      <c r="POU451" s="110"/>
      <c r="POV451" s="110"/>
      <c r="POW451" s="110"/>
      <c r="POX451" s="110"/>
      <c r="POY451" s="110"/>
      <c r="POZ451" s="110"/>
      <c r="PPA451" s="110"/>
      <c r="PPB451" s="110"/>
      <c r="PPC451" s="110"/>
      <c r="PPD451" s="110"/>
      <c r="PPE451" s="110"/>
      <c r="PPF451" s="110"/>
      <c r="PPG451" s="110"/>
      <c r="PPH451" s="110"/>
      <c r="PPI451" s="110"/>
      <c r="PPJ451" s="110"/>
      <c r="PPK451" s="110"/>
      <c r="PPL451" s="110"/>
      <c r="PPM451" s="110"/>
      <c r="PPN451" s="110"/>
      <c r="PPO451" s="110"/>
      <c r="PPP451" s="110"/>
      <c r="PPQ451" s="110"/>
      <c r="PPR451" s="110"/>
      <c r="PPS451" s="110"/>
      <c r="PPT451" s="110"/>
      <c r="PPU451" s="110"/>
      <c r="PPV451" s="110"/>
      <c r="PPW451" s="110"/>
      <c r="PPX451" s="110"/>
      <c r="PPY451" s="110"/>
      <c r="PPZ451" s="110"/>
      <c r="PQA451" s="110"/>
      <c r="PQB451" s="110"/>
      <c r="PQC451" s="110"/>
      <c r="PQD451" s="110"/>
      <c r="PQE451" s="110"/>
      <c r="PQF451" s="110"/>
      <c r="PQG451" s="110"/>
      <c r="PQH451" s="110"/>
      <c r="PQI451" s="110"/>
      <c r="PQJ451" s="110"/>
      <c r="PQK451" s="110"/>
      <c r="PQL451" s="110"/>
      <c r="PQM451" s="110"/>
      <c r="PQN451" s="110"/>
      <c r="PQO451" s="110"/>
      <c r="PQP451" s="110"/>
      <c r="PQQ451" s="110"/>
      <c r="PQR451" s="110"/>
      <c r="PQS451" s="110"/>
      <c r="PQT451" s="110"/>
      <c r="PQU451" s="110"/>
      <c r="PQV451" s="110"/>
      <c r="PQW451" s="110"/>
      <c r="PQX451" s="110"/>
      <c r="PQY451" s="110"/>
      <c r="PQZ451" s="110"/>
      <c r="PRA451" s="110"/>
      <c r="PRB451" s="110"/>
      <c r="PRC451" s="110"/>
      <c r="PRD451" s="110"/>
      <c r="PRE451" s="110"/>
      <c r="PRF451" s="110"/>
      <c r="PRG451" s="110"/>
      <c r="PRH451" s="110"/>
      <c r="PRI451" s="110"/>
      <c r="PRJ451" s="110"/>
      <c r="PRK451" s="110"/>
      <c r="PRL451" s="110"/>
      <c r="PRM451" s="110"/>
      <c r="PRN451" s="110"/>
      <c r="PRO451" s="110"/>
      <c r="PRP451" s="110"/>
      <c r="PRQ451" s="110"/>
      <c r="PRR451" s="110"/>
      <c r="PRS451" s="110"/>
      <c r="PRT451" s="110"/>
      <c r="PRU451" s="110"/>
      <c r="PRV451" s="110"/>
      <c r="PRW451" s="110"/>
      <c r="PRX451" s="110"/>
      <c r="PRY451" s="110"/>
      <c r="PRZ451" s="110"/>
      <c r="PSA451" s="110"/>
      <c r="PSB451" s="110"/>
      <c r="PSC451" s="110"/>
      <c r="PSD451" s="110"/>
      <c r="PSE451" s="110"/>
      <c r="PSF451" s="110"/>
      <c r="PSG451" s="110"/>
      <c r="PSH451" s="110"/>
      <c r="PSI451" s="110"/>
      <c r="PSJ451" s="110"/>
      <c r="PSK451" s="110"/>
      <c r="PSL451" s="110"/>
      <c r="PSM451" s="110"/>
      <c r="PSN451" s="110"/>
      <c r="PSO451" s="110"/>
      <c r="PSP451" s="110"/>
      <c r="PSQ451" s="110"/>
      <c r="PSR451" s="110"/>
      <c r="PSS451" s="110"/>
      <c r="PST451" s="110"/>
      <c r="PSU451" s="110"/>
      <c r="PSV451" s="110"/>
      <c r="PSW451" s="110"/>
      <c r="PSX451" s="110"/>
      <c r="PSY451" s="110"/>
      <c r="PSZ451" s="110"/>
      <c r="PTA451" s="110"/>
      <c r="PTB451" s="110"/>
      <c r="PTC451" s="110"/>
      <c r="PTD451" s="110"/>
      <c r="PTE451" s="110"/>
      <c r="PTF451" s="110"/>
      <c r="PTG451" s="110"/>
      <c r="PTH451" s="110"/>
      <c r="PTI451" s="110"/>
      <c r="PTJ451" s="110"/>
      <c r="PTK451" s="110"/>
      <c r="PTL451" s="110"/>
      <c r="PTM451" s="110"/>
      <c r="PTN451" s="110"/>
      <c r="PTO451" s="110"/>
      <c r="PTP451" s="110"/>
      <c r="PTQ451" s="110"/>
      <c r="PTR451" s="110"/>
      <c r="PTS451" s="110"/>
      <c r="PTT451" s="110"/>
      <c r="PTU451" s="110"/>
      <c r="PTV451" s="110"/>
      <c r="PTW451" s="110"/>
      <c r="PTX451" s="110"/>
      <c r="PTY451" s="110"/>
      <c r="PTZ451" s="110"/>
      <c r="PUA451" s="110"/>
      <c r="PUB451" s="110"/>
      <c r="PUC451" s="110"/>
      <c r="PUD451" s="110"/>
      <c r="PUE451" s="110"/>
      <c r="PUF451" s="110"/>
      <c r="PUG451" s="110"/>
      <c r="PUH451" s="110"/>
      <c r="PUI451" s="110"/>
      <c r="PUJ451" s="110"/>
      <c r="PUK451" s="110"/>
      <c r="PUL451" s="110"/>
      <c r="PUM451" s="110"/>
      <c r="PUN451" s="110"/>
      <c r="PUO451" s="110"/>
      <c r="PUP451" s="110"/>
      <c r="PUQ451" s="110"/>
      <c r="PUR451" s="110"/>
      <c r="PUS451" s="110"/>
      <c r="PUT451" s="110"/>
      <c r="PUU451" s="110"/>
      <c r="PUV451" s="110"/>
      <c r="PUW451" s="110"/>
      <c r="PUX451" s="110"/>
      <c r="PUY451" s="110"/>
      <c r="PUZ451" s="110"/>
      <c r="PVA451" s="110"/>
      <c r="PVB451" s="110"/>
      <c r="PVC451" s="110"/>
      <c r="PVD451" s="110"/>
      <c r="PVE451" s="110"/>
      <c r="PVF451" s="110"/>
      <c r="PVG451" s="110"/>
      <c r="PVH451" s="110"/>
      <c r="PVI451" s="110"/>
      <c r="PVJ451" s="110"/>
      <c r="PVK451" s="110"/>
      <c r="PVL451" s="110"/>
      <c r="PVM451" s="110"/>
      <c r="PVN451" s="110"/>
      <c r="PVO451" s="110"/>
      <c r="PVP451" s="110"/>
      <c r="PVQ451" s="110"/>
      <c r="PVR451" s="110"/>
      <c r="PVS451" s="110"/>
      <c r="PVT451" s="110"/>
      <c r="PVU451" s="110"/>
      <c r="PVV451" s="110"/>
      <c r="PVW451" s="110"/>
      <c r="PVX451" s="110"/>
      <c r="PVY451" s="110"/>
      <c r="PVZ451" s="110"/>
      <c r="PWA451" s="110"/>
      <c r="PWB451" s="110"/>
      <c r="PWC451" s="110"/>
      <c r="PWD451" s="110"/>
      <c r="PWE451" s="110"/>
      <c r="PWF451" s="110"/>
      <c r="PWG451" s="110"/>
      <c r="PWH451" s="110"/>
      <c r="PWI451" s="110"/>
      <c r="PWJ451" s="110"/>
      <c r="PWK451" s="110"/>
      <c r="PWL451" s="110"/>
      <c r="PWM451" s="110"/>
      <c r="PWN451" s="110"/>
      <c r="PWO451" s="110"/>
      <c r="PWP451" s="110"/>
      <c r="PWQ451" s="110"/>
      <c r="PWR451" s="110"/>
      <c r="PWS451" s="110"/>
      <c r="PWT451" s="110"/>
      <c r="PWU451" s="110"/>
      <c r="PWV451" s="110"/>
      <c r="PWW451" s="110"/>
      <c r="PWX451" s="110"/>
      <c r="PWY451" s="110"/>
      <c r="PWZ451" s="110"/>
      <c r="PXA451" s="110"/>
      <c r="PXB451" s="110"/>
      <c r="PXC451" s="110"/>
      <c r="PXD451" s="110"/>
      <c r="PXE451" s="110"/>
      <c r="PXF451" s="110"/>
      <c r="PXG451" s="110"/>
      <c r="PXH451" s="110"/>
      <c r="PXI451" s="110"/>
      <c r="PXJ451" s="110"/>
      <c r="PXK451" s="110"/>
      <c r="PXL451" s="110"/>
      <c r="PXM451" s="110"/>
      <c r="PXN451" s="110"/>
      <c r="PXO451" s="110"/>
      <c r="PXP451" s="110"/>
      <c r="PXQ451" s="110"/>
      <c r="PXR451" s="110"/>
      <c r="PXS451" s="110"/>
      <c r="PXT451" s="110"/>
      <c r="PXU451" s="110"/>
      <c r="PXV451" s="110"/>
      <c r="PXW451" s="110"/>
      <c r="PXX451" s="110"/>
      <c r="PXY451" s="110"/>
      <c r="PXZ451" s="110"/>
      <c r="PYA451" s="110"/>
      <c r="PYB451" s="110"/>
      <c r="PYC451" s="110"/>
      <c r="PYD451" s="110"/>
      <c r="PYE451" s="110"/>
      <c r="PYF451" s="110"/>
      <c r="PYG451" s="110"/>
      <c r="PYH451" s="110"/>
      <c r="PYI451" s="110"/>
      <c r="PYJ451" s="110"/>
      <c r="PYK451" s="110"/>
      <c r="PYL451" s="110"/>
      <c r="PYM451" s="110"/>
      <c r="PYN451" s="110"/>
      <c r="PYO451" s="110"/>
      <c r="PYP451" s="110"/>
      <c r="PYQ451" s="110"/>
      <c r="PYR451" s="110"/>
      <c r="PYS451" s="110"/>
      <c r="PYT451" s="110"/>
      <c r="PYU451" s="110"/>
      <c r="PYV451" s="110"/>
      <c r="PYW451" s="110"/>
      <c r="PYX451" s="110"/>
      <c r="PYY451" s="110"/>
      <c r="PYZ451" s="110"/>
      <c r="PZA451" s="110"/>
      <c r="PZB451" s="110"/>
      <c r="PZC451" s="110"/>
      <c r="PZD451" s="110"/>
      <c r="PZE451" s="110"/>
      <c r="PZF451" s="110"/>
      <c r="PZG451" s="110"/>
      <c r="PZH451" s="110"/>
      <c r="PZI451" s="110"/>
      <c r="PZJ451" s="110"/>
      <c r="PZK451" s="110"/>
      <c r="PZL451" s="110"/>
      <c r="PZM451" s="110"/>
      <c r="PZN451" s="110"/>
      <c r="PZO451" s="110"/>
      <c r="PZP451" s="110"/>
      <c r="PZQ451" s="110"/>
      <c r="PZR451" s="110"/>
      <c r="PZS451" s="110"/>
      <c r="PZT451" s="110"/>
      <c r="PZU451" s="110"/>
      <c r="PZV451" s="110"/>
      <c r="PZW451" s="110"/>
      <c r="PZX451" s="110"/>
      <c r="PZY451" s="110"/>
      <c r="PZZ451" s="110"/>
      <c r="QAA451" s="110"/>
      <c r="QAB451" s="110"/>
      <c r="QAC451" s="110"/>
      <c r="QAD451" s="110"/>
      <c r="QAE451" s="110"/>
      <c r="QAF451" s="110"/>
      <c r="QAG451" s="110"/>
      <c r="QAH451" s="110"/>
      <c r="QAI451" s="110"/>
      <c r="QAJ451" s="110"/>
      <c r="QAK451" s="110"/>
      <c r="QAL451" s="110"/>
      <c r="QAM451" s="110"/>
      <c r="QAN451" s="110"/>
      <c r="QAO451" s="110"/>
      <c r="QAP451" s="110"/>
      <c r="QAQ451" s="110"/>
      <c r="QAR451" s="110"/>
      <c r="QAS451" s="110"/>
      <c r="QAT451" s="110"/>
      <c r="QAU451" s="110"/>
      <c r="QAV451" s="110"/>
      <c r="QAW451" s="110"/>
      <c r="QAX451" s="110"/>
      <c r="QAY451" s="110"/>
      <c r="QAZ451" s="110"/>
      <c r="QBA451" s="110"/>
      <c r="QBB451" s="110"/>
      <c r="QBC451" s="110"/>
      <c r="QBD451" s="110"/>
      <c r="QBE451" s="110"/>
      <c r="QBF451" s="110"/>
      <c r="QBG451" s="110"/>
      <c r="QBH451" s="110"/>
      <c r="QBI451" s="110"/>
      <c r="QBJ451" s="110"/>
      <c r="QBK451" s="110"/>
      <c r="QBL451" s="110"/>
      <c r="QBM451" s="110"/>
      <c r="QBN451" s="110"/>
      <c r="QBO451" s="110"/>
      <c r="QBP451" s="110"/>
      <c r="QBQ451" s="110"/>
      <c r="QBR451" s="110"/>
      <c r="QBS451" s="110"/>
      <c r="QBT451" s="110"/>
      <c r="QBU451" s="110"/>
      <c r="QBV451" s="110"/>
      <c r="QBW451" s="110"/>
      <c r="QBX451" s="110"/>
      <c r="QBY451" s="110"/>
      <c r="QBZ451" s="110"/>
      <c r="QCA451" s="110"/>
      <c r="QCB451" s="110"/>
      <c r="QCC451" s="110"/>
      <c r="QCD451" s="110"/>
      <c r="QCE451" s="110"/>
      <c r="QCF451" s="110"/>
      <c r="QCG451" s="110"/>
      <c r="QCH451" s="110"/>
      <c r="QCI451" s="110"/>
      <c r="QCJ451" s="110"/>
      <c r="QCK451" s="110"/>
      <c r="QCL451" s="110"/>
      <c r="QCM451" s="110"/>
      <c r="QCN451" s="110"/>
      <c r="QCO451" s="110"/>
      <c r="QCP451" s="110"/>
      <c r="QCQ451" s="110"/>
      <c r="QCR451" s="110"/>
      <c r="QCS451" s="110"/>
      <c r="QCT451" s="110"/>
      <c r="QCU451" s="110"/>
      <c r="QCV451" s="110"/>
      <c r="QCW451" s="110"/>
      <c r="QCX451" s="110"/>
      <c r="QCY451" s="110"/>
      <c r="QCZ451" s="110"/>
      <c r="QDA451" s="110"/>
      <c r="QDB451" s="110"/>
      <c r="QDC451" s="110"/>
      <c r="QDD451" s="110"/>
      <c r="QDE451" s="110"/>
      <c r="QDF451" s="110"/>
      <c r="QDG451" s="110"/>
      <c r="QDH451" s="110"/>
      <c r="QDI451" s="110"/>
      <c r="QDJ451" s="110"/>
      <c r="QDK451" s="110"/>
      <c r="QDL451" s="110"/>
      <c r="QDM451" s="110"/>
      <c r="QDN451" s="110"/>
      <c r="QDO451" s="110"/>
      <c r="QDP451" s="110"/>
      <c r="QDQ451" s="110"/>
      <c r="QDR451" s="110"/>
      <c r="QDS451" s="110"/>
      <c r="QDT451" s="110"/>
      <c r="QDU451" s="110"/>
      <c r="QDV451" s="110"/>
      <c r="QDW451" s="110"/>
      <c r="QDX451" s="110"/>
      <c r="QDY451" s="110"/>
      <c r="QDZ451" s="110"/>
      <c r="QEA451" s="110"/>
      <c r="QEB451" s="110"/>
      <c r="QEC451" s="110"/>
      <c r="QED451" s="110"/>
      <c r="QEE451" s="110"/>
      <c r="QEF451" s="110"/>
      <c r="QEG451" s="110"/>
      <c r="QEH451" s="110"/>
      <c r="QEI451" s="110"/>
      <c r="QEJ451" s="110"/>
      <c r="QEK451" s="110"/>
      <c r="QEL451" s="110"/>
      <c r="QEM451" s="110"/>
      <c r="QEN451" s="110"/>
      <c r="QEO451" s="110"/>
      <c r="QEP451" s="110"/>
      <c r="QEQ451" s="110"/>
      <c r="QER451" s="110"/>
      <c r="QES451" s="110"/>
      <c r="QET451" s="110"/>
      <c r="QEU451" s="110"/>
      <c r="QEV451" s="110"/>
      <c r="QEW451" s="110"/>
      <c r="QEX451" s="110"/>
      <c r="QEY451" s="110"/>
      <c r="QEZ451" s="110"/>
      <c r="QFA451" s="110"/>
      <c r="QFB451" s="110"/>
      <c r="QFC451" s="110"/>
      <c r="QFD451" s="110"/>
      <c r="QFE451" s="110"/>
      <c r="QFF451" s="110"/>
      <c r="QFG451" s="110"/>
      <c r="QFH451" s="110"/>
      <c r="QFI451" s="110"/>
      <c r="QFJ451" s="110"/>
      <c r="QFK451" s="110"/>
      <c r="QFL451" s="110"/>
      <c r="QFM451" s="110"/>
      <c r="QFN451" s="110"/>
      <c r="QFO451" s="110"/>
      <c r="QFP451" s="110"/>
      <c r="QFQ451" s="110"/>
      <c r="QFR451" s="110"/>
      <c r="QFS451" s="110"/>
      <c r="QFT451" s="110"/>
      <c r="QFU451" s="110"/>
      <c r="QFV451" s="110"/>
      <c r="QFW451" s="110"/>
      <c r="QFX451" s="110"/>
      <c r="QFY451" s="110"/>
      <c r="QFZ451" s="110"/>
      <c r="QGA451" s="110"/>
      <c r="QGB451" s="110"/>
      <c r="QGC451" s="110"/>
      <c r="QGD451" s="110"/>
      <c r="QGE451" s="110"/>
      <c r="QGF451" s="110"/>
      <c r="QGG451" s="110"/>
      <c r="QGH451" s="110"/>
      <c r="QGI451" s="110"/>
      <c r="QGJ451" s="110"/>
      <c r="QGK451" s="110"/>
      <c r="QGL451" s="110"/>
      <c r="QGM451" s="110"/>
      <c r="QGN451" s="110"/>
      <c r="QGO451" s="110"/>
      <c r="QGP451" s="110"/>
      <c r="QGQ451" s="110"/>
      <c r="QGR451" s="110"/>
      <c r="QGS451" s="110"/>
      <c r="QGT451" s="110"/>
      <c r="QGU451" s="110"/>
      <c r="QGV451" s="110"/>
      <c r="QGW451" s="110"/>
      <c r="QGX451" s="110"/>
      <c r="QGY451" s="110"/>
      <c r="QGZ451" s="110"/>
      <c r="QHA451" s="110"/>
      <c r="QHB451" s="110"/>
      <c r="QHC451" s="110"/>
      <c r="QHD451" s="110"/>
      <c r="QHE451" s="110"/>
      <c r="QHF451" s="110"/>
      <c r="QHG451" s="110"/>
      <c r="QHH451" s="110"/>
      <c r="QHI451" s="110"/>
      <c r="QHJ451" s="110"/>
      <c r="QHK451" s="110"/>
      <c r="QHL451" s="110"/>
      <c r="QHM451" s="110"/>
      <c r="QHN451" s="110"/>
      <c r="QHO451" s="110"/>
      <c r="QHP451" s="110"/>
      <c r="QHQ451" s="110"/>
      <c r="QHR451" s="110"/>
      <c r="QHS451" s="110"/>
      <c r="QHT451" s="110"/>
      <c r="QHU451" s="110"/>
      <c r="QHV451" s="110"/>
      <c r="QHW451" s="110"/>
      <c r="QHX451" s="110"/>
      <c r="QHY451" s="110"/>
      <c r="QHZ451" s="110"/>
      <c r="QIA451" s="110"/>
      <c r="QIB451" s="110"/>
      <c r="QIC451" s="110"/>
      <c r="QID451" s="110"/>
      <c r="QIE451" s="110"/>
      <c r="QIF451" s="110"/>
      <c r="QIG451" s="110"/>
      <c r="QIH451" s="110"/>
      <c r="QII451" s="110"/>
      <c r="QIJ451" s="110"/>
      <c r="QIK451" s="110"/>
      <c r="QIL451" s="110"/>
      <c r="QIM451" s="110"/>
      <c r="QIN451" s="110"/>
      <c r="QIO451" s="110"/>
      <c r="QIP451" s="110"/>
      <c r="QIQ451" s="110"/>
      <c r="QIR451" s="110"/>
      <c r="QIS451" s="110"/>
      <c r="QIT451" s="110"/>
      <c r="QIU451" s="110"/>
      <c r="QIV451" s="110"/>
      <c r="QIW451" s="110"/>
      <c r="QIX451" s="110"/>
      <c r="QIY451" s="110"/>
      <c r="QIZ451" s="110"/>
      <c r="QJA451" s="110"/>
      <c r="QJB451" s="110"/>
      <c r="QJC451" s="110"/>
      <c r="QJD451" s="110"/>
      <c r="QJE451" s="110"/>
      <c r="QJF451" s="110"/>
      <c r="QJG451" s="110"/>
      <c r="QJH451" s="110"/>
      <c r="QJI451" s="110"/>
      <c r="QJJ451" s="110"/>
      <c r="QJK451" s="110"/>
      <c r="QJL451" s="110"/>
      <c r="QJM451" s="110"/>
      <c r="QJN451" s="110"/>
      <c r="QJO451" s="110"/>
      <c r="QJP451" s="110"/>
      <c r="QJQ451" s="110"/>
      <c r="QJR451" s="110"/>
      <c r="QJS451" s="110"/>
      <c r="QJT451" s="110"/>
      <c r="QJU451" s="110"/>
      <c r="QJV451" s="110"/>
      <c r="QJW451" s="110"/>
      <c r="QJX451" s="110"/>
      <c r="QJY451" s="110"/>
      <c r="QJZ451" s="110"/>
      <c r="QKA451" s="110"/>
      <c r="QKB451" s="110"/>
      <c r="QKC451" s="110"/>
      <c r="QKD451" s="110"/>
      <c r="QKE451" s="110"/>
      <c r="QKF451" s="110"/>
      <c r="QKG451" s="110"/>
      <c r="QKH451" s="110"/>
      <c r="QKI451" s="110"/>
      <c r="QKJ451" s="110"/>
      <c r="QKK451" s="110"/>
      <c r="QKL451" s="110"/>
      <c r="QKM451" s="110"/>
      <c r="QKN451" s="110"/>
      <c r="QKO451" s="110"/>
      <c r="QKP451" s="110"/>
      <c r="QKQ451" s="110"/>
      <c r="QKR451" s="110"/>
      <c r="QKS451" s="110"/>
      <c r="QKT451" s="110"/>
      <c r="QKU451" s="110"/>
      <c r="QKV451" s="110"/>
      <c r="QKW451" s="110"/>
      <c r="QKX451" s="110"/>
      <c r="QKY451" s="110"/>
      <c r="QKZ451" s="110"/>
      <c r="QLA451" s="110"/>
      <c r="QLB451" s="110"/>
      <c r="QLC451" s="110"/>
      <c r="QLD451" s="110"/>
      <c r="QLE451" s="110"/>
      <c r="QLF451" s="110"/>
      <c r="QLG451" s="110"/>
      <c r="QLH451" s="110"/>
      <c r="QLI451" s="110"/>
      <c r="QLJ451" s="110"/>
      <c r="QLK451" s="110"/>
      <c r="QLL451" s="110"/>
      <c r="QLM451" s="110"/>
      <c r="QLN451" s="110"/>
      <c r="QLO451" s="110"/>
      <c r="QLP451" s="110"/>
      <c r="QLQ451" s="110"/>
      <c r="QLR451" s="110"/>
      <c r="QLS451" s="110"/>
      <c r="QLT451" s="110"/>
      <c r="QLU451" s="110"/>
      <c r="QLV451" s="110"/>
      <c r="QLW451" s="110"/>
      <c r="QLX451" s="110"/>
      <c r="QLY451" s="110"/>
      <c r="QLZ451" s="110"/>
      <c r="QMA451" s="110"/>
      <c r="QMB451" s="110"/>
      <c r="QMC451" s="110"/>
      <c r="QMD451" s="110"/>
      <c r="QME451" s="110"/>
      <c r="QMF451" s="110"/>
      <c r="QMG451" s="110"/>
      <c r="QMH451" s="110"/>
      <c r="QMI451" s="110"/>
      <c r="QMJ451" s="110"/>
      <c r="QMK451" s="110"/>
      <c r="QML451" s="110"/>
      <c r="QMM451" s="110"/>
      <c r="QMN451" s="110"/>
      <c r="QMO451" s="110"/>
      <c r="QMP451" s="110"/>
      <c r="QMQ451" s="110"/>
      <c r="QMR451" s="110"/>
      <c r="QMS451" s="110"/>
      <c r="QMT451" s="110"/>
      <c r="QMU451" s="110"/>
      <c r="QMV451" s="110"/>
      <c r="QMW451" s="110"/>
      <c r="QMX451" s="110"/>
      <c r="QMY451" s="110"/>
      <c r="QMZ451" s="110"/>
      <c r="QNA451" s="110"/>
      <c r="QNB451" s="110"/>
      <c r="QNC451" s="110"/>
      <c r="QND451" s="110"/>
      <c r="QNE451" s="110"/>
      <c r="QNF451" s="110"/>
      <c r="QNG451" s="110"/>
      <c r="QNH451" s="110"/>
      <c r="QNI451" s="110"/>
      <c r="QNJ451" s="110"/>
      <c r="QNK451" s="110"/>
      <c r="QNL451" s="110"/>
      <c r="QNM451" s="110"/>
      <c r="QNN451" s="110"/>
      <c r="QNO451" s="110"/>
      <c r="QNP451" s="110"/>
      <c r="QNQ451" s="110"/>
      <c r="QNR451" s="110"/>
      <c r="QNS451" s="110"/>
      <c r="QNT451" s="110"/>
      <c r="QNU451" s="110"/>
      <c r="QNV451" s="110"/>
      <c r="QNW451" s="110"/>
      <c r="QNX451" s="110"/>
      <c r="QNY451" s="110"/>
      <c r="QNZ451" s="110"/>
      <c r="QOA451" s="110"/>
      <c r="QOB451" s="110"/>
      <c r="QOC451" s="110"/>
      <c r="QOD451" s="110"/>
      <c r="QOE451" s="110"/>
      <c r="QOF451" s="110"/>
      <c r="QOG451" s="110"/>
      <c r="QOH451" s="110"/>
      <c r="QOI451" s="110"/>
      <c r="QOJ451" s="110"/>
      <c r="QOK451" s="110"/>
      <c r="QOL451" s="110"/>
      <c r="QOM451" s="110"/>
      <c r="QON451" s="110"/>
      <c r="QOO451" s="110"/>
      <c r="QOP451" s="110"/>
      <c r="QOQ451" s="110"/>
      <c r="QOR451" s="110"/>
      <c r="QOS451" s="110"/>
      <c r="QOT451" s="110"/>
      <c r="QOU451" s="110"/>
      <c r="QOV451" s="110"/>
      <c r="QOW451" s="110"/>
      <c r="QOX451" s="110"/>
      <c r="QOY451" s="110"/>
      <c r="QOZ451" s="110"/>
      <c r="QPA451" s="110"/>
      <c r="QPB451" s="110"/>
      <c r="QPC451" s="110"/>
      <c r="QPD451" s="110"/>
      <c r="QPE451" s="110"/>
      <c r="QPF451" s="110"/>
      <c r="QPG451" s="110"/>
      <c r="QPH451" s="110"/>
      <c r="QPI451" s="110"/>
      <c r="QPJ451" s="110"/>
      <c r="QPK451" s="110"/>
      <c r="QPL451" s="110"/>
      <c r="QPM451" s="110"/>
      <c r="QPN451" s="110"/>
      <c r="QPO451" s="110"/>
      <c r="QPP451" s="110"/>
      <c r="QPQ451" s="110"/>
      <c r="QPR451" s="110"/>
      <c r="QPS451" s="110"/>
      <c r="QPT451" s="110"/>
      <c r="QPU451" s="110"/>
      <c r="QPV451" s="110"/>
      <c r="QPW451" s="110"/>
      <c r="QPX451" s="110"/>
      <c r="QPY451" s="110"/>
      <c r="QPZ451" s="110"/>
      <c r="QQA451" s="110"/>
      <c r="QQB451" s="110"/>
      <c r="QQC451" s="110"/>
      <c r="QQD451" s="110"/>
      <c r="QQE451" s="110"/>
      <c r="QQF451" s="110"/>
      <c r="QQG451" s="110"/>
      <c r="QQH451" s="110"/>
      <c r="QQI451" s="110"/>
      <c r="QQJ451" s="110"/>
      <c r="QQK451" s="110"/>
      <c r="QQL451" s="110"/>
      <c r="QQM451" s="110"/>
      <c r="QQN451" s="110"/>
      <c r="QQO451" s="110"/>
      <c r="QQP451" s="110"/>
      <c r="QQQ451" s="110"/>
      <c r="QQR451" s="110"/>
      <c r="QQS451" s="110"/>
      <c r="QQT451" s="110"/>
      <c r="QQU451" s="110"/>
      <c r="QQV451" s="110"/>
      <c r="QQW451" s="110"/>
      <c r="QQX451" s="110"/>
      <c r="QQY451" s="110"/>
      <c r="QQZ451" s="110"/>
      <c r="QRA451" s="110"/>
      <c r="QRB451" s="110"/>
      <c r="QRC451" s="110"/>
      <c r="QRD451" s="110"/>
      <c r="QRE451" s="110"/>
      <c r="QRF451" s="110"/>
      <c r="QRG451" s="110"/>
      <c r="QRH451" s="110"/>
      <c r="QRI451" s="110"/>
      <c r="QRJ451" s="110"/>
      <c r="QRK451" s="110"/>
      <c r="QRL451" s="110"/>
      <c r="QRM451" s="110"/>
      <c r="QRN451" s="110"/>
      <c r="QRO451" s="110"/>
      <c r="QRP451" s="110"/>
      <c r="QRQ451" s="110"/>
      <c r="QRR451" s="110"/>
      <c r="QRS451" s="110"/>
      <c r="QRT451" s="110"/>
      <c r="QRU451" s="110"/>
      <c r="QRV451" s="110"/>
      <c r="QRW451" s="110"/>
      <c r="QRX451" s="110"/>
      <c r="QRY451" s="110"/>
      <c r="QRZ451" s="110"/>
      <c r="QSA451" s="110"/>
      <c r="QSB451" s="110"/>
      <c r="QSC451" s="110"/>
      <c r="QSD451" s="110"/>
      <c r="QSE451" s="110"/>
      <c r="QSF451" s="110"/>
      <c r="QSG451" s="110"/>
      <c r="QSH451" s="110"/>
      <c r="QSI451" s="110"/>
      <c r="QSJ451" s="110"/>
      <c r="QSK451" s="110"/>
      <c r="QSL451" s="110"/>
      <c r="QSM451" s="110"/>
      <c r="QSN451" s="110"/>
      <c r="QSO451" s="110"/>
      <c r="QSP451" s="110"/>
      <c r="QSQ451" s="110"/>
      <c r="QSR451" s="110"/>
      <c r="QSS451" s="110"/>
      <c r="QST451" s="110"/>
      <c r="QSU451" s="110"/>
      <c r="QSV451" s="110"/>
      <c r="QSW451" s="110"/>
      <c r="QSX451" s="110"/>
      <c r="QSY451" s="110"/>
      <c r="QSZ451" s="110"/>
      <c r="QTA451" s="110"/>
      <c r="QTB451" s="110"/>
      <c r="QTC451" s="110"/>
      <c r="QTD451" s="110"/>
      <c r="QTE451" s="110"/>
      <c r="QTF451" s="110"/>
      <c r="QTG451" s="110"/>
      <c r="QTH451" s="110"/>
      <c r="QTI451" s="110"/>
      <c r="QTJ451" s="110"/>
      <c r="QTK451" s="110"/>
      <c r="QTL451" s="110"/>
      <c r="QTM451" s="110"/>
      <c r="QTN451" s="110"/>
      <c r="QTO451" s="110"/>
      <c r="QTP451" s="110"/>
      <c r="QTQ451" s="110"/>
      <c r="QTR451" s="110"/>
      <c r="QTS451" s="110"/>
      <c r="QTT451" s="110"/>
      <c r="QTU451" s="110"/>
      <c r="QTV451" s="110"/>
      <c r="QTW451" s="110"/>
      <c r="QTX451" s="110"/>
      <c r="QTY451" s="110"/>
      <c r="QTZ451" s="110"/>
      <c r="QUA451" s="110"/>
      <c r="QUB451" s="110"/>
      <c r="QUC451" s="110"/>
      <c r="QUD451" s="110"/>
      <c r="QUE451" s="110"/>
      <c r="QUF451" s="110"/>
      <c r="QUG451" s="110"/>
      <c r="QUH451" s="110"/>
      <c r="QUI451" s="110"/>
      <c r="QUJ451" s="110"/>
      <c r="QUK451" s="110"/>
      <c r="QUL451" s="110"/>
      <c r="QUM451" s="110"/>
      <c r="QUN451" s="110"/>
      <c r="QUO451" s="110"/>
      <c r="QUP451" s="110"/>
      <c r="QUQ451" s="110"/>
      <c r="QUR451" s="110"/>
      <c r="QUS451" s="110"/>
      <c r="QUT451" s="110"/>
      <c r="QUU451" s="110"/>
      <c r="QUV451" s="110"/>
      <c r="QUW451" s="110"/>
      <c r="QUX451" s="110"/>
      <c r="QUY451" s="110"/>
      <c r="QUZ451" s="110"/>
      <c r="QVA451" s="110"/>
      <c r="QVB451" s="110"/>
      <c r="QVC451" s="110"/>
      <c r="QVD451" s="110"/>
      <c r="QVE451" s="110"/>
      <c r="QVF451" s="110"/>
      <c r="QVG451" s="110"/>
      <c r="QVH451" s="110"/>
      <c r="QVI451" s="110"/>
      <c r="QVJ451" s="110"/>
      <c r="QVK451" s="110"/>
      <c r="QVL451" s="110"/>
      <c r="QVM451" s="110"/>
      <c r="QVN451" s="110"/>
      <c r="QVO451" s="110"/>
      <c r="QVP451" s="110"/>
      <c r="QVQ451" s="110"/>
      <c r="QVR451" s="110"/>
      <c r="QVS451" s="110"/>
      <c r="QVT451" s="110"/>
      <c r="QVU451" s="110"/>
      <c r="QVV451" s="110"/>
      <c r="QVW451" s="110"/>
      <c r="QVX451" s="110"/>
      <c r="QVY451" s="110"/>
      <c r="QVZ451" s="110"/>
      <c r="QWA451" s="110"/>
      <c r="QWB451" s="110"/>
      <c r="QWC451" s="110"/>
      <c r="QWD451" s="110"/>
      <c r="QWE451" s="110"/>
      <c r="QWF451" s="110"/>
      <c r="QWG451" s="110"/>
      <c r="QWH451" s="110"/>
      <c r="QWI451" s="110"/>
      <c r="QWJ451" s="110"/>
      <c r="QWK451" s="110"/>
      <c r="QWL451" s="110"/>
      <c r="QWM451" s="110"/>
      <c r="QWN451" s="110"/>
      <c r="QWO451" s="110"/>
      <c r="QWP451" s="110"/>
      <c r="QWQ451" s="110"/>
      <c r="QWR451" s="110"/>
      <c r="QWS451" s="110"/>
      <c r="QWT451" s="110"/>
      <c r="QWU451" s="110"/>
      <c r="QWV451" s="110"/>
      <c r="QWW451" s="110"/>
      <c r="QWX451" s="110"/>
      <c r="QWY451" s="110"/>
      <c r="QWZ451" s="110"/>
      <c r="QXA451" s="110"/>
      <c r="QXB451" s="110"/>
      <c r="QXC451" s="110"/>
      <c r="QXD451" s="110"/>
      <c r="QXE451" s="110"/>
      <c r="QXF451" s="110"/>
      <c r="QXG451" s="110"/>
      <c r="QXH451" s="110"/>
      <c r="QXI451" s="110"/>
      <c r="QXJ451" s="110"/>
      <c r="QXK451" s="110"/>
      <c r="QXL451" s="110"/>
      <c r="QXM451" s="110"/>
      <c r="QXN451" s="110"/>
      <c r="QXO451" s="110"/>
      <c r="QXP451" s="110"/>
      <c r="QXQ451" s="110"/>
      <c r="QXR451" s="110"/>
      <c r="QXS451" s="110"/>
      <c r="QXT451" s="110"/>
      <c r="QXU451" s="110"/>
      <c r="QXV451" s="110"/>
      <c r="QXW451" s="110"/>
      <c r="QXX451" s="110"/>
      <c r="QXY451" s="110"/>
      <c r="QXZ451" s="110"/>
      <c r="QYA451" s="110"/>
      <c r="QYB451" s="110"/>
      <c r="QYC451" s="110"/>
      <c r="QYD451" s="110"/>
      <c r="QYE451" s="110"/>
      <c r="QYF451" s="110"/>
      <c r="QYG451" s="110"/>
      <c r="QYH451" s="110"/>
      <c r="QYI451" s="110"/>
      <c r="QYJ451" s="110"/>
      <c r="QYK451" s="110"/>
      <c r="QYL451" s="110"/>
      <c r="QYM451" s="110"/>
      <c r="QYN451" s="110"/>
      <c r="QYO451" s="110"/>
      <c r="QYP451" s="110"/>
      <c r="QYQ451" s="110"/>
      <c r="QYR451" s="110"/>
      <c r="QYS451" s="110"/>
      <c r="QYT451" s="110"/>
      <c r="QYU451" s="110"/>
      <c r="QYV451" s="110"/>
      <c r="QYW451" s="110"/>
      <c r="QYX451" s="110"/>
      <c r="QYY451" s="110"/>
      <c r="QYZ451" s="110"/>
      <c r="QZA451" s="110"/>
      <c r="QZB451" s="110"/>
      <c r="QZC451" s="110"/>
      <c r="QZD451" s="110"/>
      <c r="QZE451" s="110"/>
      <c r="QZF451" s="110"/>
      <c r="QZG451" s="110"/>
      <c r="QZH451" s="110"/>
      <c r="QZI451" s="110"/>
      <c r="QZJ451" s="110"/>
      <c r="QZK451" s="110"/>
      <c r="QZL451" s="110"/>
      <c r="QZM451" s="110"/>
      <c r="QZN451" s="110"/>
      <c r="QZO451" s="110"/>
      <c r="QZP451" s="110"/>
      <c r="QZQ451" s="110"/>
      <c r="QZR451" s="110"/>
      <c r="QZS451" s="110"/>
      <c r="QZT451" s="110"/>
      <c r="QZU451" s="110"/>
      <c r="QZV451" s="110"/>
      <c r="QZW451" s="110"/>
      <c r="QZX451" s="110"/>
      <c r="QZY451" s="110"/>
      <c r="QZZ451" s="110"/>
      <c r="RAA451" s="110"/>
      <c r="RAB451" s="110"/>
      <c r="RAC451" s="110"/>
      <c r="RAD451" s="110"/>
      <c r="RAE451" s="110"/>
      <c r="RAF451" s="110"/>
      <c r="RAG451" s="110"/>
      <c r="RAH451" s="110"/>
      <c r="RAI451" s="110"/>
      <c r="RAJ451" s="110"/>
      <c r="RAK451" s="110"/>
      <c r="RAL451" s="110"/>
      <c r="RAM451" s="110"/>
      <c r="RAN451" s="110"/>
      <c r="RAO451" s="110"/>
      <c r="RAP451" s="110"/>
      <c r="RAQ451" s="110"/>
      <c r="RAR451" s="110"/>
      <c r="RAS451" s="110"/>
      <c r="RAT451" s="110"/>
      <c r="RAU451" s="110"/>
      <c r="RAV451" s="110"/>
      <c r="RAW451" s="110"/>
      <c r="RAX451" s="110"/>
      <c r="RAY451" s="110"/>
      <c r="RAZ451" s="110"/>
      <c r="RBA451" s="110"/>
      <c r="RBB451" s="110"/>
      <c r="RBC451" s="110"/>
      <c r="RBD451" s="110"/>
      <c r="RBE451" s="110"/>
      <c r="RBF451" s="110"/>
      <c r="RBG451" s="110"/>
      <c r="RBH451" s="110"/>
      <c r="RBI451" s="110"/>
      <c r="RBJ451" s="110"/>
      <c r="RBK451" s="110"/>
      <c r="RBL451" s="110"/>
      <c r="RBM451" s="110"/>
      <c r="RBN451" s="110"/>
      <c r="RBO451" s="110"/>
      <c r="RBP451" s="110"/>
      <c r="RBQ451" s="110"/>
      <c r="RBR451" s="110"/>
      <c r="RBS451" s="110"/>
      <c r="RBT451" s="110"/>
      <c r="RBU451" s="110"/>
      <c r="RBV451" s="110"/>
      <c r="RBW451" s="110"/>
      <c r="RBX451" s="110"/>
      <c r="RBY451" s="110"/>
      <c r="RBZ451" s="110"/>
      <c r="RCA451" s="110"/>
      <c r="RCB451" s="110"/>
      <c r="RCC451" s="110"/>
      <c r="RCD451" s="110"/>
      <c r="RCE451" s="110"/>
      <c r="RCF451" s="110"/>
      <c r="RCG451" s="110"/>
      <c r="RCH451" s="110"/>
      <c r="RCI451" s="110"/>
      <c r="RCJ451" s="110"/>
      <c r="RCK451" s="110"/>
      <c r="RCL451" s="110"/>
      <c r="RCM451" s="110"/>
      <c r="RCN451" s="110"/>
      <c r="RCO451" s="110"/>
      <c r="RCP451" s="110"/>
      <c r="RCQ451" s="110"/>
      <c r="RCR451" s="110"/>
      <c r="RCS451" s="110"/>
      <c r="RCT451" s="110"/>
      <c r="RCU451" s="110"/>
      <c r="RCV451" s="110"/>
      <c r="RCW451" s="110"/>
      <c r="RCX451" s="110"/>
      <c r="RCY451" s="110"/>
      <c r="RCZ451" s="110"/>
      <c r="RDA451" s="110"/>
      <c r="RDB451" s="110"/>
      <c r="RDC451" s="110"/>
      <c r="RDD451" s="110"/>
      <c r="RDE451" s="110"/>
      <c r="RDF451" s="110"/>
      <c r="RDG451" s="110"/>
      <c r="RDH451" s="110"/>
      <c r="RDI451" s="110"/>
      <c r="RDJ451" s="110"/>
      <c r="RDK451" s="110"/>
      <c r="RDL451" s="110"/>
      <c r="RDM451" s="110"/>
      <c r="RDN451" s="110"/>
      <c r="RDO451" s="110"/>
      <c r="RDP451" s="110"/>
      <c r="RDQ451" s="110"/>
      <c r="RDR451" s="110"/>
      <c r="RDS451" s="110"/>
      <c r="RDT451" s="110"/>
      <c r="RDU451" s="110"/>
      <c r="RDV451" s="110"/>
      <c r="RDW451" s="110"/>
      <c r="RDX451" s="110"/>
      <c r="RDY451" s="110"/>
      <c r="RDZ451" s="110"/>
      <c r="REA451" s="110"/>
      <c r="REB451" s="110"/>
      <c r="REC451" s="110"/>
      <c r="RED451" s="110"/>
      <c r="REE451" s="110"/>
      <c r="REF451" s="110"/>
      <c r="REG451" s="110"/>
      <c r="REH451" s="110"/>
      <c r="REI451" s="110"/>
      <c r="REJ451" s="110"/>
      <c r="REK451" s="110"/>
      <c r="REL451" s="110"/>
      <c r="REM451" s="110"/>
      <c r="REN451" s="110"/>
      <c r="REO451" s="110"/>
      <c r="REP451" s="110"/>
      <c r="REQ451" s="110"/>
      <c r="RER451" s="110"/>
      <c r="RES451" s="110"/>
      <c r="RET451" s="110"/>
      <c r="REU451" s="110"/>
      <c r="REV451" s="110"/>
      <c r="REW451" s="110"/>
      <c r="REX451" s="110"/>
      <c r="REY451" s="110"/>
      <c r="REZ451" s="110"/>
      <c r="RFA451" s="110"/>
      <c r="RFB451" s="110"/>
      <c r="RFC451" s="110"/>
      <c r="RFD451" s="110"/>
      <c r="RFE451" s="110"/>
      <c r="RFF451" s="110"/>
      <c r="RFG451" s="110"/>
      <c r="RFH451" s="110"/>
      <c r="RFI451" s="110"/>
      <c r="RFJ451" s="110"/>
      <c r="RFK451" s="110"/>
      <c r="RFL451" s="110"/>
      <c r="RFM451" s="110"/>
      <c r="RFN451" s="110"/>
      <c r="RFO451" s="110"/>
      <c r="RFP451" s="110"/>
      <c r="RFQ451" s="110"/>
      <c r="RFR451" s="110"/>
      <c r="RFS451" s="110"/>
      <c r="RFT451" s="110"/>
      <c r="RFU451" s="110"/>
      <c r="RFV451" s="110"/>
      <c r="RFW451" s="110"/>
      <c r="RFX451" s="110"/>
      <c r="RFY451" s="110"/>
      <c r="RFZ451" s="110"/>
      <c r="RGA451" s="110"/>
      <c r="RGB451" s="110"/>
      <c r="RGC451" s="110"/>
      <c r="RGD451" s="110"/>
      <c r="RGE451" s="110"/>
      <c r="RGF451" s="110"/>
      <c r="RGG451" s="110"/>
      <c r="RGH451" s="110"/>
      <c r="RGI451" s="110"/>
      <c r="RGJ451" s="110"/>
      <c r="RGK451" s="110"/>
      <c r="RGL451" s="110"/>
      <c r="RGM451" s="110"/>
      <c r="RGN451" s="110"/>
      <c r="RGO451" s="110"/>
      <c r="RGP451" s="110"/>
      <c r="RGQ451" s="110"/>
      <c r="RGR451" s="110"/>
      <c r="RGS451" s="110"/>
      <c r="RGT451" s="110"/>
      <c r="RGU451" s="110"/>
      <c r="RGV451" s="110"/>
      <c r="RGW451" s="110"/>
      <c r="RGX451" s="110"/>
      <c r="RGY451" s="110"/>
      <c r="RGZ451" s="110"/>
      <c r="RHA451" s="110"/>
      <c r="RHB451" s="110"/>
      <c r="RHC451" s="110"/>
      <c r="RHD451" s="110"/>
      <c r="RHE451" s="110"/>
      <c r="RHF451" s="110"/>
      <c r="RHG451" s="110"/>
      <c r="RHH451" s="110"/>
      <c r="RHI451" s="110"/>
      <c r="RHJ451" s="110"/>
      <c r="RHK451" s="110"/>
      <c r="RHL451" s="110"/>
      <c r="RHM451" s="110"/>
      <c r="RHN451" s="110"/>
      <c r="RHO451" s="110"/>
      <c r="RHP451" s="110"/>
      <c r="RHQ451" s="110"/>
      <c r="RHR451" s="110"/>
      <c r="RHS451" s="110"/>
      <c r="RHT451" s="110"/>
      <c r="RHU451" s="110"/>
      <c r="RHV451" s="110"/>
      <c r="RHW451" s="110"/>
      <c r="RHX451" s="110"/>
      <c r="RHY451" s="110"/>
      <c r="RHZ451" s="110"/>
      <c r="RIA451" s="110"/>
      <c r="RIB451" s="110"/>
      <c r="RIC451" s="110"/>
      <c r="RID451" s="110"/>
      <c r="RIE451" s="110"/>
      <c r="RIF451" s="110"/>
      <c r="RIG451" s="110"/>
      <c r="RIH451" s="110"/>
      <c r="RII451" s="110"/>
      <c r="RIJ451" s="110"/>
      <c r="RIK451" s="110"/>
      <c r="RIL451" s="110"/>
      <c r="RIM451" s="110"/>
      <c r="RIN451" s="110"/>
      <c r="RIO451" s="110"/>
      <c r="RIP451" s="110"/>
      <c r="RIQ451" s="110"/>
      <c r="RIR451" s="110"/>
      <c r="RIS451" s="110"/>
      <c r="RIT451" s="110"/>
      <c r="RIU451" s="110"/>
      <c r="RIV451" s="110"/>
      <c r="RIW451" s="110"/>
      <c r="RIX451" s="110"/>
      <c r="RIY451" s="110"/>
      <c r="RIZ451" s="110"/>
      <c r="RJA451" s="110"/>
      <c r="RJB451" s="110"/>
      <c r="RJC451" s="110"/>
      <c r="RJD451" s="110"/>
      <c r="RJE451" s="110"/>
      <c r="RJF451" s="110"/>
      <c r="RJG451" s="110"/>
      <c r="RJH451" s="110"/>
      <c r="RJI451" s="110"/>
      <c r="RJJ451" s="110"/>
      <c r="RJK451" s="110"/>
      <c r="RJL451" s="110"/>
      <c r="RJM451" s="110"/>
      <c r="RJN451" s="110"/>
      <c r="RJO451" s="110"/>
      <c r="RJP451" s="110"/>
      <c r="RJQ451" s="110"/>
      <c r="RJR451" s="110"/>
      <c r="RJS451" s="110"/>
      <c r="RJT451" s="110"/>
      <c r="RJU451" s="110"/>
      <c r="RJV451" s="110"/>
      <c r="RJW451" s="110"/>
      <c r="RJX451" s="110"/>
      <c r="RJY451" s="110"/>
      <c r="RJZ451" s="110"/>
      <c r="RKA451" s="110"/>
      <c r="RKB451" s="110"/>
      <c r="RKC451" s="110"/>
      <c r="RKD451" s="110"/>
      <c r="RKE451" s="110"/>
      <c r="RKF451" s="110"/>
      <c r="RKG451" s="110"/>
      <c r="RKH451" s="110"/>
      <c r="RKI451" s="110"/>
      <c r="RKJ451" s="110"/>
      <c r="RKK451" s="110"/>
      <c r="RKL451" s="110"/>
      <c r="RKM451" s="110"/>
      <c r="RKN451" s="110"/>
      <c r="RKO451" s="110"/>
      <c r="RKP451" s="110"/>
      <c r="RKQ451" s="110"/>
      <c r="RKR451" s="110"/>
      <c r="RKS451" s="110"/>
      <c r="RKT451" s="110"/>
      <c r="RKU451" s="110"/>
      <c r="RKV451" s="110"/>
      <c r="RKW451" s="110"/>
      <c r="RKX451" s="110"/>
      <c r="RKY451" s="110"/>
      <c r="RKZ451" s="110"/>
      <c r="RLA451" s="110"/>
      <c r="RLB451" s="110"/>
      <c r="RLC451" s="110"/>
      <c r="RLD451" s="110"/>
      <c r="RLE451" s="110"/>
      <c r="RLF451" s="110"/>
      <c r="RLG451" s="110"/>
      <c r="RLH451" s="110"/>
      <c r="RLI451" s="110"/>
      <c r="RLJ451" s="110"/>
      <c r="RLK451" s="110"/>
      <c r="RLL451" s="110"/>
      <c r="RLM451" s="110"/>
      <c r="RLN451" s="110"/>
      <c r="RLO451" s="110"/>
      <c r="RLP451" s="110"/>
      <c r="RLQ451" s="110"/>
      <c r="RLR451" s="110"/>
      <c r="RLS451" s="110"/>
      <c r="RLT451" s="110"/>
      <c r="RLU451" s="110"/>
      <c r="RLV451" s="110"/>
      <c r="RLW451" s="110"/>
      <c r="RLX451" s="110"/>
      <c r="RLY451" s="110"/>
      <c r="RLZ451" s="110"/>
      <c r="RMA451" s="110"/>
      <c r="RMB451" s="110"/>
      <c r="RMC451" s="110"/>
      <c r="RMD451" s="110"/>
      <c r="RME451" s="110"/>
      <c r="RMF451" s="110"/>
      <c r="RMG451" s="110"/>
      <c r="RMH451" s="110"/>
      <c r="RMI451" s="110"/>
      <c r="RMJ451" s="110"/>
      <c r="RMK451" s="110"/>
      <c r="RML451" s="110"/>
      <c r="RMM451" s="110"/>
      <c r="RMN451" s="110"/>
      <c r="RMO451" s="110"/>
      <c r="RMP451" s="110"/>
      <c r="RMQ451" s="110"/>
      <c r="RMR451" s="110"/>
      <c r="RMS451" s="110"/>
      <c r="RMT451" s="110"/>
      <c r="RMU451" s="110"/>
      <c r="RMV451" s="110"/>
      <c r="RMW451" s="110"/>
      <c r="RMX451" s="110"/>
      <c r="RMY451" s="110"/>
      <c r="RMZ451" s="110"/>
      <c r="RNA451" s="110"/>
      <c r="RNB451" s="110"/>
      <c r="RNC451" s="110"/>
      <c r="RND451" s="110"/>
      <c r="RNE451" s="110"/>
      <c r="RNF451" s="110"/>
      <c r="RNG451" s="110"/>
      <c r="RNH451" s="110"/>
      <c r="RNI451" s="110"/>
      <c r="RNJ451" s="110"/>
      <c r="RNK451" s="110"/>
      <c r="RNL451" s="110"/>
      <c r="RNM451" s="110"/>
      <c r="RNN451" s="110"/>
      <c r="RNO451" s="110"/>
      <c r="RNP451" s="110"/>
      <c r="RNQ451" s="110"/>
      <c r="RNR451" s="110"/>
      <c r="RNS451" s="110"/>
      <c r="RNT451" s="110"/>
      <c r="RNU451" s="110"/>
      <c r="RNV451" s="110"/>
      <c r="RNW451" s="110"/>
      <c r="RNX451" s="110"/>
      <c r="RNY451" s="110"/>
      <c r="RNZ451" s="110"/>
      <c r="ROA451" s="110"/>
      <c r="ROB451" s="110"/>
      <c r="ROC451" s="110"/>
      <c r="ROD451" s="110"/>
      <c r="ROE451" s="110"/>
      <c r="ROF451" s="110"/>
      <c r="ROG451" s="110"/>
      <c r="ROH451" s="110"/>
      <c r="ROI451" s="110"/>
      <c r="ROJ451" s="110"/>
      <c r="ROK451" s="110"/>
      <c r="ROL451" s="110"/>
      <c r="ROM451" s="110"/>
      <c r="RON451" s="110"/>
      <c r="ROO451" s="110"/>
      <c r="ROP451" s="110"/>
      <c r="ROQ451" s="110"/>
      <c r="ROR451" s="110"/>
      <c r="ROS451" s="110"/>
      <c r="ROT451" s="110"/>
      <c r="ROU451" s="110"/>
      <c r="ROV451" s="110"/>
      <c r="ROW451" s="110"/>
      <c r="ROX451" s="110"/>
      <c r="ROY451" s="110"/>
      <c r="ROZ451" s="110"/>
      <c r="RPA451" s="110"/>
      <c r="RPB451" s="110"/>
      <c r="RPC451" s="110"/>
      <c r="RPD451" s="110"/>
      <c r="RPE451" s="110"/>
      <c r="RPF451" s="110"/>
      <c r="RPG451" s="110"/>
      <c r="RPH451" s="110"/>
      <c r="RPI451" s="110"/>
      <c r="RPJ451" s="110"/>
      <c r="RPK451" s="110"/>
      <c r="RPL451" s="110"/>
      <c r="RPM451" s="110"/>
      <c r="RPN451" s="110"/>
      <c r="RPO451" s="110"/>
      <c r="RPP451" s="110"/>
      <c r="RPQ451" s="110"/>
      <c r="RPR451" s="110"/>
      <c r="RPS451" s="110"/>
      <c r="RPT451" s="110"/>
      <c r="RPU451" s="110"/>
      <c r="RPV451" s="110"/>
      <c r="RPW451" s="110"/>
      <c r="RPX451" s="110"/>
      <c r="RPY451" s="110"/>
      <c r="RPZ451" s="110"/>
      <c r="RQA451" s="110"/>
      <c r="RQB451" s="110"/>
      <c r="RQC451" s="110"/>
      <c r="RQD451" s="110"/>
      <c r="RQE451" s="110"/>
      <c r="RQF451" s="110"/>
      <c r="RQG451" s="110"/>
      <c r="RQH451" s="110"/>
      <c r="RQI451" s="110"/>
      <c r="RQJ451" s="110"/>
      <c r="RQK451" s="110"/>
      <c r="RQL451" s="110"/>
      <c r="RQM451" s="110"/>
      <c r="RQN451" s="110"/>
      <c r="RQO451" s="110"/>
      <c r="RQP451" s="110"/>
      <c r="RQQ451" s="110"/>
      <c r="RQR451" s="110"/>
      <c r="RQS451" s="110"/>
      <c r="RQT451" s="110"/>
      <c r="RQU451" s="110"/>
      <c r="RQV451" s="110"/>
      <c r="RQW451" s="110"/>
      <c r="RQX451" s="110"/>
      <c r="RQY451" s="110"/>
      <c r="RQZ451" s="110"/>
      <c r="RRA451" s="110"/>
      <c r="RRB451" s="110"/>
      <c r="RRC451" s="110"/>
      <c r="RRD451" s="110"/>
      <c r="RRE451" s="110"/>
      <c r="RRF451" s="110"/>
      <c r="RRG451" s="110"/>
      <c r="RRH451" s="110"/>
      <c r="RRI451" s="110"/>
      <c r="RRJ451" s="110"/>
      <c r="RRK451" s="110"/>
      <c r="RRL451" s="110"/>
      <c r="RRM451" s="110"/>
      <c r="RRN451" s="110"/>
      <c r="RRO451" s="110"/>
      <c r="RRP451" s="110"/>
      <c r="RRQ451" s="110"/>
      <c r="RRR451" s="110"/>
      <c r="RRS451" s="110"/>
      <c r="RRT451" s="110"/>
      <c r="RRU451" s="110"/>
      <c r="RRV451" s="110"/>
      <c r="RRW451" s="110"/>
      <c r="RRX451" s="110"/>
      <c r="RRY451" s="110"/>
      <c r="RRZ451" s="110"/>
      <c r="RSA451" s="110"/>
      <c r="RSB451" s="110"/>
      <c r="RSC451" s="110"/>
      <c r="RSD451" s="110"/>
      <c r="RSE451" s="110"/>
      <c r="RSF451" s="110"/>
      <c r="RSG451" s="110"/>
      <c r="RSH451" s="110"/>
      <c r="RSI451" s="110"/>
      <c r="RSJ451" s="110"/>
      <c r="RSK451" s="110"/>
      <c r="RSL451" s="110"/>
      <c r="RSM451" s="110"/>
      <c r="RSN451" s="110"/>
      <c r="RSO451" s="110"/>
      <c r="RSP451" s="110"/>
      <c r="RSQ451" s="110"/>
      <c r="RSR451" s="110"/>
      <c r="RSS451" s="110"/>
      <c r="RST451" s="110"/>
      <c r="RSU451" s="110"/>
      <c r="RSV451" s="110"/>
      <c r="RSW451" s="110"/>
      <c r="RSX451" s="110"/>
      <c r="RSY451" s="110"/>
      <c r="RSZ451" s="110"/>
      <c r="RTA451" s="110"/>
      <c r="RTB451" s="110"/>
      <c r="RTC451" s="110"/>
      <c r="RTD451" s="110"/>
      <c r="RTE451" s="110"/>
      <c r="RTF451" s="110"/>
      <c r="RTG451" s="110"/>
      <c r="RTH451" s="110"/>
      <c r="RTI451" s="110"/>
      <c r="RTJ451" s="110"/>
      <c r="RTK451" s="110"/>
      <c r="RTL451" s="110"/>
      <c r="RTM451" s="110"/>
      <c r="RTN451" s="110"/>
      <c r="RTO451" s="110"/>
      <c r="RTP451" s="110"/>
      <c r="RTQ451" s="110"/>
      <c r="RTR451" s="110"/>
      <c r="RTS451" s="110"/>
      <c r="RTT451" s="110"/>
      <c r="RTU451" s="110"/>
      <c r="RTV451" s="110"/>
      <c r="RTW451" s="110"/>
      <c r="RTX451" s="110"/>
      <c r="RTY451" s="110"/>
      <c r="RTZ451" s="110"/>
      <c r="RUA451" s="110"/>
      <c r="RUB451" s="110"/>
      <c r="RUC451" s="110"/>
      <c r="RUD451" s="110"/>
      <c r="RUE451" s="110"/>
      <c r="RUF451" s="110"/>
      <c r="RUG451" s="110"/>
      <c r="RUH451" s="110"/>
      <c r="RUI451" s="110"/>
      <c r="RUJ451" s="110"/>
      <c r="RUK451" s="110"/>
      <c r="RUL451" s="110"/>
      <c r="RUM451" s="110"/>
      <c r="RUN451" s="110"/>
      <c r="RUO451" s="110"/>
      <c r="RUP451" s="110"/>
      <c r="RUQ451" s="110"/>
      <c r="RUR451" s="110"/>
      <c r="RUS451" s="110"/>
      <c r="RUT451" s="110"/>
      <c r="RUU451" s="110"/>
      <c r="RUV451" s="110"/>
      <c r="RUW451" s="110"/>
      <c r="RUX451" s="110"/>
      <c r="RUY451" s="110"/>
      <c r="RUZ451" s="110"/>
      <c r="RVA451" s="110"/>
      <c r="RVB451" s="110"/>
      <c r="RVC451" s="110"/>
      <c r="RVD451" s="110"/>
      <c r="RVE451" s="110"/>
      <c r="RVF451" s="110"/>
      <c r="RVG451" s="110"/>
      <c r="RVH451" s="110"/>
      <c r="RVI451" s="110"/>
      <c r="RVJ451" s="110"/>
      <c r="RVK451" s="110"/>
      <c r="RVL451" s="110"/>
      <c r="RVM451" s="110"/>
      <c r="RVN451" s="110"/>
      <c r="RVO451" s="110"/>
      <c r="RVP451" s="110"/>
      <c r="RVQ451" s="110"/>
      <c r="RVR451" s="110"/>
      <c r="RVS451" s="110"/>
      <c r="RVT451" s="110"/>
      <c r="RVU451" s="110"/>
      <c r="RVV451" s="110"/>
      <c r="RVW451" s="110"/>
      <c r="RVX451" s="110"/>
      <c r="RVY451" s="110"/>
      <c r="RVZ451" s="110"/>
      <c r="RWA451" s="110"/>
      <c r="RWB451" s="110"/>
      <c r="RWC451" s="110"/>
      <c r="RWD451" s="110"/>
      <c r="RWE451" s="110"/>
      <c r="RWF451" s="110"/>
      <c r="RWG451" s="110"/>
      <c r="RWH451" s="110"/>
      <c r="RWI451" s="110"/>
      <c r="RWJ451" s="110"/>
      <c r="RWK451" s="110"/>
      <c r="RWL451" s="110"/>
      <c r="RWM451" s="110"/>
      <c r="RWN451" s="110"/>
      <c r="RWO451" s="110"/>
      <c r="RWP451" s="110"/>
      <c r="RWQ451" s="110"/>
      <c r="RWR451" s="110"/>
      <c r="RWS451" s="110"/>
      <c r="RWT451" s="110"/>
      <c r="RWU451" s="110"/>
      <c r="RWV451" s="110"/>
      <c r="RWW451" s="110"/>
      <c r="RWX451" s="110"/>
      <c r="RWY451" s="110"/>
      <c r="RWZ451" s="110"/>
      <c r="RXA451" s="110"/>
      <c r="RXB451" s="110"/>
      <c r="RXC451" s="110"/>
      <c r="RXD451" s="110"/>
      <c r="RXE451" s="110"/>
      <c r="RXF451" s="110"/>
      <c r="RXG451" s="110"/>
      <c r="RXH451" s="110"/>
      <c r="RXI451" s="110"/>
      <c r="RXJ451" s="110"/>
      <c r="RXK451" s="110"/>
      <c r="RXL451" s="110"/>
      <c r="RXM451" s="110"/>
      <c r="RXN451" s="110"/>
      <c r="RXO451" s="110"/>
      <c r="RXP451" s="110"/>
      <c r="RXQ451" s="110"/>
      <c r="RXR451" s="110"/>
      <c r="RXS451" s="110"/>
      <c r="RXT451" s="110"/>
      <c r="RXU451" s="110"/>
      <c r="RXV451" s="110"/>
      <c r="RXW451" s="110"/>
      <c r="RXX451" s="110"/>
      <c r="RXY451" s="110"/>
      <c r="RXZ451" s="110"/>
      <c r="RYA451" s="110"/>
      <c r="RYB451" s="110"/>
      <c r="RYC451" s="110"/>
      <c r="RYD451" s="110"/>
      <c r="RYE451" s="110"/>
      <c r="RYF451" s="110"/>
      <c r="RYG451" s="110"/>
      <c r="RYH451" s="110"/>
      <c r="RYI451" s="110"/>
      <c r="RYJ451" s="110"/>
      <c r="RYK451" s="110"/>
      <c r="RYL451" s="110"/>
      <c r="RYM451" s="110"/>
      <c r="RYN451" s="110"/>
      <c r="RYO451" s="110"/>
      <c r="RYP451" s="110"/>
      <c r="RYQ451" s="110"/>
      <c r="RYR451" s="110"/>
      <c r="RYS451" s="110"/>
      <c r="RYT451" s="110"/>
      <c r="RYU451" s="110"/>
      <c r="RYV451" s="110"/>
      <c r="RYW451" s="110"/>
      <c r="RYX451" s="110"/>
      <c r="RYY451" s="110"/>
      <c r="RYZ451" s="110"/>
      <c r="RZA451" s="110"/>
      <c r="RZB451" s="110"/>
      <c r="RZC451" s="110"/>
      <c r="RZD451" s="110"/>
      <c r="RZE451" s="110"/>
      <c r="RZF451" s="110"/>
      <c r="RZG451" s="110"/>
      <c r="RZH451" s="110"/>
      <c r="RZI451" s="110"/>
      <c r="RZJ451" s="110"/>
      <c r="RZK451" s="110"/>
      <c r="RZL451" s="110"/>
      <c r="RZM451" s="110"/>
      <c r="RZN451" s="110"/>
      <c r="RZO451" s="110"/>
      <c r="RZP451" s="110"/>
      <c r="RZQ451" s="110"/>
      <c r="RZR451" s="110"/>
      <c r="RZS451" s="110"/>
      <c r="RZT451" s="110"/>
      <c r="RZU451" s="110"/>
      <c r="RZV451" s="110"/>
      <c r="RZW451" s="110"/>
      <c r="RZX451" s="110"/>
      <c r="RZY451" s="110"/>
      <c r="RZZ451" s="110"/>
      <c r="SAA451" s="110"/>
      <c r="SAB451" s="110"/>
      <c r="SAC451" s="110"/>
      <c r="SAD451" s="110"/>
      <c r="SAE451" s="110"/>
      <c r="SAF451" s="110"/>
      <c r="SAG451" s="110"/>
      <c r="SAH451" s="110"/>
      <c r="SAI451" s="110"/>
      <c r="SAJ451" s="110"/>
      <c r="SAK451" s="110"/>
      <c r="SAL451" s="110"/>
      <c r="SAM451" s="110"/>
      <c r="SAN451" s="110"/>
      <c r="SAO451" s="110"/>
      <c r="SAP451" s="110"/>
      <c r="SAQ451" s="110"/>
      <c r="SAR451" s="110"/>
      <c r="SAS451" s="110"/>
      <c r="SAT451" s="110"/>
      <c r="SAU451" s="110"/>
      <c r="SAV451" s="110"/>
      <c r="SAW451" s="110"/>
      <c r="SAX451" s="110"/>
      <c r="SAY451" s="110"/>
      <c r="SAZ451" s="110"/>
      <c r="SBA451" s="110"/>
      <c r="SBB451" s="110"/>
      <c r="SBC451" s="110"/>
      <c r="SBD451" s="110"/>
      <c r="SBE451" s="110"/>
      <c r="SBF451" s="110"/>
      <c r="SBG451" s="110"/>
      <c r="SBH451" s="110"/>
      <c r="SBI451" s="110"/>
      <c r="SBJ451" s="110"/>
      <c r="SBK451" s="110"/>
      <c r="SBL451" s="110"/>
      <c r="SBM451" s="110"/>
      <c r="SBN451" s="110"/>
      <c r="SBO451" s="110"/>
      <c r="SBP451" s="110"/>
      <c r="SBQ451" s="110"/>
      <c r="SBR451" s="110"/>
      <c r="SBS451" s="110"/>
      <c r="SBT451" s="110"/>
      <c r="SBU451" s="110"/>
      <c r="SBV451" s="110"/>
      <c r="SBW451" s="110"/>
      <c r="SBX451" s="110"/>
      <c r="SBY451" s="110"/>
      <c r="SBZ451" s="110"/>
      <c r="SCA451" s="110"/>
      <c r="SCB451" s="110"/>
      <c r="SCC451" s="110"/>
      <c r="SCD451" s="110"/>
      <c r="SCE451" s="110"/>
      <c r="SCF451" s="110"/>
      <c r="SCG451" s="110"/>
      <c r="SCH451" s="110"/>
      <c r="SCI451" s="110"/>
      <c r="SCJ451" s="110"/>
      <c r="SCK451" s="110"/>
      <c r="SCL451" s="110"/>
      <c r="SCM451" s="110"/>
      <c r="SCN451" s="110"/>
      <c r="SCO451" s="110"/>
      <c r="SCP451" s="110"/>
      <c r="SCQ451" s="110"/>
      <c r="SCR451" s="110"/>
      <c r="SCS451" s="110"/>
      <c r="SCT451" s="110"/>
      <c r="SCU451" s="110"/>
      <c r="SCV451" s="110"/>
      <c r="SCW451" s="110"/>
      <c r="SCX451" s="110"/>
      <c r="SCY451" s="110"/>
      <c r="SCZ451" s="110"/>
      <c r="SDA451" s="110"/>
      <c r="SDB451" s="110"/>
      <c r="SDC451" s="110"/>
      <c r="SDD451" s="110"/>
      <c r="SDE451" s="110"/>
      <c r="SDF451" s="110"/>
      <c r="SDG451" s="110"/>
      <c r="SDH451" s="110"/>
      <c r="SDI451" s="110"/>
      <c r="SDJ451" s="110"/>
      <c r="SDK451" s="110"/>
      <c r="SDL451" s="110"/>
      <c r="SDM451" s="110"/>
      <c r="SDN451" s="110"/>
      <c r="SDO451" s="110"/>
      <c r="SDP451" s="110"/>
      <c r="SDQ451" s="110"/>
      <c r="SDR451" s="110"/>
      <c r="SDS451" s="110"/>
      <c r="SDT451" s="110"/>
      <c r="SDU451" s="110"/>
      <c r="SDV451" s="110"/>
      <c r="SDW451" s="110"/>
      <c r="SDX451" s="110"/>
      <c r="SDY451" s="110"/>
      <c r="SDZ451" s="110"/>
      <c r="SEA451" s="110"/>
      <c r="SEB451" s="110"/>
      <c r="SEC451" s="110"/>
      <c r="SED451" s="110"/>
      <c r="SEE451" s="110"/>
      <c r="SEF451" s="110"/>
      <c r="SEG451" s="110"/>
      <c r="SEH451" s="110"/>
      <c r="SEI451" s="110"/>
      <c r="SEJ451" s="110"/>
      <c r="SEK451" s="110"/>
      <c r="SEL451" s="110"/>
      <c r="SEM451" s="110"/>
      <c r="SEN451" s="110"/>
      <c r="SEO451" s="110"/>
      <c r="SEP451" s="110"/>
      <c r="SEQ451" s="110"/>
      <c r="SER451" s="110"/>
      <c r="SES451" s="110"/>
      <c r="SET451" s="110"/>
      <c r="SEU451" s="110"/>
      <c r="SEV451" s="110"/>
      <c r="SEW451" s="110"/>
      <c r="SEX451" s="110"/>
      <c r="SEY451" s="110"/>
      <c r="SEZ451" s="110"/>
      <c r="SFA451" s="110"/>
      <c r="SFB451" s="110"/>
      <c r="SFC451" s="110"/>
      <c r="SFD451" s="110"/>
      <c r="SFE451" s="110"/>
      <c r="SFF451" s="110"/>
      <c r="SFG451" s="110"/>
      <c r="SFH451" s="110"/>
      <c r="SFI451" s="110"/>
      <c r="SFJ451" s="110"/>
      <c r="SFK451" s="110"/>
      <c r="SFL451" s="110"/>
      <c r="SFM451" s="110"/>
      <c r="SFN451" s="110"/>
      <c r="SFO451" s="110"/>
      <c r="SFP451" s="110"/>
      <c r="SFQ451" s="110"/>
      <c r="SFR451" s="110"/>
      <c r="SFS451" s="110"/>
      <c r="SFT451" s="110"/>
      <c r="SFU451" s="110"/>
      <c r="SFV451" s="110"/>
      <c r="SFW451" s="110"/>
      <c r="SFX451" s="110"/>
      <c r="SFY451" s="110"/>
      <c r="SFZ451" s="110"/>
      <c r="SGA451" s="110"/>
      <c r="SGB451" s="110"/>
      <c r="SGC451" s="110"/>
      <c r="SGD451" s="110"/>
      <c r="SGE451" s="110"/>
      <c r="SGF451" s="110"/>
      <c r="SGG451" s="110"/>
      <c r="SGH451" s="110"/>
      <c r="SGI451" s="110"/>
      <c r="SGJ451" s="110"/>
      <c r="SGK451" s="110"/>
      <c r="SGL451" s="110"/>
      <c r="SGM451" s="110"/>
      <c r="SGN451" s="110"/>
      <c r="SGO451" s="110"/>
      <c r="SGP451" s="110"/>
      <c r="SGQ451" s="110"/>
      <c r="SGR451" s="110"/>
      <c r="SGS451" s="110"/>
      <c r="SGT451" s="110"/>
      <c r="SGU451" s="110"/>
      <c r="SGV451" s="110"/>
      <c r="SGW451" s="110"/>
      <c r="SGX451" s="110"/>
      <c r="SGY451" s="110"/>
      <c r="SGZ451" s="110"/>
      <c r="SHA451" s="110"/>
      <c r="SHB451" s="110"/>
      <c r="SHC451" s="110"/>
      <c r="SHD451" s="110"/>
      <c r="SHE451" s="110"/>
      <c r="SHF451" s="110"/>
      <c r="SHG451" s="110"/>
      <c r="SHH451" s="110"/>
      <c r="SHI451" s="110"/>
      <c r="SHJ451" s="110"/>
      <c r="SHK451" s="110"/>
      <c r="SHL451" s="110"/>
      <c r="SHM451" s="110"/>
      <c r="SHN451" s="110"/>
      <c r="SHO451" s="110"/>
      <c r="SHP451" s="110"/>
      <c r="SHQ451" s="110"/>
      <c r="SHR451" s="110"/>
      <c r="SHS451" s="110"/>
      <c r="SHT451" s="110"/>
      <c r="SHU451" s="110"/>
      <c r="SHV451" s="110"/>
      <c r="SHW451" s="110"/>
      <c r="SHX451" s="110"/>
      <c r="SHY451" s="110"/>
      <c r="SHZ451" s="110"/>
      <c r="SIA451" s="110"/>
      <c r="SIB451" s="110"/>
      <c r="SIC451" s="110"/>
      <c r="SID451" s="110"/>
      <c r="SIE451" s="110"/>
      <c r="SIF451" s="110"/>
      <c r="SIG451" s="110"/>
      <c r="SIH451" s="110"/>
      <c r="SII451" s="110"/>
      <c r="SIJ451" s="110"/>
      <c r="SIK451" s="110"/>
      <c r="SIL451" s="110"/>
      <c r="SIM451" s="110"/>
      <c r="SIN451" s="110"/>
      <c r="SIO451" s="110"/>
      <c r="SIP451" s="110"/>
      <c r="SIQ451" s="110"/>
      <c r="SIR451" s="110"/>
      <c r="SIS451" s="110"/>
      <c r="SIT451" s="110"/>
      <c r="SIU451" s="110"/>
      <c r="SIV451" s="110"/>
      <c r="SIW451" s="110"/>
      <c r="SIX451" s="110"/>
      <c r="SIY451" s="110"/>
      <c r="SIZ451" s="110"/>
      <c r="SJA451" s="110"/>
      <c r="SJB451" s="110"/>
      <c r="SJC451" s="110"/>
      <c r="SJD451" s="110"/>
      <c r="SJE451" s="110"/>
      <c r="SJF451" s="110"/>
      <c r="SJG451" s="110"/>
      <c r="SJH451" s="110"/>
      <c r="SJI451" s="110"/>
      <c r="SJJ451" s="110"/>
      <c r="SJK451" s="110"/>
      <c r="SJL451" s="110"/>
      <c r="SJM451" s="110"/>
      <c r="SJN451" s="110"/>
      <c r="SJO451" s="110"/>
      <c r="SJP451" s="110"/>
      <c r="SJQ451" s="110"/>
      <c r="SJR451" s="110"/>
      <c r="SJS451" s="110"/>
      <c r="SJT451" s="110"/>
      <c r="SJU451" s="110"/>
      <c r="SJV451" s="110"/>
      <c r="SJW451" s="110"/>
      <c r="SJX451" s="110"/>
      <c r="SJY451" s="110"/>
      <c r="SJZ451" s="110"/>
      <c r="SKA451" s="110"/>
      <c r="SKB451" s="110"/>
      <c r="SKC451" s="110"/>
      <c r="SKD451" s="110"/>
      <c r="SKE451" s="110"/>
      <c r="SKF451" s="110"/>
      <c r="SKG451" s="110"/>
      <c r="SKH451" s="110"/>
      <c r="SKI451" s="110"/>
      <c r="SKJ451" s="110"/>
      <c r="SKK451" s="110"/>
      <c r="SKL451" s="110"/>
      <c r="SKM451" s="110"/>
      <c r="SKN451" s="110"/>
      <c r="SKO451" s="110"/>
      <c r="SKP451" s="110"/>
      <c r="SKQ451" s="110"/>
      <c r="SKR451" s="110"/>
      <c r="SKS451" s="110"/>
      <c r="SKT451" s="110"/>
      <c r="SKU451" s="110"/>
      <c r="SKV451" s="110"/>
      <c r="SKW451" s="110"/>
      <c r="SKX451" s="110"/>
      <c r="SKY451" s="110"/>
      <c r="SKZ451" s="110"/>
      <c r="SLA451" s="110"/>
      <c r="SLB451" s="110"/>
      <c r="SLC451" s="110"/>
      <c r="SLD451" s="110"/>
      <c r="SLE451" s="110"/>
      <c r="SLF451" s="110"/>
      <c r="SLG451" s="110"/>
      <c r="SLH451" s="110"/>
      <c r="SLI451" s="110"/>
      <c r="SLJ451" s="110"/>
      <c r="SLK451" s="110"/>
      <c r="SLL451" s="110"/>
      <c r="SLM451" s="110"/>
      <c r="SLN451" s="110"/>
      <c r="SLO451" s="110"/>
      <c r="SLP451" s="110"/>
      <c r="SLQ451" s="110"/>
      <c r="SLR451" s="110"/>
      <c r="SLS451" s="110"/>
      <c r="SLT451" s="110"/>
      <c r="SLU451" s="110"/>
      <c r="SLV451" s="110"/>
      <c r="SLW451" s="110"/>
      <c r="SLX451" s="110"/>
      <c r="SLY451" s="110"/>
      <c r="SLZ451" s="110"/>
      <c r="SMA451" s="110"/>
      <c r="SMB451" s="110"/>
      <c r="SMC451" s="110"/>
      <c r="SMD451" s="110"/>
      <c r="SME451" s="110"/>
      <c r="SMF451" s="110"/>
      <c r="SMG451" s="110"/>
      <c r="SMH451" s="110"/>
      <c r="SMI451" s="110"/>
      <c r="SMJ451" s="110"/>
      <c r="SMK451" s="110"/>
      <c r="SML451" s="110"/>
      <c r="SMM451" s="110"/>
      <c r="SMN451" s="110"/>
      <c r="SMO451" s="110"/>
      <c r="SMP451" s="110"/>
      <c r="SMQ451" s="110"/>
      <c r="SMR451" s="110"/>
      <c r="SMS451" s="110"/>
      <c r="SMT451" s="110"/>
      <c r="SMU451" s="110"/>
      <c r="SMV451" s="110"/>
      <c r="SMW451" s="110"/>
      <c r="SMX451" s="110"/>
      <c r="SMY451" s="110"/>
      <c r="SMZ451" s="110"/>
      <c r="SNA451" s="110"/>
      <c r="SNB451" s="110"/>
      <c r="SNC451" s="110"/>
      <c r="SND451" s="110"/>
      <c r="SNE451" s="110"/>
      <c r="SNF451" s="110"/>
      <c r="SNG451" s="110"/>
      <c r="SNH451" s="110"/>
      <c r="SNI451" s="110"/>
      <c r="SNJ451" s="110"/>
      <c r="SNK451" s="110"/>
      <c r="SNL451" s="110"/>
      <c r="SNM451" s="110"/>
      <c r="SNN451" s="110"/>
      <c r="SNO451" s="110"/>
      <c r="SNP451" s="110"/>
      <c r="SNQ451" s="110"/>
      <c r="SNR451" s="110"/>
      <c r="SNS451" s="110"/>
      <c r="SNT451" s="110"/>
      <c r="SNU451" s="110"/>
      <c r="SNV451" s="110"/>
      <c r="SNW451" s="110"/>
      <c r="SNX451" s="110"/>
      <c r="SNY451" s="110"/>
      <c r="SNZ451" s="110"/>
      <c r="SOA451" s="110"/>
      <c r="SOB451" s="110"/>
      <c r="SOC451" s="110"/>
      <c r="SOD451" s="110"/>
      <c r="SOE451" s="110"/>
      <c r="SOF451" s="110"/>
      <c r="SOG451" s="110"/>
      <c r="SOH451" s="110"/>
      <c r="SOI451" s="110"/>
      <c r="SOJ451" s="110"/>
      <c r="SOK451" s="110"/>
      <c r="SOL451" s="110"/>
      <c r="SOM451" s="110"/>
      <c r="SON451" s="110"/>
      <c r="SOO451" s="110"/>
      <c r="SOP451" s="110"/>
      <c r="SOQ451" s="110"/>
      <c r="SOR451" s="110"/>
      <c r="SOS451" s="110"/>
      <c r="SOT451" s="110"/>
      <c r="SOU451" s="110"/>
      <c r="SOV451" s="110"/>
      <c r="SOW451" s="110"/>
      <c r="SOX451" s="110"/>
      <c r="SOY451" s="110"/>
      <c r="SOZ451" s="110"/>
      <c r="SPA451" s="110"/>
      <c r="SPB451" s="110"/>
      <c r="SPC451" s="110"/>
      <c r="SPD451" s="110"/>
      <c r="SPE451" s="110"/>
      <c r="SPF451" s="110"/>
      <c r="SPG451" s="110"/>
      <c r="SPH451" s="110"/>
      <c r="SPI451" s="110"/>
      <c r="SPJ451" s="110"/>
      <c r="SPK451" s="110"/>
      <c r="SPL451" s="110"/>
      <c r="SPM451" s="110"/>
      <c r="SPN451" s="110"/>
      <c r="SPO451" s="110"/>
      <c r="SPP451" s="110"/>
      <c r="SPQ451" s="110"/>
      <c r="SPR451" s="110"/>
      <c r="SPS451" s="110"/>
      <c r="SPT451" s="110"/>
      <c r="SPU451" s="110"/>
      <c r="SPV451" s="110"/>
      <c r="SPW451" s="110"/>
      <c r="SPX451" s="110"/>
      <c r="SPY451" s="110"/>
      <c r="SPZ451" s="110"/>
      <c r="SQA451" s="110"/>
      <c r="SQB451" s="110"/>
      <c r="SQC451" s="110"/>
      <c r="SQD451" s="110"/>
      <c r="SQE451" s="110"/>
      <c r="SQF451" s="110"/>
      <c r="SQG451" s="110"/>
      <c r="SQH451" s="110"/>
      <c r="SQI451" s="110"/>
      <c r="SQJ451" s="110"/>
      <c r="SQK451" s="110"/>
      <c r="SQL451" s="110"/>
      <c r="SQM451" s="110"/>
      <c r="SQN451" s="110"/>
      <c r="SQO451" s="110"/>
      <c r="SQP451" s="110"/>
      <c r="SQQ451" s="110"/>
      <c r="SQR451" s="110"/>
      <c r="SQS451" s="110"/>
      <c r="SQT451" s="110"/>
      <c r="SQU451" s="110"/>
      <c r="SQV451" s="110"/>
      <c r="SQW451" s="110"/>
      <c r="SQX451" s="110"/>
      <c r="SQY451" s="110"/>
      <c r="SQZ451" s="110"/>
      <c r="SRA451" s="110"/>
      <c r="SRB451" s="110"/>
      <c r="SRC451" s="110"/>
      <c r="SRD451" s="110"/>
      <c r="SRE451" s="110"/>
      <c r="SRF451" s="110"/>
      <c r="SRG451" s="110"/>
      <c r="SRH451" s="110"/>
      <c r="SRI451" s="110"/>
      <c r="SRJ451" s="110"/>
      <c r="SRK451" s="110"/>
      <c r="SRL451" s="110"/>
      <c r="SRM451" s="110"/>
      <c r="SRN451" s="110"/>
      <c r="SRO451" s="110"/>
      <c r="SRP451" s="110"/>
      <c r="SRQ451" s="110"/>
      <c r="SRR451" s="110"/>
      <c r="SRS451" s="110"/>
      <c r="SRT451" s="110"/>
      <c r="SRU451" s="110"/>
      <c r="SRV451" s="110"/>
      <c r="SRW451" s="110"/>
      <c r="SRX451" s="110"/>
      <c r="SRY451" s="110"/>
      <c r="SRZ451" s="110"/>
      <c r="SSA451" s="110"/>
      <c r="SSB451" s="110"/>
      <c r="SSC451" s="110"/>
      <c r="SSD451" s="110"/>
      <c r="SSE451" s="110"/>
      <c r="SSF451" s="110"/>
      <c r="SSG451" s="110"/>
      <c r="SSH451" s="110"/>
      <c r="SSI451" s="110"/>
      <c r="SSJ451" s="110"/>
      <c r="SSK451" s="110"/>
      <c r="SSL451" s="110"/>
      <c r="SSM451" s="110"/>
      <c r="SSN451" s="110"/>
      <c r="SSO451" s="110"/>
      <c r="SSP451" s="110"/>
      <c r="SSQ451" s="110"/>
      <c r="SSR451" s="110"/>
      <c r="SSS451" s="110"/>
      <c r="SST451" s="110"/>
      <c r="SSU451" s="110"/>
      <c r="SSV451" s="110"/>
      <c r="SSW451" s="110"/>
      <c r="SSX451" s="110"/>
      <c r="SSY451" s="110"/>
      <c r="SSZ451" s="110"/>
      <c r="STA451" s="110"/>
      <c r="STB451" s="110"/>
      <c r="STC451" s="110"/>
      <c r="STD451" s="110"/>
      <c r="STE451" s="110"/>
      <c r="STF451" s="110"/>
      <c r="STG451" s="110"/>
      <c r="STH451" s="110"/>
      <c r="STI451" s="110"/>
      <c r="STJ451" s="110"/>
      <c r="STK451" s="110"/>
      <c r="STL451" s="110"/>
      <c r="STM451" s="110"/>
      <c r="STN451" s="110"/>
      <c r="STO451" s="110"/>
      <c r="STP451" s="110"/>
      <c r="STQ451" s="110"/>
      <c r="STR451" s="110"/>
      <c r="STS451" s="110"/>
      <c r="STT451" s="110"/>
      <c r="STU451" s="110"/>
      <c r="STV451" s="110"/>
      <c r="STW451" s="110"/>
      <c r="STX451" s="110"/>
      <c r="STY451" s="110"/>
      <c r="STZ451" s="110"/>
      <c r="SUA451" s="110"/>
      <c r="SUB451" s="110"/>
      <c r="SUC451" s="110"/>
      <c r="SUD451" s="110"/>
      <c r="SUE451" s="110"/>
      <c r="SUF451" s="110"/>
      <c r="SUG451" s="110"/>
      <c r="SUH451" s="110"/>
      <c r="SUI451" s="110"/>
      <c r="SUJ451" s="110"/>
      <c r="SUK451" s="110"/>
      <c r="SUL451" s="110"/>
      <c r="SUM451" s="110"/>
      <c r="SUN451" s="110"/>
      <c r="SUO451" s="110"/>
      <c r="SUP451" s="110"/>
      <c r="SUQ451" s="110"/>
      <c r="SUR451" s="110"/>
      <c r="SUS451" s="110"/>
      <c r="SUT451" s="110"/>
      <c r="SUU451" s="110"/>
      <c r="SUV451" s="110"/>
      <c r="SUW451" s="110"/>
      <c r="SUX451" s="110"/>
      <c r="SUY451" s="110"/>
      <c r="SUZ451" s="110"/>
      <c r="SVA451" s="110"/>
      <c r="SVB451" s="110"/>
      <c r="SVC451" s="110"/>
      <c r="SVD451" s="110"/>
      <c r="SVE451" s="110"/>
      <c r="SVF451" s="110"/>
      <c r="SVG451" s="110"/>
      <c r="SVH451" s="110"/>
      <c r="SVI451" s="110"/>
      <c r="SVJ451" s="110"/>
      <c r="SVK451" s="110"/>
      <c r="SVL451" s="110"/>
      <c r="SVM451" s="110"/>
      <c r="SVN451" s="110"/>
      <c r="SVO451" s="110"/>
      <c r="SVP451" s="110"/>
      <c r="SVQ451" s="110"/>
      <c r="SVR451" s="110"/>
      <c r="SVS451" s="110"/>
      <c r="SVT451" s="110"/>
      <c r="SVU451" s="110"/>
      <c r="SVV451" s="110"/>
      <c r="SVW451" s="110"/>
      <c r="SVX451" s="110"/>
      <c r="SVY451" s="110"/>
      <c r="SVZ451" s="110"/>
      <c r="SWA451" s="110"/>
      <c r="SWB451" s="110"/>
      <c r="SWC451" s="110"/>
      <c r="SWD451" s="110"/>
      <c r="SWE451" s="110"/>
      <c r="SWF451" s="110"/>
      <c r="SWG451" s="110"/>
      <c r="SWH451" s="110"/>
      <c r="SWI451" s="110"/>
      <c r="SWJ451" s="110"/>
      <c r="SWK451" s="110"/>
      <c r="SWL451" s="110"/>
      <c r="SWM451" s="110"/>
      <c r="SWN451" s="110"/>
      <c r="SWO451" s="110"/>
      <c r="SWP451" s="110"/>
      <c r="SWQ451" s="110"/>
      <c r="SWR451" s="110"/>
      <c r="SWS451" s="110"/>
      <c r="SWT451" s="110"/>
      <c r="SWU451" s="110"/>
      <c r="SWV451" s="110"/>
      <c r="SWW451" s="110"/>
      <c r="SWX451" s="110"/>
      <c r="SWY451" s="110"/>
      <c r="SWZ451" s="110"/>
      <c r="SXA451" s="110"/>
      <c r="SXB451" s="110"/>
      <c r="SXC451" s="110"/>
      <c r="SXD451" s="110"/>
      <c r="SXE451" s="110"/>
      <c r="SXF451" s="110"/>
      <c r="SXG451" s="110"/>
      <c r="SXH451" s="110"/>
      <c r="SXI451" s="110"/>
      <c r="SXJ451" s="110"/>
      <c r="SXK451" s="110"/>
      <c r="SXL451" s="110"/>
      <c r="SXM451" s="110"/>
      <c r="SXN451" s="110"/>
      <c r="SXO451" s="110"/>
      <c r="SXP451" s="110"/>
      <c r="SXQ451" s="110"/>
      <c r="SXR451" s="110"/>
      <c r="SXS451" s="110"/>
      <c r="SXT451" s="110"/>
      <c r="SXU451" s="110"/>
      <c r="SXV451" s="110"/>
      <c r="SXW451" s="110"/>
      <c r="SXX451" s="110"/>
      <c r="SXY451" s="110"/>
      <c r="SXZ451" s="110"/>
      <c r="SYA451" s="110"/>
      <c r="SYB451" s="110"/>
      <c r="SYC451" s="110"/>
      <c r="SYD451" s="110"/>
      <c r="SYE451" s="110"/>
      <c r="SYF451" s="110"/>
      <c r="SYG451" s="110"/>
      <c r="SYH451" s="110"/>
      <c r="SYI451" s="110"/>
      <c r="SYJ451" s="110"/>
      <c r="SYK451" s="110"/>
      <c r="SYL451" s="110"/>
      <c r="SYM451" s="110"/>
      <c r="SYN451" s="110"/>
      <c r="SYO451" s="110"/>
      <c r="SYP451" s="110"/>
      <c r="SYQ451" s="110"/>
      <c r="SYR451" s="110"/>
      <c r="SYS451" s="110"/>
      <c r="SYT451" s="110"/>
      <c r="SYU451" s="110"/>
      <c r="SYV451" s="110"/>
      <c r="SYW451" s="110"/>
      <c r="SYX451" s="110"/>
      <c r="SYY451" s="110"/>
      <c r="SYZ451" s="110"/>
      <c r="SZA451" s="110"/>
      <c r="SZB451" s="110"/>
      <c r="SZC451" s="110"/>
      <c r="SZD451" s="110"/>
      <c r="SZE451" s="110"/>
      <c r="SZF451" s="110"/>
      <c r="SZG451" s="110"/>
      <c r="SZH451" s="110"/>
      <c r="SZI451" s="110"/>
      <c r="SZJ451" s="110"/>
      <c r="SZK451" s="110"/>
      <c r="SZL451" s="110"/>
      <c r="SZM451" s="110"/>
      <c r="SZN451" s="110"/>
      <c r="SZO451" s="110"/>
      <c r="SZP451" s="110"/>
      <c r="SZQ451" s="110"/>
      <c r="SZR451" s="110"/>
      <c r="SZS451" s="110"/>
      <c r="SZT451" s="110"/>
      <c r="SZU451" s="110"/>
      <c r="SZV451" s="110"/>
      <c r="SZW451" s="110"/>
      <c r="SZX451" s="110"/>
      <c r="SZY451" s="110"/>
      <c r="SZZ451" s="110"/>
      <c r="TAA451" s="110"/>
      <c r="TAB451" s="110"/>
      <c r="TAC451" s="110"/>
      <c r="TAD451" s="110"/>
      <c r="TAE451" s="110"/>
      <c r="TAF451" s="110"/>
      <c r="TAG451" s="110"/>
      <c r="TAH451" s="110"/>
      <c r="TAI451" s="110"/>
      <c r="TAJ451" s="110"/>
      <c r="TAK451" s="110"/>
      <c r="TAL451" s="110"/>
      <c r="TAM451" s="110"/>
      <c r="TAN451" s="110"/>
      <c r="TAO451" s="110"/>
      <c r="TAP451" s="110"/>
      <c r="TAQ451" s="110"/>
      <c r="TAR451" s="110"/>
      <c r="TAS451" s="110"/>
      <c r="TAT451" s="110"/>
      <c r="TAU451" s="110"/>
      <c r="TAV451" s="110"/>
      <c r="TAW451" s="110"/>
      <c r="TAX451" s="110"/>
      <c r="TAY451" s="110"/>
      <c r="TAZ451" s="110"/>
      <c r="TBA451" s="110"/>
      <c r="TBB451" s="110"/>
      <c r="TBC451" s="110"/>
      <c r="TBD451" s="110"/>
      <c r="TBE451" s="110"/>
      <c r="TBF451" s="110"/>
      <c r="TBG451" s="110"/>
      <c r="TBH451" s="110"/>
      <c r="TBI451" s="110"/>
      <c r="TBJ451" s="110"/>
      <c r="TBK451" s="110"/>
      <c r="TBL451" s="110"/>
      <c r="TBM451" s="110"/>
      <c r="TBN451" s="110"/>
      <c r="TBO451" s="110"/>
      <c r="TBP451" s="110"/>
      <c r="TBQ451" s="110"/>
      <c r="TBR451" s="110"/>
      <c r="TBS451" s="110"/>
      <c r="TBT451" s="110"/>
      <c r="TBU451" s="110"/>
      <c r="TBV451" s="110"/>
      <c r="TBW451" s="110"/>
      <c r="TBX451" s="110"/>
      <c r="TBY451" s="110"/>
      <c r="TBZ451" s="110"/>
      <c r="TCA451" s="110"/>
      <c r="TCB451" s="110"/>
      <c r="TCC451" s="110"/>
      <c r="TCD451" s="110"/>
      <c r="TCE451" s="110"/>
      <c r="TCF451" s="110"/>
      <c r="TCG451" s="110"/>
      <c r="TCH451" s="110"/>
      <c r="TCI451" s="110"/>
      <c r="TCJ451" s="110"/>
      <c r="TCK451" s="110"/>
      <c r="TCL451" s="110"/>
      <c r="TCM451" s="110"/>
      <c r="TCN451" s="110"/>
      <c r="TCO451" s="110"/>
      <c r="TCP451" s="110"/>
      <c r="TCQ451" s="110"/>
      <c r="TCR451" s="110"/>
      <c r="TCS451" s="110"/>
      <c r="TCT451" s="110"/>
      <c r="TCU451" s="110"/>
      <c r="TCV451" s="110"/>
      <c r="TCW451" s="110"/>
      <c r="TCX451" s="110"/>
      <c r="TCY451" s="110"/>
      <c r="TCZ451" s="110"/>
      <c r="TDA451" s="110"/>
      <c r="TDB451" s="110"/>
      <c r="TDC451" s="110"/>
      <c r="TDD451" s="110"/>
      <c r="TDE451" s="110"/>
      <c r="TDF451" s="110"/>
      <c r="TDG451" s="110"/>
      <c r="TDH451" s="110"/>
      <c r="TDI451" s="110"/>
      <c r="TDJ451" s="110"/>
      <c r="TDK451" s="110"/>
      <c r="TDL451" s="110"/>
      <c r="TDM451" s="110"/>
      <c r="TDN451" s="110"/>
      <c r="TDO451" s="110"/>
      <c r="TDP451" s="110"/>
      <c r="TDQ451" s="110"/>
      <c r="TDR451" s="110"/>
      <c r="TDS451" s="110"/>
      <c r="TDT451" s="110"/>
      <c r="TDU451" s="110"/>
      <c r="TDV451" s="110"/>
      <c r="TDW451" s="110"/>
      <c r="TDX451" s="110"/>
      <c r="TDY451" s="110"/>
      <c r="TDZ451" s="110"/>
      <c r="TEA451" s="110"/>
      <c r="TEB451" s="110"/>
      <c r="TEC451" s="110"/>
      <c r="TED451" s="110"/>
      <c r="TEE451" s="110"/>
      <c r="TEF451" s="110"/>
      <c r="TEG451" s="110"/>
      <c r="TEH451" s="110"/>
      <c r="TEI451" s="110"/>
      <c r="TEJ451" s="110"/>
      <c r="TEK451" s="110"/>
      <c r="TEL451" s="110"/>
      <c r="TEM451" s="110"/>
      <c r="TEN451" s="110"/>
      <c r="TEO451" s="110"/>
      <c r="TEP451" s="110"/>
      <c r="TEQ451" s="110"/>
      <c r="TER451" s="110"/>
      <c r="TES451" s="110"/>
      <c r="TET451" s="110"/>
      <c r="TEU451" s="110"/>
      <c r="TEV451" s="110"/>
      <c r="TEW451" s="110"/>
      <c r="TEX451" s="110"/>
      <c r="TEY451" s="110"/>
      <c r="TEZ451" s="110"/>
      <c r="TFA451" s="110"/>
      <c r="TFB451" s="110"/>
      <c r="TFC451" s="110"/>
      <c r="TFD451" s="110"/>
      <c r="TFE451" s="110"/>
      <c r="TFF451" s="110"/>
      <c r="TFG451" s="110"/>
      <c r="TFH451" s="110"/>
      <c r="TFI451" s="110"/>
      <c r="TFJ451" s="110"/>
      <c r="TFK451" s="110"/>
      <c r="TFL451" s="110"/>
      <c r="TFM451" s="110"/>
      <c r="TFN451" s="110"/>
      <c r="TFO451" s="110"/>
      <c r="TFP451" s="110"/>
      <c r="TFQ451" s="110"/>
      <c r="TFR451" s="110"/>
      <c r="TFS451" s="110"/>
      <c r="TFT451" s="110"/>
      <c r="TFU451" s="110"/>
      <c r="TFV451" s="110"/>
      <c r="TFW451" s="110"/>
      <c r="TFX451" s="110"/>
      <c r="TFY451" s="110"/>
      <c r="TFZ451" s="110"/>
      <c r="TGA451" s="110"/>
      <c r="TGB451" s="110"/>
      <c r="TGC451" s="110"/>
      <c r="TGD451" s="110"/>
      <c r="TGE451" s="110"/>
      <c r="TGF451" s="110"/>
      <c r="TGG451" s="110"/>
      <c r="TGH451" s="110"/>
      <c r="TGI451" s="110"/>
      <c r="TGJ451" s="110"/>
      <c r="TGK451" s="110"/>
      <c r="TGL451" s="110"/>
      <c r="TGM451" s="110"/>
      <c r="TGN451" s="110"/>
      <c r="TGO451" s="110"/>
      <c r="TGP451" s="110"/>
      <c r="TGQ451" s="110"/>
      <c r="TGR451" s="110"/>
      <c r="TGS451" s="110"/>
      <c r="TGT451" s="110"/>
      <c r="TGU451" s="110"/>
      <c r="TGV451" s="110"/>
      <c r="TGW451" s="110"/>
      <c r="TGX451" s="110"/>
      <c r="TGY451" s="110"/>
      <c r="TGZ451" s="110"/>
      <c r="THA451" s="110"/>
      <c r="THB451" s="110"/>
      <c r="THC451" s="110"/>
      <c r="THD451" s="110"/>
      <c r="THE451" s="110"/>
      <c r="THF451" s="110"/>
      <c r="THG451" s="110"/>
      <c r="THH451" s="110"/>
      <c r="THI451" s="110"/>
      <c r="THJ451" s="110"/>
      <c r="THK451" s="110"/>
      <c r="THL451" s="110"/>
      <c r="THM451" s="110"/>
      <c r="THN451" s="110"/>
      <c r="THO451" s="110"/>
      <c r="THP451" s="110"/>
      <c r="THQ451" s="110"/>
      <c r="THR451" s="110"/>
      <c r="THS451" s="110"/>
      <c r="THT451" s="110"/>
      <c r="THU451" s="110"/>
      <c r="THV451" s="110"/>
      <c r="THW451" s="110"/>
      <c r="THX451" s="110"/>
      <c r="THY451" s="110"/>
      <c r="THZ451" s="110"/>
      <c r="TIA451" s="110"/>
      <c r="TIB451" s="110"/>
      <c r="TIC451" s="110"/>
      <c r="TID451" s="110"/>
      <c r="TIE451" s="110"/>
      <c r="TIF451" s="110"/>
      <c r="TIG451" s="110"/>
      <c r="TIH451" s="110"/>
      <c r="TII451" s="110"/>
      <c r="TIJ451" s="110"/>
      <c r="TIK451" s="110"/>
      <c r="TIL451" s="110"/>
      <c r="TIM451" s="110"/>
      <c r="TIN451" s="110"/>
      <c r="TIO451" s="110"/>
      <c r="TIP451" s="110"/>
      <c r="TIQ451" s="110"/>
      <c r="TIR451" s="110"/>
      <c r="TIS451" s="110"/>
      <c r="TIT451" s="110"/>
      <c r="TIU451" s="110"/>
      <c r="TIV451" s="110"/>
      <c r="TIW451" s="110"/>
      <c r="TIX451" s="110"/>
      <c r="TIY451" s="110"/>
      <c r="TIZ451" s="110"/>
      <c r="TJA451" s="110"/>
      <c r="TJB451" s="110"/>
      <c r="TJC451" s="110"/>
      <c r="TJD451" s="110"/>
      <c r="TJE451" s="110"/>
      <c r="TJF451" s="110"/>
      <c r="TJG451" s="110"/>
      <c r="TJH451" s="110"/>
      <c r="TJI451" s="110"/>
      <c r="TJJ451" s="110"/>
      <c r="TJK451" s="110"/>
      <c r="TJL451" s="110"/>
      <c r="TJM451" s="110"/>
      <c r="TJN451" s="110"/>
      <c r="TJO451" s="110"/>
      <c r="TJP451" s="110"/>
      <c r="TJQ451" s="110"/>
      <c r="TJR451" s="110"/>
      <c r="TJS451" s="110"/>
      <c r="TJT451" s="110"/>
      <c r="TJU451" s="110"/>
      <c r="TJV451" s="110"/>
      <c r="TJW451" s="110"/>
      <c r="TJX451" s="110"/>
      <c r="TJY451" s="110"/>
      <c r="TJZ451" s="110"/>
      <c r="TKA451" s="110"/>
      <c r="TKB451" s="110"/>
      <c r="TKC451" s="110"/>
      <c r="TKD451" s="110"/>
      <c r="TKE451" s="110"/>
      <c r="TKF451" s="110"/>
      <c r="TKG451" s="110"/>
      <c r="TKH451" s="110"/>
      <c r="TKI451" s="110"/>
      <c r="TKJ451" s="110"/>
      <c r="TKK451" s="110"/>
      <c r="TKL451" s="110"/>
      <c r="TKM451" s="110"/>
      <c r="TKN451" s="110"/>
      <c r="TKO451" s="110"/>
      <c r="TKP451" s="110"/>
      <c r="TKQ451" s="110"/>
      <c r="TKR451" s="110"/>
      <c r="TKS451" s="110"/>
      <c r="TKT451" s="110"/>
      <c r="TKU451" s="110"/>
      <c r="TKV451" s="110"/>
      <c r="TKW451" s="110"/>
      <c r="TKX451" s="110"/>
      <c r="TKY451" s="110"/>
      <c r="TKZ451" s="110"/>
      <c r="TLA451" s="110"/>
      <c r="TLB451" s="110"/>
      <c r="TLC451" s="110"/>
      <c r="TLD451" s="110"/>
      <c r="TLE451" s="110"/>
      <c r="TLF451" s="110"/>
      <c r="TLG451" s="110"/>
      <c r="TLH451" s="110"/>
      <c r="TLI451" s="110"/>
      <c r="TLJ451" s="110"/>
      <c r="TLK451" s="110"/>
      <c r="TLL451" s="110"/>
      <c r="TLM451" s="110"/>
      <c r="TLN451" s="110"/>
      <c r="TLO451" s="110"/>
      <c r="TLP451" s="110"/>
      <c r="TLQ451" s="110"/>
      <c r="TLR451" s="110"/>
      <c r="TLS451" s="110"/>
      <c r="TLT451" s="110"/>
      <c r="TLU451" s="110"/>
      <c r="TLV451" s="110"/>
      <c r="TLW451" s="110"/>
      <c r="TLX451" s="110"/>
      <c r="TLY451" s="110"/>
      <c r="TLZ451" s="110"/>
      <c r="TMA451" s="110"/>
      <c r="TMB451" s="110"/>
      <c r="TMC451" s="110"/>
      <c r="TMD451" s="110"/>
      <c r="TME451" s="110"/>
      <c r="TMF451" s="110"/>
      <c r="TMG451" s="110"/>
      <c r="TMH451" s="110"/>
      <c r="TMI451" s="110"/>
      <c r="TMJ451" s="110"/>
      <c r="TMK451" s="110"/>
      <c r="TML451" s="110"/>
      <c r="TMM451" s="110"/>
      <c r="TMN451" s="110"/>
      <c r="TMO451" s="110"/>
      <c r="TMP451" s="110"/>
      <c r="TMQ451" s="110"/>
      <c r="TMR451" s="110"/>
      <c r="TMS451" s="110"/>
      <c r="TMT451" s="110"/>
      <c r="TMU451" s="110"/>
      <c r="TMV451" s="110"/>
      <c r="TMW451" s="110"/>
      <c r="TMX451" s="110"/>
      <c r="TMY451" s="110"/>
      <c r="TMZ451" s="110"/>
      <c r="TNA451" s="110"/>
      <c r="TNB451" s="110"/>
      <c r="TNC451" s="110"/>
      <c r="TND451" s="110"/>
      <c r="TNE451" s="110"/>
      <c r="TNF451" s="110"/>
      <c r="TNG451" s="110"/>
      <c r="TNH451" s="110"/>
      <c r="TNI451" s="110"/>
      <c r="TNJ451" s="110"/>
      <c r="TNK451" s="110"/>
      <c r="TNL451" s="110"/>
      <c r="TNM451" s="110"/>
      <c r="TNN451" s="110"/>
      <c r="TNO451" s="110"/>
      <c r="TNP451" s="110"/>
      <c r="TNQ451" s="110"/>
      <c r="TNR451" s="110"/>
      <c r="TNS451" s="110"/>
      <c r="TNT451" s="110"/>
      <c r="TNU451" s="110"/>
      <c r="TNV451" s="110"/>
      <c r="TNW451" s="110"/>
      <c r="TNX451" s="110"/>
      <c r="TNY451" s="110"/>
      <c r="TNZ451" s="110"/>
      <c r="TOA451" s="110"/>
      <c r="TOB451" s="110"/>
      <c r="TOC451" s="110"/>
      <c r="TOD451" s="110"/>
      <c r="TOE451" s="110"/>
      <c r="TOF451" s="110"/>
      <c r="TOG451" s="110"/>
      <c r="TOH451" s="110"/>
      <c r="TOI451" s="110"/>
      <c r="TOJ451" s="110"/>
      <c r="TOK451" s="110"/>
      <c r="TOL451" s="110"/>
      <c r="TOM451" s="110"/>
      <c r="TON451" s="110"/>
      <c r="TOO451" s="110"/>
      <c r="TOP451" s="110"/>
      <c r="TOQ451" s="110"/>
      <c r="TOR451" s="110"/>
      <c r="TOS451" s="110"/>
      <c r="TOT451" s="110"/>
      <c r="TOU451" s="110"/>
      <c r="TOV451" s="110"/>
      <c r="TOW451" s="110"/>
      <c r="TOX451" s="110"/>
      <c r="TOY451" s="110"/>
      <c r="TOZ451" s="110"/>
      <c r="TPA451" s="110"/>
      <c r="TPB451" s="110"/>
      <c r="TPC451" s="110"/>
      <c r="TPD451" s="110"/>
      <c r="TPE451" s="110"/>
      <c r="TPF451" s="110"/>
      <c r="TPG451" s="110"/>
      <c r="TPH451" s="110"/>
      <c r="TPI451" s="110"/>
      <c r="TPJ451" s="110"/>
      <c r="TPK451" s="110"/>
      <c r="TPL451" s="110"/>
      <c r="TPM451" s="110"/>
      <c r="TPN451" s="110"/>
      <c r="TPO451" s="110"/>
      <c r="TPP451" s="110"/>
      <c r="TPQ451" s="110"/>
      <c r="TPR451" s="110"/>
      <c r="TPS451" s="110"/>
      <c r="TPT451" s="110"/>
      <c r="TPU451" s="110"/>
      <c r="TPV451" s="110"/>
      <c r="TPW451" s="110"/>
      <c r="TPX451" s="110"/>
      <c r="TPY451" s="110"/>
      <c r="TPZ451" s="110"/>
      <c r="TQA451" s="110"/>
      <c r="TQB451" s="110"/>
      <c r="TQC451" s="110"/>
      <c r="TQD451" s="110"/>
      <c r="TQE451" s="110"/>
      <c r="TQF451" s="110"/>
      <c r="TQG451" s="110"/>
      <c r="TQH451" s="110"/>
      <c r="TQI451" s="110"/>
      <c r="TQJ451" s="110"/>
      <c r="TQK451" s="110"/>
      <c r="TQL451" s="110"/>
      <c r="TQM451" s="110"/>
      <c r="TQN451" s="110"/>
      <c r="TQO451" s="110"/>
      <c r="TQP451" s="110"/>
      <c r="TQQ451" s="110"/>
      <c r="TQR451" s="110"/>
      <c r="TQS451" s="110"/>
      <c r="TQT451" s="110"/>
      <c r="TQU451" s="110"/>
      <c r="TQV451" s="110"/>
      <c r="TQW451" s="110"/>
      <c r="TQX451" s="110"/>
      <c r="TQY451" s="110"/>
      <c r="TQZ451" s="110"/>
      <c r="TRA451" s="110"/>
      <c r="TRB451" s="110"/>
      <c r="TRC451" s="110"/>
      <c r="TRD451" s="110"/>
      <c r="TRE451" s="110"/>
      <c r="TRF451" s="110"/>
      <c r="TRG451" s="110"/>
      <c r="TRH451" s="110"/>
      <c r="TRI451" s="110"/>
      <c r="TRJ451" s="110"/>
      <c r="TRK451" s="110"/>
      <c r="TRL451" s="110"/>
      <c r="TRM451" s="110"/>
      <c r="TRN451" s="110"/>
      <c r="TRO451" s="110"/>
      <c r="TRP451" s="110"/>
      <c r="TRQ451" s="110"/>
      <c r="TRR451" s="110"/>
      <c r="TRS451" s="110"/>
      <c r="TRT451" s="110"/>
      <c r="TRU451" s="110"/>
      <c r="TRV451" s="110"/>
      <c r="TRW451" s="110"/>
      <c r="TRX451" s="110"/>
      <c r="TRY451" s="110"/>
      <c r="TRZ451" s="110"/>
      <c r="TSA451" s="110"/>
      <c r="TSB451" s="110"/>
      <c r="TSC451" s="110"/>
      <c r="TSD451" s="110"/>
      <c r="TSE451" s="110"/>
      <c r="TSF451" s="110"/>
      <c r="TSG451" s="110"/>
      <c r="TSH451" s="110"/>
      <c r="TSI451" s="110"/>
      <c r="TSJ451" s="110"/>
      <c r="TSK451" s="110"/>
      <c r="TSL451" s="110"/>
      <c r="TSM451" s="110"/>
      <c r="TSN451" s="110"/>
      <c r="TSO451" s="110"/>
      <c r="TSP451" s="110"/>
      <c r="TSQ451" s="110"/>
      <c r="TSR451" s="110"/>
      <c r="TSS451" s="110"/>
      <c r="TST451" s="110"/>
      <c r="TSU451" s="110"/>
      <c r="TSV451" s="110"/>
      <c r="TSW451" s="110"/>
      <c r="TSX451" s="110"/>
      <c r="TSY451" s="110"/>
      <c r="TSZ451" s="110"/>
      <c r="TTA451" s="110"/>
      <c r="TTB451" s="110"/>
      <c r="TTC451" s="110"/>
      <c r="TTD451" s="110"/>
      <c r="TTE451" s="110"/>
      <c r="TTF451" s="110"/>
      <c r="TTG451" s="110"/>
      <c r="TTH451" s="110"/>
      <c r="TTI451" s="110"/>
      <c r="TTJ451" s="110"/>
      <c r="TTK451" s="110"/>
      <c r="TTL451" s="110"/>
      <c r="TTM451" s="110"/>
      <c r="TTN451" s="110"/>
      <c r="TTO451" s="110"/>
      <c r="TTP451" s="110"/>
      <c r="TTQ451" s="110"/>
      <c r="TTR451" s="110"/>
      <c r="TTS451" s="110"/>
      <c r="TTT451" s="110"/>
      <c r="TTU451" s="110"/>
      <c r="TTV451" s="110"/>
      <c r="TTW451" s="110"/>
      <c r="TTX451" s="110"/>
      <c r="TTY451" s="110"/>
      <c r="TTZ451" s="110"/>
      <c r="TUA451" s="110"/>
      <c r="TUB451" s="110"/>
      <c r="TUC451" s="110"/>
      <c r="TUD451" s="110"/>
      <c r="TUE451" s="110"/>
      <c r="TUF451" s="110"/>
      <c r="TUG451" s="110"/>
      <c r="TUH451" s="110"/>
      <c r="TUI451" s="110"/>
      <c r="TUJ451" s="110"/>
      <c r="TUK451" s="110"/>
      <c r="TUL451" s="110"/>
      <c r="TUM451" s="110"/>
      <c r="TUN451" s="110"/>
      <c r="TUO451" s="110"/>
      <c r="TUP451" s="110"/>
      <c r="TUQ451" s="110"/>
      <c r="TUR451" s="110"/>
      <c r="TUS451" s="110"/>
      <c r="TUT451" s="110"/>
      <c r="TUU451" s="110"/>
      <c r="TUV451" s="110"/>
      <c r="TUW451" s="110"/>
      <c r="TUX451" s="110"/>
      <c r="TUY451" s="110"/>
      <c r="TUZ451" s="110"/>
      <c r="TVA451" s="110"/>
      <c r="TVB451" s="110"/>
      <c r="TVC451" s="110"/>
      <c r="TVD451" s="110"/>
      <c r="TVE451" s="110"/>
      <c r="TVF451" s="110"/>
      <c r="TVG451" s="110"/>
      <c r="TVH451" s="110"/>
      <c r="TVI451" s="110"/>
      <c r="TVJ451" s="110"/>
      <c r="TVK451" s="110"/>
      <c r="TVL451" s="110"/>
      <c r="TVM451" s="110"/>
      <c r="TVN451" s="110"/>
      <c r="TVO451" s="110"/>
      <c r="TVP451" s="110"/>
      <c r="TVQ451" s="110"/>
      <c r="TVR451" s="110"/>
      <c r="TVS451" s="110"/>
      <c r="TVT451" s="110"/>
      <c r="TVU451" s="110"/>
      <c r="TVV451" s="110"/>
      <c r="TVW451" s="110"/>
      <c r="TVX451" s="110"/>
      <c r="TVY451" s="110"/>
      <c r="TVZ451" s="110"/>
      <c r="TWA451" s="110"/>
      <c r="TWB451" s="110"/>
      <c r="TWC451" s="110"/>
      <c r="TWD451" s="110"/>
      <c r="TWE451" s="110"/>
      <c r="TWF451" s="110"/>
      <c r="TWG451" s="110"/>
      <c r="TWH451" s="110"/>
      <c r="TWI451" s="110"/>
      <c r="TWJ451" s="110"/>
      <c r="TWK451" s="110"/>
      <c r="TWL451" s="110"/>
      <c r="TWM451" s="110"/>
      <c r="TWN451" s="110"/>
      <c r="TWO451" s="110"/>
      <c r="TWP451" s="110"/>
      <c r="TWQ451" s="110"/>
      <c r="TWR451" s="110"/>
      <c r="TWS451" s="110"/>
      <c r="TWT451" s="110"/>
      <c r="TWU451" s="110"/>
      <c r="TWV451" s="110"/>
      <c r="TWW451" s="110"/>
      <c r="TWX451" s="110"/>
      <c r="TWY451" s="110"/>
      <c r="TWZ451" s="110"/>
      <c r="TXA451" s="110"/>
      <c r="TXB451" s="110"/>
      <c r="TXC451" s="110"/>
      <c r="TXD451" s="110"/>
      <c r="TXE451" s="110"/>
      <c r="TXF451" s="110"/>
      <c r="TXG451" s="110"/>
      <c r="TXH451" s="110"/>
      <c r="TXI451" s="110"/>
      <c r="TXJ451" s="110"/>
      <c r="TXK451" s="110"/>
      <c r="TXL451" s="110"/>
      <c r="TXM451" s="110"/>
      <c r="TXN451" s="110"/>
      <c r="TXO451" s="110"/>
      <c r="TXP451" s="110"/>
      <c r="TXQ451" s="110"/>
      <c r="TXR451" s="110"/>
      <c r="TXS451" s="110"/>
      <c r="TXT451" s="110"/>
      <c r="TXU451" s="110"/>
      <c r="TXV451" s="110"/>
      <c r="TXW451" s="110"/>
      <c r="TXX451" s="110"/>
      <c r="TXY451" s="110"/>
      <c r="TXZ451" s="110"/>
      <c r="TYA451" s="110"/>
      <c r="TYB451" s="110"/>
      <c r="TYC451" s="110"/>
      <c r="TYD451" s="110"/>
      <c r="TYE451" s="110"/>
      <c r="TYF451" s="110"/>
      <c r="TYG451" s="110"/>
      <c r="TYH451" s="110"/>
      <c r="TYI451" s="110"/>
      <c r="TYJ451" s="110"/>
      <c r="TYK451" s="110"/>
      <c r="TYL451" s="110"/>
      <c r="TYM451" s="110"/>
      <c r="TYN451" s="110"/>
      <c r="TYO451" s="110"/>
      <c r="TYP451" s="110"/>
      <c r="TYQ451" s="110"/>
      <c r="TYR451" s="110"/>
      <c r="TYS451" s="110"/>
      <c r="TYT451" s="110"/>
      <c r="TYU451" s="110"/>
      <c r="TYV451" s="110"/>
      <c r="TYW451" s="110"/>
      <c r="TYX451" s="110"/>
      <c r="TYY451" s="110"/>
      <c r="TYZ451" s="110"/>
      <c r="TZA451" s="110"/>
      <c r="TZB451" s="110"/>
      <c r="TZC451" s="110"/>
      <c r="TZD451" s="110"/>
      <c r="TZE451" s="110"/>
      <c r="TZF451" s="110"/>
      <c r="TZG451" s="110"/>
      <c r="TZH451" s="110"/>
      <c r="TZI451" s="110"/>
      <c r="TZJ451" s="110"/>
      <c r="TZK451" s="110"/>
      <c r="TZL451" s="110"/>
      <c r="TZM451" s="110"/>
      <c r="TZN451" s="110"/>
      <c r="TZO451" s="110"/>
      <c r="TZP451" s="110"/>
      <c r="TZQ451" s="110"/>
      <c r="TZR451" s="110"/>
      <c r="TZS451" s="110"/>
      <c r="TZT451" s="110"/>
      <c r="TZU451" s="110"/>
      <c r="TZV451" s="110"/>
      <c r="TZW451" s="110"/>
      <c r="TZX451" s="110"/>
      <c r="TZY451" s="110"/>
      <c r="TZZ451" s="110"/>
      <c r="UAA451" s="110"/>
      <c r="UAB451" s="110"/>
      <c r="UAC451" s="110"/>
      <c r="UAD451" s="110"/>
      <c r="UAE451" s="110"/>
      <c r="UAF451" s="110"/>
      <c r="UAG451" s="110"/>
      <c r="UAH451" s="110"/>
      <c r="UAI451" s="110"/>
      <c r="UAJ451" s="110"/>
      <c r="UAK451" s="110"/>
      <c r="UAL451" s="110"/>
      <c r="UAM451" s="110"/>
      <c r="UAN451" s="110"/>
      <c r="UAO451" s="110"/>
      <c r="UAP451" s="110"/>
      <c r="UAQ451" s="110"/>
      <c r="UAR451" s="110"/>
      <c r="UAS451" s="110"/>
      <c r="UAT451" s="110"/>
      <c r="UAU451" s="110"/>
      <c r="UAV451" s="110"/>
      <c r="UAW451" s="110"/>
      <c r="UAX451" s="110"/>
      <c r="UAY451" s="110"/>
      <c r="UAZ451" s="110"/>
      <c r="UBA451" s="110"/>
      <c r="UBB451" s="110"/>
      <c r="UBC451" s="110"/>
      <c r="UBD451" s="110"/>
      <c r="UBE451" s="110"/>
      <c r="UBF451" s="110"/>
      <c r="UBG451" s="110"/>
      <c r="UBH451" s="110"/>
      <c r="UBI451" s="110"/>
      <c r="UBJ451" s="110"/>
      <c r="UBK451" s="110"/>
      <c r="UBL451" s="110"/>
      <c r="UBM451" s="110"/>
      <c r="UBN451" s="110"/>
      <c r="UBO451" s="110"/>
      <c r="UBP451" s="110"/>
      <c r="UBQ451" s="110"/>
      <c r="UBR451" s="110"/>
      <c r="UBS451" s="110"/>
      <c r="UBT451" s="110"/>
      <c r="UBU451" s="110"/>
      <c r="UBV451" s="110"/>
      <c r="UBW451" s="110"/>
      <c r="UBX451" s="110"/>
      <c r="UBY451" s="110"/>
      <c r="UBZ451" s="110"/>
      <c r="UCA451" s="110"/>
      <c r="UCB451" s="110"/>
      <c r="UCC451" s="110"/>
      <c r="UCD451" s="110"/>
      <c r="UCE451" s="110"/>
      <c r="UCF451" s="110"/>
      <c r="UCG451" s="110"/>
      <c r="UCH451" s="110"/>
      <c r="UCI451" s="110"/>
      <c r="UCJ451" s="110"/>
      <c r="UCK451" s="110"/>
      <c r="UCL451" s="110"/>
      <c r="UCM451" s="110"/>
      <c r="UCN451" s="110"/>
      <c r="UCO451" s="110"/>
      <c r="UCP451" s="110"/>
      <c r="UCQ451" s="110"/>
      <c r="UCR451" s="110"/>
      <c r="UCS451" s="110"/>
      <c r="UCT451" s="110"/>
      <c r="UCU451" s="110"/>
      <c r="UCV451" s="110"/>
      <c r="UCW451" s="110"/>
      <c r="UCX451" s="110"/>
      <c r="UCY451" s="110"/>
      <c r="UCZ451" s="110"/>
      <c r="UDA451" s="110"/>
      <c r="UDB451" s="110"/>
      <c r="UDC451" s="110"/>
      <c r="UDD451" s="110"/>
      <c r="UDE451" s="110"/>
      <c r="UDF451" s="110"/>
      <c r="UDG451" s="110"/>
      <c r="UDH451" s="110"/>
      <c r="UDI451" s="110"/>
      <c r="UDJ451" s="110"/>
      <c r="UDK451" s="110"/>
      <c r="UDL451" s="110"/>
      <c r="UDM451" s="110"/>
      <c r="UDN451" s="110"/>
      <c r="UDO451" s="110"/>
      <c r="UDP451" s="110"/>
      <c r="UDQ451" s="110"/>
      <c r="UDR451" s="110"/>
      <c r="UDS451" s="110"/>
      <c r="UDT451" s="110"/>
      <c r="UDU451" s="110"/>
      <c r="UDV451" s="110"/>
      <c r="UDW451" s="110"/>
      <c r="UDX451" s="110"/>
      <c r="UDY451" s="110"/>
      <c r="UDZ451" s="110"/>
      <c r="UEA451" s="110"/>
      <c r="UEB451" s="110"/>
      <c r="UEC451" s="110"/>
      <c r="UED451" s="110"/>
      <c r="UEE451" s="110"/>
      <c r="UEF451" s="110"/>
      <c r="UEG451" s="110"/>
      <c r="UEH451" s="110"/>
      <c r="UEI451" s="110"/>
      <c r="UEJ451" s="110"/>
      <c r="UEK451" s="110"/>
      <c r="UEL451" s="110"/>
      <c r="UEM451" s="110"/>
      <c r="UEN451" s="110"/>
      <c r="UEO451" s="110"/>
      <c r="UEP451" s="110"/>
      <c r="UEQ451" s="110"/>
      <c r="UER451" s="110"/>
      <c r="UES451" s="110"/>
      <c r="UET451" s="110"/>
      <c r="UEU451" s="110"/>
      <c r="UEV451" s="110"/>
      <c r="UEW451" s="110"/>
      <c r="UEX451" s="110"/>
      <c r="UEY451" s="110"/>
      <c r="UEZ451" s="110"/>
      <c r="UFA451" s="110"/>
      <c r="UFB451" s="110"/>
      <c r="UFC451" s="110"/>
      <c r="UFD451" s="110"/>
      <c r="UFE451" s="110"/>
      <c r="UFF451" s="110"/>
      <c r="UFG451" s="110"/>
      <c r="UFH451" s="110"/>
      <c r="UFI451" s="110"/>
      <c r="UFJ451" s="110"/>
      <c r="UFK451" s="110"/>
      <c r="UFL451" s="110"/>
      <c r="UFM451" s="110"/>
      <c r="UFN451" s="110"/>
      <c r="UFO451" s="110"/>
      <c r="UFP451" s="110"/>
      <c r="UFQ451" s="110"/>
      <c r="UFR451" s="110"/>
      <c r="UFS451" s="110"/>
      <c r="UFT451" s="110"/>
      <c r="UFU451" s="110"/>
      <c r="UFV451" s="110"/>
      <c r="UFW451" s="110"/>
      <c r="UFX451" s="110"/>
      <c r="UFY451" s="110"/>
      <c r="UFZ451" s="110"/>
      <c r="UGA451" s="110"/>
      <c r="UGB451" s="110"/>
      <c r="UGC451" s="110"/>
      <c r="UGD451" s="110"/>
      <c r="UGE451" s="110"/>
      <c r="UGF451" s="110"/>
      <c r="UGG451" s="110"/>
      <c r="UGH451" s="110"/>
      <c r="UGI451" s="110"/>
      <c r="UGJ451" s="110"/>
      <c r="UGK451" s="110"/>
      <c r="UGL451" s="110"/>
      <c r="UGM451" s="110"/>
      <c r="UGN451" s="110"/>
      <c r="UGO451" s="110"/>
      <c r="UGP451" s="110"/>
      <c r="UGQ451" s="110"/>
      <c r="UGR451" s="110"/>
      <c r="UGS451" s="110"/>
      <c r="UGT451" s="110"/>
      <c r="UGU451" s="110"/>
      <c r="UGV451" s="110"/>
      <c r="UGW451" s="110"/>
      <c r="UGX451" s="110"/>
      <c r="UGY451" s="110"/>
      <c r="UGZ451" s="110"/>
      <c r="UHA451" s="110"/>
      <c r="UHB451" s="110"/>
      <c r="UHC451" s="110"/>
      <c r="UHD451" s="110"/>
      <c r="UHE451" s="110"/>
      <c r="UHF451" s="110"/>
      <c r="UHG451" s="110"/>
      <c r="UHH451" s="110"/>
      <c r="UHI451" s="110"/>
      <c r="UHJ451" s="110"/>
      <c r="UHK451" s="110"/>
      <c r="UHL451" s="110"/>
      <c r="UHM451" s="110"/>
      <c r="UHN451" s="110"/>
      <c r="UHO451" s="110"/>
      <c r="UHP451" s="110"/>
      <c r="UHQ451" s="110"/>
      <c r="UHR451" s="110"/>
      <c r="UHS451" s="110"/>
      <c r="UHT451" s="110"/>
      <c r="UHU451" s="110"/>
      <c r="UHV451" s="110"/>
      <c r="UHW451" s="110"/>
      <c r="UHX451" s="110"/>
      <c r="UHY451" s="110"/>
      <c r="UHZ451" s="110"/>
      <c r="UIA451" s="110"/>
      <c r="UIB451" s="110"/>
      <c r="UIC451" s="110"/>
      <c r="UID451" s="110"/>
      <c r="UIE451" s="110"/>
      <c r="UIF451" s="110"/>
      <c r="UIG451" s="110"/>
      <c r="UIH451" s="110"/>
      <c r="UII451" s="110"/>
      <c r="UIJ451" s="110"/>
      <c r="UIK451" s="110"/>
      <c r="UIL451" s="110"/>
      <c r="UIM451" s="110"/>
      <c r="UIN451" s="110"/>
      <c r="UIO451" s="110"/>
      <c r="UIP451" s="110"/>
      <c r="UIQ451" s="110"/>
      <c r="UIR451" s="110"/>
      <c r="UIS451" s="110"/>
      <c r="UIT451" s="110"/>
      <c r="UIU451" s="110"/>
      <c r="UIV451" s="110"/>
      <c r="UIW451" s="110"/>
      <c r="UIX451" s="110"/>
      <c r="UIY451" s="110"/>
      <c r="UIZ451" s="110"/>
      <c r="UJA451" s="110"/>
      <c r="UJB451" s="110"/>
      <c r="UJC451" s="110"/>
      <c r="UJD451" s="110"/>
      <c r="UJE451" s="110"/>
      <c r="UJF451" s="110"/>
      <c r="UJG451" s="110"/>
      <c r="UJH451" s="110"/>
      <c r="UJI451" s="110"/>
      <c r="UJJ451" s="110"/>
      <c r="UJK451" s="110"/>
      <c r="UJL451" s="110"/>
      <c r="UJM451" s="110"/>
      <c r="UJN451" s="110"/>
      <c r="UJO451" s="110"/>
      <c r="UJP451" s="110"/>
      <c r="UJQ451" s="110"/>
      <c r="UJR451" s="110"/>
      <c r="UJS451" s="110"/>
      <c r="UJT451" s="110"/>
      <c r="UJU451" s="110"/>
      <c r="UJV451" s="110"/>
      <c r="UJW451" s="110"/>
      <c r="UJX451" s="110"/>
      <c r="UJY451" s="110"/>
      <c r="UJZ451" s="110"/>
      <c r="UKA451" s="110"/>
      <c r="UKB451" s="110"/>
      <c r="UKC451" s="110"/>
      <c r="UKD451" s="110"/>
      <c r="UKE451" s="110"/>
      <c r="UKF451" s="110"/>
      <c r="UKG451" s="110"/>
      <c r="UKH451" s="110"/>
      <c r="UKI451" s="110"/>
      <c r="UKJ451" s="110"/>
      <c r="UKK451" s="110"/>
      <c r="UKL451" s="110"/>
      <c r="UKM451" s="110"/>
      <c r="UKN451" s="110"/>
      <c r="UKO451" s="110"/>
      <c r="UKP451" s="110"/>
      <c r="UKQ451" s="110"/>
      <c r="UKR451" s="110"/>
      <c r="UKS451" s="110"/>
      <c r="UKT451" s="110"/>
      <c r="UKU451" s="110"/>
      <c r="UKV451" s="110"/>
      <c r="UKW451" s="110"/>
      <c r="UKX451" s="110"/>
      <c r="UKY451" s="110"/>
      <c r="UKZ451" s="110"/>
      <c r="ULA451" s="110"/>
      <c r="ULB451" s="110"/>
      <c r="ULC451" s="110"/>
      <c r="ULD451" s="110"/>
      <c r="ULE451" s="110"/>
      <c r="ULF451" s="110"/>
      <c r="ULG451" s="110"/>
      <c r="ULH451" s="110"/>
      <c r="ULI451" s="110"/>
      <c r="ULJ451" s="110"/>
      <c r="ULK451" s="110"/>
      <c r="ULL451" s="110"/>
      <c r="ULM451" s="110"/>
      <c r="ULN451" s="110"/>
      <c r="ULO451" s="110"/>
      <c r="ULP451" s="110"/>
      <c r="ULQ451" s="110"/>
      <c r="ULR451" s="110"/>
      <c r="ULS451" s="110"/>
      <c r="ULT451" s="110"/>
      <c r="ULU451" s="110"/>
      <c r="ULV451" s="110"/>
      <c r="ULW451" s="110"/>
      <c r="ULX451" s="110"/>
      <c r="ULY451" s="110"/>
      <c r="ULZ451" s="110"/>
      <c r="UMA451" s="110"/>
      <c r="UMB451" s="110"/>
      <c r="UMC451" s="110"/>
      <c r="UMD451" s="110"/>
      <c r="UME451" s="110"/>
      <c r="UMF451" s="110"/>
      <c r="UMG451" s="110"/>
      <c r="UMH451" s="110"/>
      <c r="UMI451" s="110"/>
      <c r="UMJ451" s="110"/>
      <c r="UMK451" s="110"/>
      <c r="UML451" s="110"/>
      <c r="UMM451" s="110"/>
      <c r="UMN451" s="110"/>
      <c r="UMO451" s="110"/>
      <c r="UMP451" s="110"/>
      <c r="UMQ451" s="110"/>
      <c r="UMR451" s="110"/>
      <c r="UMS451" s="110"/>
      <c r="UMT451" s="110"/>
      <c r="UMU451" s="110"/>
      <c r="UMV451" s="110"/>
      <c r="UMW451" s="110"/>
      <c r="UMX451" s="110"/>
      <c r="UMY451" s="110"/>
      <c r="UMZ451" s="110"/>
      <c r="UNA451" s="110"/>
      <c r="UNB451" s="110"/>
      <c r="UNC451" s="110"/>
      <c r="UND451" s="110"/>
      <c r="UNE451" s="110"/>
      <c r="UNF451" s="110"/>
      <c r="UNG451" s="110"/>
      <c r="UNH451" s="110"/>
      <c r="UNI451" s="110"/>
      <c r="UNJ451" s="110"/>
      <c r="UNK451" s="110"/>
      <c r="UNL451" s="110"/>
      <c r="UNM451" s="110"/>
      <c r="UNN451" s="110"/>
      <c r="UNO451" s="110"/>
      <c r="UNP451" s="110"/>
      <c r="UNQ451" s="110"/>
      <c r="UNR451" s="110"/>
      <c r="UNS451" s="110"/>
      <c r="UNT451" s="110"/>
      <c r="UNU451" s="110"/>
      <c r="UNV451" s="110"/>
      <c r="UNW451" s="110"/>
      <c r="UNX451" s="110"/>
      <c r="UNY451" s="110"/>
      <c r="UNZ451" s="110"/>
      <c r="UOA451" s="110"/>
      <c r="UOB451" s="110"/>
      <c r="UOC451" s="110"/>
      <c r="UOD451" s="110"/>
      <c r="UOE451" s="110"/>
      <c r="UOF451" s="110"/>
      <c r="UOG451" s="110"/>
      <c r="UOH451" s="110"/>
      <c r="UOI451" s="110"/>
      <c r="UOJ451" s="110"/>
      <c r="UOK451" s="110"/>
      <c r="UOL451" s="110"/>
      <c r="UOM451" s="110"/>
      <c r="UON451" s="110"/>
      <c r="UOO451" s="110"/>
      <c r="UOP451" s="110"/>
      <c r="UOQ451" s="110"/>
      <c r="UOR451" s="110"/>
      <c r="UOS451" s="110"/>
      <c r="UOT451" s="110"/>
      <c r="UOU451" s="110"/>
      <c r="UOV451" s="110"/>
      <c r="UOW451" s="110"/>
      <c r="UOX451" s="110"/>
      <c r="UOY451" s="110"/>
      <c r="UOZ451" s="110"/>
      <c r="UPA451" s="110"/>
      <c r="UPB451" s="110"/>
      <c r="UPC451" s="110"/>
      <c r="UPD451" s="110"/>
      <c r="UPE451" s="110"/>
      <c r="UPF451" s="110"/>
      <c r="UPG451" s="110"/>
      <c r="UPH451" s="110"/>
      <c r="UPI451" s="110"/>
      <c r="UPJ451" s="110"/>
      <c r="UPK451" s="110"/>
      <c r="UPL451" s="110"/>
      <c r="UPM451" s="110"/>
      <c r="UPN451" s="110"/>
      <c r="UPO451" s="110"/>
      <c r="UPP451" s="110"/>
      <c r="UPQ451" s="110"/>
      <c r="UPR451" s="110"/>
      <c r="UPS451" s="110"/>
      <c r="UPT451" s="110"/>
      <c r="UPU451" s="110"/>
      <c r="UPV451" s="110"/>
      <c r="UPW451" s="110"/>
      <c r="UPX451" s="110"/>
      <c r="UPY451" s="110"/>
      <c r="UPZ451" s="110"/>
      <c r="UQA451" s="110"/>
      <c r="UQB451" s="110"/>
      <c r="UQC451" s="110"/>
      <c r="UQD451" s="110"/>
      <c r="UQE451" s="110"/>
      <c r="UQF451" s="110"/>
      <c r="UQG451" s="110"/>
      <c r="UQH451" s="110"/>
      <c r="UQI451" s="110"/>
      <c r="UQJ451" s="110"/>
      <c r="UQK451" s="110"/>
      <c r="UQL451" s="110"/>
      <c r="UQM451" s="110"/>
      <c r="UQN451" s="110"/>
      <c r="UQO451" s="110"/>
      <c r="UQP451" s="110"/>
      <c r="UQQ451" s="110"/>
      <c r="UQR451" s="110"/>
      <c r="UQS451" s="110"/>
      <c r="UQT451" s="110"/>
      <c r="UQU451" s="110"/>
      <c r="UQV451" s="110"/>
      <c r="UQW451" s="110"/>
      <c r="UQX451" s="110"/>
      <c r="UQY451" s="110"/>
      <c r="UQZ451" s="110"/>
      <c r="URA451" s="110"/>
      <c r="URB451" s="110"/>
      <c r="URC451" s="110"/>
      <c r="URD451" s="110"/>
      <c r="URE451" s="110"/>
      <c r="URF451" s="110"/>
      <c r="URG451" s="110"/>
      <c r="URH451" s="110"/>
      <c r="URI451" s="110"/>
      <c r="URJ451" s="110"/>
      <c r="URK451" s="110"/>
      <c r="URL451" s="110"/>
      <c r="URM451" s="110"/>
      <c r="URN451" s="110"/>
      <c r="URO451" s="110"/>
      <c r="URP451" s="110"/>
      <c r="URQ451" s="110"/>
      <c r="URR451" s="110"/>
      <c r="URS451" s="110"/>
      <c r="URT451" s="110"/>
      <c r="URU451" s="110"/>
      <c r="URV451" s="110"/>
      <c r="URW451" s="110"/>
      <c r="URX451" s="110"/>
      <c r="URY451" s="110"/>
      <c r="URZ451" s="110"/>
      <c r="USA451" s="110"/>
      <c r="USB451" s="110"/>
      <c r="USC451" s="110"/>
      <c r="USD451" s="110"/>
      <c r="USE451" s="110"/>
      <c r="USF451" s="110"/>
      <c r="USG451" s="110"/>
      <c r="USH451" s="110"/>
      <c r="USI451" s="110"/>
      <c r="USJ451" s="110"/>
      <c r="USK451" s="110"/>
      <c r="USL451" s="110"/>
      <c r="USM451" s="110"/>
      <c r="USN451" s="110"/>
      <c r="USO451" s="110"/>
      <c r="USP451" s="110"/>
      <c r="USQ451" s="110"/>
      <c r="USR451" s="110"/>
      <c r="USS451" s="110"/>
      <c r="UST451" s="110"/>
      <c r="USU451" s="110"/>
      <c r="USV451" s="110"/>
      <c r="USW451" s="110"/>
      <c r="USX451" s="110"/>
      <c r="USY451" s="110"/>
      <c r="USZ451" s="110"/>
      <c r="UTA451" s="110"/>
      <c r="UTB451" s="110"/>
      <c r="UTC451" s="110"/>
      <c r="UTD451" s="110"/>
      <c r="UTE451" s="110"/>
      <c r="UTF451" s="110"/>
      <c r="UTG451" s="110"/>
      <c r="UTH451" s="110"/>
      <c r="UTI451" s="110"/>
      <c r="UTJ451" s="110"/>
      <c r="UTK451" s="110"/>
      <c r="UTL451" s="110"/>
      <c r="UTM451" s="110"/>
      <c r="UTN451" s="110"/>
      <c r="UTO451" s="110"/>
      <c r="UTP451" s="110"/>
      <c r="UTQ451" s="110"/>
      <c r="UTR451" s="110"/>
      <c r="UTS451" s="110"/>
      <c r="UTT451" s="110"/>
      <c r="UTU451" s="110"/>
      <c r="UTV451" s="110"/>
      <c r="UTW451" s="110"/>
      <c r="UTX451" s="110"/>
      <c r="UTY451" s="110"/>
      <c r="UTZ451" s="110"/>
      <c r="UUA451" s="110"/>
      <c r="UUB451" s="110"/>
      <c r="UUC451" s="110"/>
      <c r="UUD451" s="110"/>
      <c r="UUE451" s="110"/>
      <c r="UUF451" s="110"/>
      <c r="UUG451" s="110"/>
      <c r="UUH451" s="110"/>
      <c r="UUI451" s="110"/>
      <c r="UUJ451" s="110"/>
      <c r="UUK451" s="110"/>
      <c r="UUL451" s="110"/>
      <c r="UUM451" s="110"/>
      <c r="UUN451" s="110"/>
      <c r="UUO451" s="110"/>
      <c r="UUP451" s="110"/>
      <c r="UUQ451" s="110"/>
      <c r="UUR451" s="110"/>
      <c r="UUS451" s="110"/>
      <c r="UUT451" s="110"/>
      <c r="UUU451" s="110"/>
      <c r="UUV451" s="110"/>
      <c r="UUW451" s="110"/>
      <c r="UUX451" s="110"/>
      <c r="UUY451" s="110"/>
      <c r="UUZ451" s="110"/>
      <c r="UVA451" s="110"/>
      <c r="UVB451" s="110"/>
      <c r="UVC451" s="110"/>
      <c r="UVD451" s="110"/>
      <c r="UVE451" s="110"/>
      <c r="UVF451" s="110"/>
      <c r="UVG451" s="110"/>
      <c r="UVH451" s="110"/>
      <c r="UVI451" s="110"/>
      <c r="UVJ451" s="110"/>
      <c r="UVK451" s="110"/>
      <c r="UVL451" s="110"/>
      <c r="UVM451" s="110"/>
      <c r="UVN451" s="110"/>
      <c r="UVO451" s="110"/>
      <c r="UVP451" s="110"/>
      <c r="UVQ451" s="110"/>
      <c r="UVR451" s="110"/>
      <c r="UVS451" s="110"/>
      <c r="UVT451" s="110"/>
      <c r="UVU451" s="110"/>
      <c r="UVV451" s="110"/>
      <c r="UVW451" s="110"/>
      <c r="UVX451" s="110"/>
      <c r="UVY451" s="110"/>
      <c r="UVZ451" s="110"/>
      <c r="UWA451" s="110"/>
      <c r="UWB451" s="110"/>
      <c r="UWC451" s="110"/>
      <c r="UWD451" s="110"/>
      <c r="UWE451" s="110"/>
      <c r="UWF451" s="110"/>
      <c r="UWG451" s="110"/>
      <c r="UWH451" s="110"/>
      <c r="UWI451" s="110"/>
      <c r="UWJ451" s="110"/>
      <c r="UWK451" s="110"/>
      <c r="UWL451" s="110"/>
      <c r="UWM451" s="110"/>
      <c r="UWN451" s="110"/>
      <c r="UWO451" s="110"/>
      <c r="UWP451" s="110"/>
      <c r="UWQ451" s="110"/>
      <c r="UWR451" s="110"/>
      <c r="UWS451" s="110"/>
      <c r="UWT451" s="110"/>
      <c r="UWU451" s="110"/>
      <c r="UWV451" s="110"/>
      <c r="UWW451" s="110"/>
      <c r="UWX451" s="110"/>
      <c r="UWY451" s="110"/>
      <c r="UWZ451" s="110"/>
      <c r="UXA451" s="110"/>
      <c r="UXB451" s="110"/>
      <c r="UXC451" s="110"/>
      <c r="UXD451" s="110"/>
      <c r="UXE451" s="110"/>
      <c r="UXF451" s="110"/>
      <c r="UXG451" s="110"/>
      <c r="UXH451" s="110"/>
      <c r="UXI451" s="110"/>
      <c r="UXJ451" s="110"/>
      <c r="UXK451" s="110"/>
      <c r="UXL451" s="110"/>
      <c r="UXM451" s="110"/>
      <c r="UXN451" s="110"/>
      <c r="UXO451" s="110"/>
      <c r="UXP451" s="110"/>
      <c r="UXQ451" s="110"/>
      <c r="UXR451" s="110"/>
      <c r="UXS451" s="110"/>
      <c r="UXT451" s="110"/>
      <c r="UXU451" s="110"/>
      <c r="UXV451" s="110"/>
      <c r="UXW451" s="110"/>
      <c r="UXX451" s="110"/>
      <c r="UXY451" s="110"/>
      <c r="UXZ451" s="110"/>
      <c r="UYA451" s="110"/>
      <c r="UYB451" s="110"/>
      <c r="UYC451" s="110"/>
      <c r="UYD451" s="110"/>
      <c r="UYE451" s="110"/>
      <c r="UYF451" s="110"/>
      <c r="UYG451" s="110"/>
      <c r="UYH451" s="110"/>
      <c r="UYI451" s="110"/>
      <c r="UYJ451" s="110"/>
      <c r="UYK451" s="110"/>
      <c r="UYL451" s="110"/>
      <c r="UYM451" s="110"/>
      <c r="UYN451" s="110"/>
      <c r="UYO451" s="110"/>
      <c r="UYP451" s="110"/>
      <c r="UYQ451" s="110"/>
      <c r="UYR451" s="110"/>
      <c r="UYS451" s="110"/>
      <c r="UYT451" s="110"/>
      <c r="UYU451" s="110"/>
      <c r="UYV451" s="110"/>
      <c r="UYW451" s="110"/>
      <c r="UYX451" s="110"/>
      <c r="UYY451" s="110"/>
      <c r="UYZ451" s="110"/>
      <c r="UZA451" s="110"/>
      <c r="UZB451" s="110"/>
      <c r="UZC451" s="110"/>
      <c r="UZD451" s="110"/>
      <c r="UZE451" s="110"/>
      <c r="UZF451" s="110"/>
      <c r="UZG451" s="110"/>
      <c r="UZH451" s="110"/>
      <c r="UZI451" s="110"/>
      <c r="UZJ451" s="110"/>
      <c r="UZK451" s="110"/>
      <c r="UZL451" s="110"/>
      <c r="UZM451" s="110"/>
      <c r="UZN451" s="110"/>
      <c r="UZO451" s="110"/>
      <c r="UZP451" s="110"/>
      <c r="UZQ451" s="110"/>
      <c r="UZR451" s="110"/>
      <c r="UZS451" s="110"/>
      <c r="UZT451" s="110"/>
      <c r="UZU451" s="110"/>
      <c r="UZV451" s="110"/>
      <c r="UZW451" s="110"/>
      <c r="UZX451" s="110"/>
      <c r="UZY451" s="110"/>
      <c r="UZZ451" s="110"/>
      <c r="VAA451" s="110"/>
      <c r="VAB451" s="110"/>
      <c r="VAC451" s="110"/>
      <c r="VAD451" s="110"/>
      <c r="VAE451" s="110"/>
      <c r="VAF451" s="110"/>
      <c r="VAG451" s="110"/>
      <c r="VAH451" s="110"/>
      <c r="VAI451" s="110"/>
      <c r="VAJ451" s="110"/>
      <c r="VAK451" s="110"/>
      <c r="VAL451" s="110"/>
      <c r="VAM451" s="110"/>
      <c r="VAN451" s="110"/>
      <c r="VAO451" s="110"/>
      <c r="VAP451" s="110"/>
      <c r="VAQ451" s="110"/>
      <c r="VAR451" s="110"/>
      <c r="VAS451" s="110"/>
      <c r="VAT451" s="110"/>
      <c r="VAU451" s="110"/>
      <c r="VAV451" s="110"/>
      <c r="VAW451" s="110"/>
      <c r="VAX451" s="110"/>
      <c r="VAY451" s="110"/>
      <c r="VAZ451" s="110"/>
      <c r="VBA451" s="110"/>
      <c r="VBB451" s="110"/>
      <c r="VBC451" s="110"/>
      <c r="VBD451" s="110"/>
      <c r="VBE451" s="110"/>
      <c r="VBF451" s="110"/>
      <c r="VBG451" s="110"/>
      <c r="VBH451" s="110"/>
      <c r="VBI451" s="110"/>
      <c r="VBJ451" s="110"/>
      <c r="VBK451" s="110"/>
      <c r="VBL451" s="110"/>
      <c r="VBM451" s="110"/>
      <c r="VBN451" s="110"/>
      <c r="VBO451" s="110"/>
      <c r="VBP451" s="110"/>
      <c r="VBQ451" s="110"/>
      <c r="VBR451" s="110"/>
      <c r="VBS451" s="110"/>
      <c r="VBT451" s="110"/>
      <c r="VBU451" s="110"/>
      <c r="VBV451" s="110"/>
      <c r="VBW451" s="110"/>
      <c r="VBX451" s="110"/>
      <c r="VBY451" s="110"/>
      <c r="VBZ451" s="110"/>
      <c r="VCA451" s="110"/>
      <c r="VCB451" s="110"/>
      <c r="VCC451" s="110"/>
      <c r="VCD451" s="110"/>
      <c r="VCE451" s="110"/>
      <c r="VCF451" s="110"/>
      <c r="VCG451" s="110"/>
      <c r="VCH451" s="110"/>
      <c r="VCI451" s="110"/>
      <c r="VCJ451" s="110"/>
      <c r="VCK451" s="110"/>
      <c r="VCL451" s="110"/>
      <c r="VCM451" s="110"/>
      <c r="VCN451" s="110"/>
      <c r="VCO451" s="110"/>
      <c r="VCP451" s="110"/>
      <c r="VCQ451" s="110"/>
      <c r="VCR451" s="110"/>
      <c r="VCS451" s="110"/>
      <c r="VCT451" s="110"/>
      <c r="VCU451" s="110"/>
      <c r="VCV451" s="110"/>
      <c r="VCW451" s="110"/>
      <c r="VCX451" s="110"/>
      <c r="VCY451" s="110"/>
      <c r="VCZ451" s="110"/>
      <c r="VDA451" s="110"/>
      <c r="VDB451" s="110"/>
      <c r="VDC451" s="110"/>
      <c r="VDD451" s="110"/>
      <c r="VDE451" s="110"/>
      <c r="VDF451" s="110"/>
      <c r="VDG451" s="110"/>
      <c r="VDH451" s="110"/>
      <c r="VDI451" s="110"/>
      <c r="VDJ451" s="110"/>
      <c r="VDK451" s="110"/>
      <c r="VDL451" s="110"/>
      <c r="VDM451" s="110"/>
      <c r="VDN451" s="110"/>
      <c r="VDO451" s="110"/>
      <c r="VDP451" s="110"/>
      <c r="VDQ451" s="110"/>
      <c r="VDR451" s="110"/>
      <c r="VDS451" s="110"/>
      <c r="VDT451" s="110"/>
      <c r="VDU451" s="110"/>
      <c r="VDV451" s="110"/>
      <c r="VDW451" s="110"/>
      <c r="VDX451" s="110"/>
      <c r="VDY451" s="110"/>
      <c r="VDZ451" s="110"/>
      <c r="VEA451" s="110"/>
      <c r="VEB451" s="110"/>
      <c r="VEC451" s="110"/>
      <c r="VED451" s="110"/>
      <c r="VEE451" s="110"/>
      <c r="VEF451" s="110"/>
      <c r="VEG451" s="110"/>
      <c r="VEH451" s="110"/>
      <c r="VEI451" s="110"/>
      <c r="VEJ451" s="110"/>
      <c r="VEK451" s="110"/>
      <c r="VEL451" s="110"/>
      <c r="VEM451" s="110"/>
      <c r="VEN451" s="110"/>
      <c r="VEO451" s="110"/>
      <c r="VEP451" s="110"/>
      <c r="VEQ451" s="110"/>
      <c r="VER451" s="110"/>
      <c r="VES451" s="110"/>
      <c r="VET451" s="110"/>
      <c r="VEU451" s="110"/>
      <c r="VEV451" s="110"/>
      <c r="VEW451" s="110"/>
      <c r="VEX451" s="110"/>
      <c r="VEY451" s="110"/>
      <c r="VEZ451" s="110"/>
      <c r="VFA451" s="110"/>
      <c r="VFB451" s="110"/>
      <c r="VFC451" s="110"/>
      <c r="VFD451" s="110"/>
      <c r="VFE451" s="110"/>
      <c r="VFF451" s="110"/>
      <c r="VFG451" s="110"/>
      <c r="VFH451" s="110"/>
      <c r="VFI451" s="110"/>
      <c r="VFJ451" s="110"/>
      <c r="VFK451" s="110"/>
      <c r="VFL451" s="110"/>
      <c r="VFM451" s="110"/>
      <c r="VFN451" s="110"/>
      <c r="VFO451" s="110"/>
      <c r="VFP451" s="110"/>
      <c r="VFQ451" s="110"/>
      <c r="VFR451" s="110"/>
      <c r="VFS451" s="110"/>
      <c r="VFT451" s="110"/>
      <c r="VFU451" s="110"/>
      <c r="VFV451" s="110"/>
      <c r="VFW451" s="110"/>
      <c r="VFX451" s="110"/>
      <c r="VFY451" s="110"/>
      <c r="VFZ451" s="110"/>
      <c r="VGA451" s="110"/>
      <c r="VGB451" s="110"/>
      <c r="VGC451" s="110"/>
      <c r="VGD451" s="110"/>
      <c r="VGE451" s="110"/>
      <c r="VGF451" s="110"/>
      <c r="VGG451" s="110"/>
      <c r="VGH451" s="110"/>
      <c r="VGI451" s="110"/>
      <c r="VGJ451" s="110"/>
      <c r="VGK451" s="110"/>
      <c r="VGL451" s="110"/>
      <c r="VGM451" s="110"/>
      <c r="VGN451" s="110"/>
      <c r="VGO451" s="110"/>
      <c r="VGP451" s="110"/>
      <c r="VGQ451" s="110"/>
      <c r="VGR451" s="110"/>
      <c r="VGS451" s="110"/>
      <c r="VGT451" s="110"/>
      <c r="VGU451" s="110"/>
      <c r="VGV451" s="110"/>
      <c r="VGW451" s="110"/>
      <c r="VGX451" s="110"/>
      <c r="VGY451" s="110"/>
      <c r="VGZ451" s="110"/>
      <c r="VHA451" s="110"/>
      <c r="VHB451" s="110"/>
      <c r="VHC451" s="110"/>
      <c r="VHD451" s="110"/>
      <c r="VHE451" s="110"/>
      <c r="VHF451" s="110"/>
      <c r="VHG451" s="110"/>
      <c r="VHH451" s="110"/>
      <c r="VHI451" s="110"/>
      <c r="VHJ451" s="110"/>
      <c r="VHK451" s="110"/>
      <c r="VHL451" s="110"/>
      <c r="VHM451" s="110"/>
      <c r="VHN451" s="110"/>
      <c r="VHO451" s="110"/>
      <c r="VHP451" s="110"/>
      <c r="VHQ451" s="110"/>
      <c r="VHR451" s="110"/>
      <c r="VHS451" s="110"/>
      <c r="VHT451" s="110"/>
      <c r="VHU451" s="110"/>
      <c r="VHV451" s="110"/>
      <c r="VHW451" s="110"/>
      <c r="VHX451" s="110"/>
      <c r="VHY451" s="110"/>
      <c r="VHZ451" s="110"/>
      <c r="VIA451" s="110"/>
      <c r="VIB451" s="110"/>
      <c r="VIC451" s="110"/>
      <c r="VID451" s="110"/>
      <c r="VIE451" s="110"/>
      <c r="VIF451" s="110"/>
      <c r="VIG451" s="110"/>
      <c r="VIH451" s="110"/>
      <c r="VII451" s="110"/>
      <c r="VIJ451" s="110"/>
      <c r="VIK451" s="110"/>
      <c r="VIL451" s="110"/>
      <c r="VIM451" s="110"/>
      <c r="VIN451" s="110"/>
      <c r="VIO451" s="110"/>
      <c r="VIP451" s="110"/>
      <c r="VIQ451" s="110"/>
      <c r="VIR451" s="110"/>
      <c r="VIS451" s="110"/>
      <c r="VIT451" s="110"/>
      <c r="VIU451" s="110"/>
      <c r="VIV451" s="110"/>
      <c r="VIW451" s="110"/>
      <c r="VIX451" s="110"/>
      <c r="VIY451" s="110"/>
      <c r="VIZ451" s="110"/>
      <c r="VJA451" s="110"/>
      <c r="VJB451" s="110"/>
      <c r="VJC451" s="110"/>
      <c r="VJD451" s="110"/>
      <c r="VJE451" s="110"/>
      <c r="VJF451" s="110"/>
      <c r="VJG451" s="110"/>
      <c r="VJH451" s="110"/>
      <c r="VJI451" s="110"/>
      <c r="VJJ451" s="110"/>
      <c r="VJK451" s="110"/>
      <c r="VJL451" s="110"/>
      <c r="VJM451" s="110"/>
      <c r="VJN451" s="110"/>
      <c r="VJO451" s="110"/>
      <c r="VJP451" s="110"/>
      <c r="VJQ451" s="110"/>
      <c r="VJR451" s="110"/>
      <c r="VJS451" s="110"/>
      <c r="VJT451" s="110"/>
      <c r="VJU451" s="110"/>
      <c r="VJV451" s="110"/>
      <c r="VJW451" s="110"/>
      <c r="VJX451" s="110"/>
      <c r="VJY451" s="110"/>
      <c r="VJZ451" s="110"/>
      <c r="VKA451" s="110"/>
      <c r="VKB451" s="110"/>
      <c r="VKC451" s="110"/>
      <c r="VKD451" s="110"/>
      <c r="VKE451" s="110"/>
      <c r="VKF451" s="110"/>
      <c r="VKG451" s="110"/>
      <c r="VKH451" s="110"/>
      <c r="VKI451" s="110"/>
      <c r="VKJ451" s="110"/>
      <c r="VKK451" s="110"/>
      <c r="VKL451" s="110"/>
      <c r="VKM451" s="110"/>
      <c r="VKN451" s="110"/>
      <c r="VKO451" s="110"/>
      <c r="VKP451" s="110"/>
      <c r="VKQ451" s="110"/>
      <c r="VKR451" s="110"/>
      <c r="VKS451" s="110"/>
      <c r="VKT451" s="110"/>
      <c r="VKU451" s="110"/>
      <c r="VKV451" s="110"/>
      <c r="VKW451" s="110"/>
      <c r="VKX451" s="110"/>
      <c r="VKY451" s="110"/>
      <c r="VKZ451" s="110"/>
      <c r="VLA451" s="110"/>
      <c r="VLB451" s="110"/>
      <c r="VLC451" s="110"/>
      <c r="VLD451" s="110"/>
      <c r="VLE451" s="110"/>
      <c r="VLF451" s="110"/>
      <c r="VLG451" s="110"/>
      <c r="VLH451" s="110"/>
      <c r="VLI451" s="110"/>
      <c r="VLJ451" s="110"/>
      <c r="VLK451" s="110"/>
      <c r="VLL451" s="110"/>
      <c r="VLM451" s="110"/>
      <c r="VLN451" s="110"/>
      <c r="VLO451" s="110"/>
      <c r="VLP451" s="110"/>
      <c r="VLQ451" s="110"/>
      <c r="VLR451" s="110"/>
      <c r="VLS451" s="110"/>
      <c r="VLT451" s="110"/>
      <c r="VLU451" s="110"/>
      <c r="VLV451" s="110"/>
      <c r="VLW451" s="110"/>
      <c r="VLX451" s="110"/>
      <c r="VLY451" s="110"/>
      <c r="VLZ451" s="110"/>
      <c r="VMA451" s="110"/>
      <c r="VMB451" s="110"/>
      <c r="VMC451" s="110"/>
      <c r="VMD451" s="110"/>
      <c r="VME451" s="110"/>
      <c r="VMF451" s="110"/>
      <c r="VMG451" s="110"/>
      <c r="VMH451" s="110"/>
      <c r="VMI451" s="110"/>
      <c r="VMJ451" s="110"/>
      <c r="VMK451" s="110"/>
      <c r="VML451" s="110"/>
      <c r="VMM451" s="110"/>
      <c r="VMN451" s="110"/>
      <c r="VMO451" s="110"/>
      <c r="VMP451" s="110"/>
      <c r="VMQ451" s="110"/>
      <c r="VMR451" s="110"/>
      <c r="VMS451" s="110"/>
      <c r="VMT451" s="110"/>
      <c r="VMU451" s="110"/>
      <c r="VMV451" s="110"/>
      <c r="VMW451" s="110"/>
      <c r="VMX451" s="110"/>
      <c r="VMY451" s="110"/>
      <c r="VMZ451" s="110"/>
      <c r="VNA451" s="110"/>
      <c r="VNB451" s="110"/>
      <c r="VNC451" s="110"/>
      <c r="VND451" s="110"/>
      <c r="VNE451" s="110"/>
      <c r="VNF451" s="110"/>
      <c r="VNG451" s="110"/>
      <c r="VNH451" s="110"/>
      <c r="VNI451" s="110"/>
      <c r="VNJ451" s="110"/>
      <c r="VNK451" s="110"/>
      <c r="VNL451" s="110"/>
      <c r="VNM451" s="110"/>
      <c r="VNN451" s="110"/>
      <c r="VNO451" s="110"/>
      <c r="VNP451" s="110"/>
      <c r="VNQ451" s="110"/>
      <c r="VNR451" s="110"/>
      <c r="VNS451" s="110"/>
      <c r="VNT451" s="110"/>
      <c r="VNU451" s="110"/>
      <c r="VNV451" s="110"/>
      <c r="VNW451" s="110"/>
      <c r="VNX451" s="110"/>
      <c r="VNY451" s="110"/>
      <c r="VNZ451" s="110"/>
      <c r="VOA451" s="110"/>
      <c r="VOB451" s="110"/>
      <c r="VOC451" s="110"/>
      <c r="VOD451" s="110"/>
      <c r="VOE451" s="110"/>
      <c r="VOF451" s="110"/>
      <c r="VOG451" s="110"/>
      <c r="VOH451" s="110"/>
      <c r="VOI451" s="110"/>
      <c r="VOJ451" s="110"/>
      <c r="VOK451" s="110"/>
      <c r="VOL451" s="110"/>
      <c r="VOM451" s="110"/>
      <c r="VON451" s="110"/>
      <c r="VOO451" s="110"/>
      <c r="VOP451" s="110"/>
      <c r="VOQ451" s="110"/>
      <c r="VOR451" s="110"/>
      <c r="VOS451" s="110"/>
      <c r="VOT451" s="110"/>
      <c r="VOU451" s="110"/>
      <c r="VOV451" s="110"/>
      <c r="VOW451" s="110"/>
      <c r="VOX451" s="110"/>
      <c r="VOY451" s="110"/>
      <c r="VOZ451" s="110"/>
      <c r="VPA451" s="110"/>
      <c r="VPB451" s="110"/>
      <c r="VPC451" s="110"/>
      <c r="VPD451" s="110"/>
      <c r="VPE451" s="110"/>
      <c r="VPF451" s="110"/>
      <c r="VPG451" s="110"/>
      <c r="VPH451" s="110"/>
      <c r="VPI451" s="110"/>
      <c r="VPJ451" s="110"/>
      <c r="VPK451" s="110"/>
      <c r="VPL451" s="110"/>
      <c r="VPM451" s="110"/>
      <c r="VPN451" s="110"/>
      <c r="VPO451" s="110"/>
      <c r="VPP451" s="110"/>
      <c r="VPQ451" s="110"/>
      <c r="VPR451" s="110"/>
      <c r="VPS451" s="110"/>
      <c r="VPT451" s="110"/>
      <c r="VPU451" s="110"/>
      <c r="VPV451" s="110"/>
      <c r="VPW451" s="110"/>
      <c r="VPX451" s="110"/>
      <c r="VPY451" s="110"/>
      <c r="VPZ451" s="110"/>
      <c r="VQA451" s="110"/>
      <c r="VQB451" s="110"/>
      <c r="VQC451" s="110"/>
      <c r="VQD451" s="110"/>
      <c r="VQE451" s="110"/>
      <c r="VQF451" s="110"/>
      <c r="VQG451" s="110"/>
      <c r="VQH451" s="110"/>
      <c r="VQI451" s="110"/>
      <c r="VQJ451" s="110"/>
      <c r="VQK451" s="110"/>
      <c r="VQL451" s="110"/>
      <c r="VQM451" s="110"/>
      <c r="VQN451" s="110"/>
      <c r="VQO451" s="110"/>
      <c r="VQP451" s="110"/>
      <c r="VQQ451" s="110"/>
      <c r="VQR451" s="110"/>
      <c r="VQS451" s="110"/>
      <c r="VQT451" s="110"/>
      <c r="VQU451" s="110"/>
      <c r="VQV451" s="110"/>
      <c r="VQW451" s="110"/>
      <c r="VQX451" s="110"/>
      <c r="VQY451" s="110"/>
      <c r="VQZ451" s="110"/>
      <c r="VRA451" s="110"/>
      <c r="VRB451" s="110"/>
      <c r="VRC451" s="110"/>
      <c r="VRD451" s="110"/>
      <c r="VRE451" s="110"/>
      <c r="VRF451" s="110"/>
      <c r="VRG451" s="110"/>
      <c r="VRH451" s="110"/>
      <c r="VRI451" s="110"/>
      <c r="VRJ451" s="110"/>
      <c r="VRK451" s="110"/>
      <c r="VRL451" s="110"/>
      <c r="VRM451" s="110"/>
      <c r="VRN451" s="110"/>
      <c r="VRO451" s="110"/>
      <c r="VRP451" s="110"/>
      <c r="VRQ451" s="110"/>
      <c r="VRR451" s="110"/>
      <c r="VRS451" s="110"/>
      <c r="VRT451" s="110"/>
      <c r="VRU451" s="110"/>
      <c r="VRV451" s="110"/>
      <c r="VRW451" s="110"/>
      <c r="VRX451" s="110"/>
      <c r="VRY451" s="110"/>
      <c r="VRZ451" s="110"/>
      <c r="VSA451" s="110"/>
      <c r="VSB451" s="110"/>
      <c r="VSC451" s="110"/>
      <c r="VSD451" s="110"/>
      <c r="VSE451" s="110"/>
      <c r="VSF451" s="110"/>
      <c r="VSG451" s="110"/>
      <c r="VSH451" s="110"/>
      <c r="VSI451" s="110"/>
      <c r="VSJ451" s="110"/>
      <c r="VSK451" s="110"/>
      <c r="VSL451" s="110"/>
      <c r="VSM451" s="110"/>
      <c r="VSN451" s="110"/>
      <c r="VSO451" s="110"/>
      <c r="VSP451" s="110"/>
      <c r="VSQ451" s="110"/>
      <c r="VSR451" s="110"/>
      <c r="VSS451" s="110"/>
      <c r="VST451" s="110"/>
      <c r="VSU451" s="110"/>
      <c r="VSV451" s="110"/>
      <c r="VSW451" s="110"/>
      <c r="VSX451" s="110"/>
      <c r="VSY451" s="110"/>
      <c r="VSZ451" s="110"/>
      <c r="VTA451" s="110"/>
      <c r="VTB451" s="110"/>
      <c r="VTC451" s="110"/>
      <c r="VTD451" s="110"/>
      <c r="VTE451" s="110"/>
      <c r="VTF451" s="110"/>
      <c r="VTG451" s="110"/>
      <c r="VTH451" s="110"/>
      <c r="VTI451" s="110"/>
      <c r="VTJ451" s="110"/>
      <c r="VTK451" s="110"/>
      <c r="VTL451" s="110"/>
      <c r="VTM451" s="110"/>
      <c r="VTN451" s="110"/>
      <c r="VTO451" s="110"/>
      <c r="VTP451" s="110"/>
      <c r="VTQ451" s="110"/>
      <c r="VTR451" s="110"/>
      <c r="VTS451" s="110"/>
      <c r="VTT451" s="110"/>
      <c r="VTU451" s="110"/>
      <c r="VTV451" s="110"/>
      <c r="VTW451" s="110"/>
      <c r="VTX451" s="110"/>
      <c r="VTY451" s="110"/>
      <c r="VTZ451" s="110"/>
      <c r="VUA451" s="110"/>
      <c r="VUB451" s="110"/>
      <c r="VUC451" s="110"/>
      <c r="VUD451" s="110"/>
      <c r="VUE451" s="110"/>
      <c r="VUF451" s="110"/>
      <c r="VUG451" s="110"/>
      <c r="VUH451" s="110"/>
      <c r="VUI451" s="110"/>
      <c r="VUJ451" s="110"/>
      <c r="VUK451" s="110"/>
      <c r="VUL451" s="110"/>
      <c r="VUM451" s="110"/>
      <c r="VUN451" s="110"/>
      <c r="VUO451" s="110"/>
      <c r="VUP451" s="110"/>
      <c r="VUQ451" s="110"/>
      <c r="VUR451" s="110"/>
      <c r="VUS451" s="110"/>
      <c r="VUT451" s="110"/>
      <c r="VUU451" s="110"/>
      <c r="VUV451" s="110"/>
      <c r="VUW451" s="110"/>
      <c r="VUX451" s="110"/>
      <c r="VUY451" s="110"/>
      <c r="VUZ451" s="110"/>
      <c r="VVA451" s="110"/>
      <c r="VVB451" s="110"/>
      <c r="VVC451" s="110"/>
      <c r="VVD451" s="110"/>
      <c r="VVE451" s="110"/>
      <c r="VVF451" s="110"/>
      <c r="VVG451" s="110"/>
      <c r="VVH451" s="110"/>
      <c r="VVI451" s="110"/>
      <c r="VVJ451" s="110"/>
      <c r="VVK451" s="110"/>
      <c r="VVL451" s="110"/>
      <c r="VVM451" s="110"/>
      <c r="VVN451" s="110"/>
      <c r="VVO451" s="110"/>
      <c r="VVP451" s="110"/>
      <c r="VVQ451" s="110"/>
      <c r="VVR451" s="110"/>
      <c r="VVS451" s="110"/>
      <c r="VVT451" s="110"/>
      <c r="VVU451" s="110"/>
      <c r="VVV451" s="110"/>
      <c r="VVW451" s="110"/>
      <c r="VVX451" s="110"/>
      <c r="VVY451" s="110"/>
      <c r="VVZ451" s="110"/>
      <c r="VWA451" s="110"/>
      <c r="VWB451" s="110"/>
      <c r="VWC451" s="110"/>
      <c r="VWD451" s="110"/>
      <c r="VWE451" s="110"/>
      <c r="VWF451" s="110"/>
      <c r="VWG451" s="110"/>
      <c r="VWH451" s="110"/>
      <c r="VWI451" s="110"/>
      <c r="VWJ451" s="110"/>
      <c r="VWK451" s="110"/>
      <c r="VWL451" s="110"/>
      <c r="VWM451" s="110"/>
      <c r="VWN451" s="110"/>
      <c r="VWO451" s="110"/>
      <c r="VWP451" s="110"/>
      <c r="VWQ451" s="110"/>
      <c r="VWR451" s="110"/>
      <c r="VWS451" s="110"/>
      <c r="VWT451" s="110"/>
      <c r="VWU451" s="110"/>
      <c r="VWV451" s="110"/>
      <c r="VWW451" s="110"/>
      <c r="VWX451" s="110"/>
      <c r="VWY451" s="110"/>
      <c r="VWZ451" s="110"/>
      <c r="VXA451" s="110"/>
      <c r="VXB451" s="110"/>
      <c r="VXC451" s="110"/>
      <c r="VXD451" s="110"/>
      <c r="VXE451" s="110"/>
      <c r="VXF451" s="110"/>
      <c r="VXG451" s="110"/>
      <c r="VXH451" s="110"/>
      <c r="VXI451" s="110"/>
      <c r="VXJ451" s="110"/>
      <c r="VXK451" s="110"/>
      <c r="VXL451" s="110"/>
      <c r="VXM451" s="110"/>
      <c r="VXN451" s="110"/>
      <c r="VXO451" s="110"/>
      <c r="VXP451" s="110"/>
      <c r="VXQ451" s="110"/>
      <c r="VXR451" s="110"/>
      <c r="VXS451" s="110"/>
      <c r="VXT451" s="110"/>
      <c r="VXU451" s="110"/>
      <c r="VXV451" s="110"/>
      <c r="VXW451" s="110"/>
      <c r="VXX451" s="110"/>
      <c r="VXY451" s="110"/>
      <c r="VXZ451" s="110"/>
      <c r="VYA451" s="110"/>
      <c r="VYB451" s="110"/>
      <c r="VYC451" s="110"/>
      <c r="VYD451" s="110"/>
      <c r="VYE451" s="110"/>
      <c r="VYF451" s="110"/>
      <c r="VYG451" s="110"/>
      <c r="VYH451" s="110"/>
      <c r="VYI451" s="110"/>
      <c r="VYJ451" s="110"/>
      <c r="VYK451" s="110"/>
      <c r="VYL451" s="110"/>
      <c r="VYM451" s="110"/>
      <c r="VYN451" s="110"/>
      <c r="VYO451" s="110"/>
      <c r="VYP451" s="110"/>
      <c r="VYQ451" s="110"/>
      <c r="VYR451" s="110"/>
      <c r="VYS451" s="110"/>
      <c r="VYT451" s="110"/>
      <c r="VYU451" s="110"/>
      <c r="VYV451" s="110"/>
      <c r="VYW451" s="110"/>
      <c r="VYX451" s="110"/>
      <c r="VYY451" s="110"/>
      <c r="VYZ451" s="110"/>
      <c r="VZA451" s="110"/>
      <c r="VZB451" s="110"/>
      <c r="VZC451" s="110"/>
      <c r="VZD451" s="110"/>
      <c r="VZE451" s="110"/>
      <c r="VZF451" s="110"/>
      <c r="VZG451" s="110"/>
      <c r="VZH451" s="110"/>
      <c r="VZI451" s="110"/>
      <c r="VZJ451" s="110"/>
      <c r="VZK451" s="110"/>
      <c r="VZL451" s="110"/>
      <c r="VZM451" s="110"/>
      <c r="VZN451" s="110"/>
      <c r="VZO451" s="110"/>
      <c r="VZP451" s="110"/>
      <c r="VZQ451" s="110"/>
      <c r="VZR451" s="110"/>
      <c r="VZS451" s="110"/>
      <c r="VZT451" s="110"/>
      <c r="VZU451" s="110"/>
      <c r="VZV451" s="110"/>
      <c r="VZW451" s="110"/>
      <c r="VZX451" s="110"/>
      <c r="VZY451" s="110"/>
      <c r="VZZ451" s="110"/>
      <c r="WAA451" s="110"/>
      <c r="WAB451" s="110"/>
      <c r="WAC451" s="110"/>
      <c r="WAD451" s="110"/>
      <c r="WAE451" s="110"/>
      <c r="WAF451" s="110"/>
      <c r="WAG451" s="110"/>
      <c r="WAH451" s="110"/>
      <c r="WAI451" s="110"/>
      <c r="WAJ451" s="110"/>
      <c r="WAK451" s="110"/>
      <c r="WAL451" s="110"/>
      <c r="WAM451" s="110"/>
      <c r="WAN451" s="110"/>
      <c r="WAO451" s="110"/>
      <c r="WAP451" s="110"/>
      <c r="WAQ451" s="110"/>
      <c r="WAR451" s="110"/>
      <c r="WAS451" s="110"/>
      <c r="WAT451" s="110"/>
      <c r="WAU451" s="110"/>
      <c r="WAV451" s="110"/>
      <c r="WAW451" s="110"/>
      <c r="WAX451" s="110"/>
      <c r="WAY451" s="110"/>
      <c r="WAZ451" s="110"/>
      <c r="WBA451" s="110"/>
      <c r="WBB451" s="110"/>
      <c r="WBC451" s="110"/>
      <c r="WBD451" s="110"/>
      <c r="WBE451" s="110"/>
      <c r="WBF451" s="110"/>
      <c r="WBG451" s="110"/>
      <c r="WBH451" s="110"/>
      <c r="WBI451" s="110"/>
      <c r="WBJ451" s="110"/>
      <c r="WBK451" s="110"/>
      <c r="WBL451" s="110"/>
      <c r="WBM451" s="110"/>
      <c r="WBN451" s="110"/>
      <c r="WBO451" s="110"/>
      <c r="WBP451" s="110"/>
      <c r="WBQ451" s="110"/>
      <c r="WBR451" s="110"/>
      <c r="WBS451" s="110"/>
      <c r="WBT451" s="110"/>
      <c r="WBU451" s="110"/>
      <c r="WBV451" s="110"/>
      <c r="WBW451" s="110"/>
      <c r="WBX451" s="110"/>
      <c r="WBY451" s="110"/>
      <c r="WBZ451" s="110"/>
      <c r="WCA451" s="110"/>
      <c r="WCB451" s="110"/>
      <c r="WCC451" s="110"/>
      <c r="WCD451" s="110"/>
      <c r="WCE451" s="110"/>
      <c r="WCF451" s="110"/>
      <c r="WCG451" s="110"/>
      <c r="WCH451" s="110"/>
      <c r="WCI451" s="110"/>
      <c r="WCJ451" s="110"/>
      <c r="WCK451" s="110"/>
      <c r="WCL451" s="110"/>
      <c r="WCM451" s="110"/>
      <c r="WCN451" s="110"/>
      <c r="WCO451" s="110"/>
      <c r="WCP451" s="110"/>
      <c r="WCQ451" s="110"/>
      <c r="WCR451" s="110"/>
      <c r="WCS451" s="110"/>
      <c r="WCT451" s="110"/>
      <c r="WCU451" s="110"/>
      <c r="WCV451" s="110"/>
      <c r="WCW451" s="110"/>
      <c r="WCX451" s="110"/>
      <c r="WCY451" s="110"/>
      <c r="WCZ451" s="110"/>
      <c r="WDA451" s="110"/>
      <c r="WDB451" s="110"/>
      <c r="WDC451" s="110"/>
      <c r="WDD451" s="110"/>
      <c r="WDE451" s="110"/>
      <c r="WDF451" s="110"/>
      <c r="WDG451" s="110"/>
      <c r="WDH451" s="110"/>
      <c r="WDI451" s="110"/>
      <c r="WDJ451" s="110"/>
      <c r="WDK451" s="110"/>
      <c r="WDL451" s="110"/>
      <c r="WDM451" s="110"/>
      <c r="WDN451" s="110"/>
      <c r="WDO451" s="110"/>
      <c r="WDP451" s="110"/>
      <c r="WDQ451" s="110"/>
      <c r="WDR451" s="110"/>
      <c r="WDS451" s="110"/>
      <c r="WDT451" s="110"/>
      <c r="WDU451" s="110"/>
      <c r="WDV451" s="110"/>
      <c r="WDW451" s="110"/>
      <c r="WDX451" s="110"/>
      <c r="WDY451" s="110"/>
      <c r="WDZ451" s="110"/>
      <c r="WEA451" s="110"/>
      <c r="WEB451" s="110"/>
      <c r="WEC451" s="110"/>
      <c r="WED451" s="110"/>
      <c r="WEE451" s="110"/>
      <c r="WEF451" s="110"/>
      <c r="WEG451" s="110"/>
      <c r="WEH451" s="110"/>
      <c r="WEI451" s="110"/>
      <c r="WEJ451" s="110"/>
      <c r="WEK451" s="110"/>
      <c r="WEL451" s="110"/>
      <c r="WEM451" s="110"/>
      <c r="WEN451" s="110"/>
      <c r="WEO451" s="110"/>
      <c r="WEP451" s="110"/>
      <c r="WEQ451" s="110"/>
      <c r="WER451" s="110"/>
      <c r="WES451" s="110"/>
      <c r="WET451" s="110"/>
      <c r="WEU451" s="110"/>
      <c r="WEV451" s="110"/>
      <c r="WEW451" s="110"/>
      <c r="WEX451" s="110"/>
      <c r="WEY451" s="110"/>
      <c r="WEZ451" s="110"/>
      <c r="WFA451" s="110"/>
      <c r="WFB451" s="110"/>
      <c r="WFC451" s="110"/>
      <c r="WFD451" s="110"/>
      <c r="WFE451" s="110"/>
      <c r="WFF451" s="110"/>
      <c r="WFG451" s="110"/>
      <c r="WFH451" s="110"/>
      <c r="WFI451" s="110"/>
      <c r="WFJ451" s="110"/>
      <c r="WFK451" s="110"/>
      <c r="WFL451" s="110"/>
      <c r="WFM451" s="110"/>
      <c r="WFN451" s="110"/>
      <c r="WFO451" s="110"/>
      <c r="WFP451" s="110"/>
      <c r="WFQ451" s="110"/>
      <c r="WFR451" s="110"/>
      <c r="WFS451" s="110"/>
      <c r="WFT451" s="110"/>
      <c r="WFU451" s="110"/>
      <c r="WFV451" s="110"/>
      <c r="WFW451" s="110"/>
      <c r="WFX451" s="110"/>
      <c r="WFY451" s="110"/>
      <c r="WFZ451" s="110"/>
      <c r="WGA451" s="110"/>
      <c r="WGB451" s="110"/>
      <c r="WGC451" s="110"/>
      <c r="WGD451" s="110"/>
      <c r="WGE451" s="110"/>
      <c r="WGF451" s="110"/>
      <c r="WGG451" s="110"/>
      <c r="WGH451" s="110"/>
      <c r="WGI451" s="110"/>
      <c r="WGJ451" s="110"/>
      <c r="WGK451" s="110"/>
      <c r="WGL451" s="110"/>
      <c r="WGM451" s="110"/>
      <c r="WGN451" s="110"/>
      <c r="WGO451" s="110"/>
      <c r="WGP451" s="110"/>
      <c r="WGQ451" s="110"/>
      <c r="WGR451" s="110"/>
      <c r="WGS451" s="110"/>
      <c r="WGT451" s="110"/>
      <c r="WGU451" s="110"/>
      <c r="WGV451" s="110"/>
      <c r="WGW451" s="110"/>
      <c r="WGX451" s="110"/>
      <c r="WGY451" s="110"/>
      <c r="WGZ451" s="110"/>
      <c r="WHA451" s="110"/>
      <c r="WHB451" s="110"/>
      <c r="WHC451" s="110"/>
      <c r="WHD451" s="110"/>
      <c r="WHE451" s="110"/>
      <c r="WHF451" s="110"/>
      <c r="WHG451" s="110"/>
      <c r="WHH451" s="110"/>
      <c r="WHI451" s="110"/>
      <c r="WHJ451" s="110"/>
      <c r="WHK451" s="110"/>
      <c r="WHL451" s="110"/>
      <c r="WHM451" s="110"/>
      <c r="WHN451" s="110"/>
      <c r="WHO451" s="110"/>
      <c r="WHP451" s="110"/>
      <c r="WHQ451" s="110"/>
      <c r="WHR451" s="110"/>
      <c r="WHS451" s="110"/>
      <c r="WHT451" s="110"/>
      <c r="WHU451" s="110"/>
      <c r="WHV451" s="110"/>
      <c r="WHW451" s="110"/>
      <c r="WHX451" s="110"/>
      <c r="WHY451" s="110"/>
      <c r="WHZ451" s="110"/>
      <c r="WIA451" s="110"/>
      <c r="WIB451" s="110"/>
      <c r="WIC451" s="110"/>
      <c r="WID451" s="110"/>
      <c r="WIE451" s="110"/>
      <c r="WIF451" s="110"/>
      <c r="WIG451" s="110"/>
      <c r="WIH451" s="110"/>
      <c r="WII451" s="110"/>
      <c r="WIJ451" s="110"/>
      <c r="WIK451" s="110"/>
      <c r="WIL451" s="110"/>
      <c r="WIM451" s="110"/>
      <c r="WIN451" s="110"/>
      <c r="WIO451" s="110"/>
      <c r="WIP451" s="110"/>
      <c r="WIQ451" s="110"/>
      <c r="WIR451" s="110"/>
      <c r="WIS451" s="110"/>
      <c r="WIT451" s="110"/>
      <c r="WIU451" s="110"/>
      <c r="WIV451" s="110"/>
      <c r="WIW451" s="110"/>
      <c r="WIX451" s="110"/>
      <c r="WIY451" s="110"/>
      <c r="WIZ451" s="110"/>
      <c r="WJA451" s="110"/>
      <c r="WJB451" s="110"/>
      <c r="WJC451" s="110"/>
      <c r="WJD451" s="110"/>
      <c r="WJE451" s="110"/>
      <c r="WJF451" s="110"/>
      <c r="WJG451" s="110"/>
      <c r="WJH451" s="110"/>
      <c r="WJI451" s="110"/>
      <c r="WJJ451" s="110"/>
      <c r="WJK451" s="110"/>
      <c r="WJL451" s="110"/>
      <c r="WJM451" s="110"/>
      <c r="WJN451" s="110"/>
      <c r="WJO451" s="110"/>
      <c r="WJP451" s="110"/>
      <c r="WJQ451" s="110"/>
      <c r="WJR451" s="110"/>
      <c r="WJS451" s="110"/>
      <c r="WJT451" s="110"/>
      <c r="WJU451" s="110"/>
      <c r="WJV451" s="110"/>
      <c r="WJW451" s="110"/>
      <c r="WJX451" s="110"/>
      <c r="WJY451" s="110"/>
      <c r="WJZ451" s="110"/>
      <c r="WKA451" s="110"/>
      <c r="WKB451" s="110"/>
      <c r="WKC451" s="110"/>
      <c r="WKD451" s="110"/>
      <c r="WKE451" s="110"/>
      <c r="WKF451" s="110"/>
      <c r="WKG451" s="110"/>
      <c r="WKH451" s="110"/>
      <c r="WKI451" s="110"/>
      <c r="WKJ451" s="110"/>
      <c r="WKK451" s="110"/>
      <c r="WKL451" s="110"/>
      <c r="WKM451" s="110"/>
      <c r="WKN451" s="110"/>
      <c r="WKO451" s="110"/>
      <c r="WKP451" s="110"/>
      <c r="WKQ451" s="110"/>
      <c r="WKR451" s="110"/>
      <c r="WKS451" s="110"/>
      <c r="WKT451" s="110"/>
      <c r="WKU451" s="110"/>
      <c r="WKV451" s="110"/>
      <c r="WKW451" s="110"/>
      <c r="WKX451" s="110"/>
      <c r="WKY451" s="110"/>
      <c r="WKZ451" s="110"/>
      <c r="WLA451" s="110"/>
      <c r="WLB451" s="110"/>
      <c r="WLC451" s="110"/>
      <c r="WLD451" s="110"/>
      <c r="WLE451" s="110"/>
      <c r="WLF451" s="110"/>
      <c r="WLG451" s="110"/>
      <c r="WLH451" s="110"/>
      <c r="WLI451" s="110"/>
      <c r="WLJ451" s="110"/>
      <c r="WLK451" s="110"/>
      <c r="WLL451" s="110"/>
      <c r="WLM451" s="110"/>
      <c r="WLN451" s="110"/>
      <c r="WLO451" s="110"/>
      <c r="WLP451" s="110"/>
      <c r="WLQ451" s="110"/>
      <c r="WLR451" s="110"/>
      <c r="WLS451" s="110"/>
      <c r="WLT451" s="110"/>
      <c r="WLU451" s="110"/>
      <c r="WLV451" s="110"/>
      <c r="WLW451" s="110"/>
      <c r="WLX451" s="110"/>
      <c r="WLY451" s="110"/>
      <c r="WLZ451" s="110"/>
      <c r="WMA451" s="110"/>
      <c r="WMB451" s="110"/>
      <c r="WMC451" s="110"/>
      <c r="WMD451" s="110"/>
      <c r="WME451" s="110"/>
      <c r="WMF451" s="110"/>
      <c r="WMG451" s="110"/>
      <c r="WMH451" s="110"/>
      <c r="WMI451" s="110"/>
      <c r="WMJ451" s="110"/>
      <c r="WMK451" s="110"/>
      <c r="WML451" s="110"/>
      <c r="WMM451" s="110"/>
      <c r="WMN451" s="110"/>
      <c r="WMO451" s="110"/>
      <c r="WMP451" s="110"/>
      <c r="WMQ451" s="110"/>
      <c r="WMR451" s="110"/>
      <c r="WMS451" s="110"/>
      <c r="WMT451" s="110"/>
      <c r="WMU451" s="110"/>
      <c r="WMV451" s="110"/>
      <c r="WMW451" s="110"/>
      <c r="WMX451" s="110"/>
      <c r="WMY451" s="110"/>
      <c r="WMZ451" s="110"/>
      <c r="WNA451" s="110"/>
      <c r="WNB451" s="110"/>
      <c r="WNC451" s="110"/>
      <c r="WND451" s="110"/>
      <c r="WNE451" s="110"/>
      <c r="WNF451" s="110"/>
      <c r="WNG451" s="110"/>
      <c r="WNH451" s="110"/>
      <c r="WNI451" s="110"/>
      <c r="WNJ451" s="110"/>
      <c r="WNK451" s="110"/>
      <c r="WNL451" s="110"/>
      <c r="WNM451" s="110"/>
      <c r="WNN451" s="110"/>
      <c r="WNO451" s="110"/>
      <c r="WNP451" s="110"/>
      <c r="WNQ451" s="110"/>
      <c r="WNR451" s="110"/>
      <c r="WNS451" s="110"/>
      <c r="WNT451" s="110"/>
      <c r="WNU451" s="110"/>
      <c r="WNV451" s="110"/>
      <c r="WNW451" s="110"/>
      <c r="WNX451" s="110"/>
      <c r="WNY451" s="110"/>
      <c r="WNZ451" s="110"/>
      <c r="WOA451" s="110"/>
      <c r="WOB451" s="110"/>
      <c r="WOC451" s="110"/>
      <c r="WOD451" s="110"/>
      <c r="WOE451" s="110"/>
      <c r="WOF451" s="110"/>
      <c r="WOG451" s="110"/>
      <c r="WOH451" s="110"/>
      <c r="WOI451" s="110"/>
      <c r="WOJ451" s="110"/>
      <c r="WOK451" s="110"/>
      <c r="WOL451" s="110"/>
      <c r="WOM451" s="110"/>
      <c r="WON451" s="110"/>
      <c r="WOO451" s="110"/>
      <c r="WOP451" s="110"/>
      <c r="WOQ451" s="110"/>
      <c r="WOR451" s="110"/>
      <c r="WOS451" s="110"/>
      <c r="WOT451" s="110"/>
      <c r="WOU451" s="110"/>
      <c r="WOV451" s="110"/>
      <c r="WOW451" s="110"/>
      <c r="WOX451" s="110"/>
      <c r="WOY451" s="110"/>
      <c r="WOZ451" s="110"/>
      <c r="WPA451" s="110"/>
      <c r="WPB451" s="110"/>
      <c r="WPC451" s="110"/>
      <c r="WPD451" s="110"/>
      <c r="WPE451" s="110"/>
      <c r="WPF451" s="110"/>
      <c r="WPG451" s="110"/>
      <c r="WPH451" s="110"/>
      <c r="WPI451" s="110"/>
      <c r="WPJ451" s="110"/>
      <c r="WPK451" s="110"/>
      <c r="WPL451" s="110"/>
      <c r="WPM451" s="110"/>
      <c r="WPN451" s="110"/>
      <c r="WPO451" s="110"/>
      <c r="WPP451" s="110"/>
      <c r="WPQ451" s="110"/>
      <c r="WPR451" s="110"/>
      <c r="WPS451" s="110"/>
      <c r="WPT451" s="110"/>
      <c r="WPU451" s="110"/>
      <c r="WPV451" s="110"/>
      <c r="WPW451" s="110"/>
      <c r="WPX451" s="110"/>
      <c r="WPY451" s="110"/>
      <c r="WPZ451" s="110"/>
      <c r="WQA451" s="110"/>
      <c r="WQB451" s="110"/>
      <c r="WQC451" s="110"/>
      <c r="WQD451" s="110"/>
      <c r="WQE451" s="110"/>
      <c r="WQF451" s="110"/>
      <c r="WQG451" s="110"/>
      <c r="WQH451" s="110"/>
      <c r="WQI451" s="110"/>
      <c r="WQJ451" s="110"/>
      <c r="WQK451" s="110"/>
      <c r="WQL451" s="110"/>
      <c r="WQM451" s="110"/>
      <c r="WQN451" s="110"/>
      <c r="WQO451" s="110"/>
      <c r="WQP451" s="110"/>
      <c r="WQQ451" s="110"/>
      <c r="WQR451" s="110"/>
      <c r="WQS451" s="110"/>
      <c r="WQT451" s="110"/>
      <c r="WQU451" s="110"/>
      <c r="WQV451" s="110"/>
      <c r="WQW451" s="110"/>
      <c r="WQX451" s="110"/>
      <c r="WQY451" s="110"/>
      <c r="WQZ451" s="110"/>
      <c r="WRA451" s="110"/>
      <c r="WRB451" s="110"/>
      <c r="WRC451" s="110"/>
      <c r="WRD451" s="110"/>
      <c r="WRE451" s="110"/>
      <c r="WRF451" s="110"/>
      <c r="WRG451" s="110"/>
      <c r="WRH451" s="110"/>
      <c r="WRI451" s="110"/>
      <c r="WRJ451" s="110"/>
      <c r="WRK451" s="110"/>
      <c r="WRL451" s="110"/>
      <c r="WRM451" s="110"/>
      <c r="WRN451" s="110"/>
      <c r="WRO451" s="110"/>
      <c r="WRP451" s="110"/>
      <c r="WRQ451" s="110"/>
      <c r="WRR451" s="110"/>
      <c r="WRS451" s="110"/>
      <c r="WRT451" s="110"/>
      <c r="WRU451" s="110"/>
      <c r="WRV451" s="110"/>
      <c r="WRW451" s="110"/>
      <c r="WRX451" s="110"/>
      <c r="WRY451" s="110"/>
      <c r="WRZ451" s="110"/>
      <c r="WSA451" s="110"/>
      <c r="WSB451" s="110"/>
      <c r="WSC451" s="110"/>
      <c r="WSD451" s="110"/>
      <c r="WSE451" s="110"/>
      <c r="WSF451" s="110"/>
      <c r="WSG451" s="110"/>
      <c r="WSH451" s="110"/>
      <c r="WSI451" s="110"/>
      <c r="WSJ451" s="110"/>
      <c r="WSK451" s="110"/>
      <c r="WSL451" s="110"/>
      <c r="WSM451" s="110"/>
      <c r="WSN451" s="110"/>
      <c r="WSO451" s="110"/>
      <c r="WSP451" s="110"/>
      <c r="WSQ451" s="110"/>
      <c r="WSR451" s="110"/>
      <c r="WSS451" s="110"/>
      <c r="WST451" s="110"/>
      <c r="WSU451" s="110"/>
      <c r="WSV451" s="110"/>
      <c r="WSW451" s="110"/>
      <c r="WSX451" s="110"/>
      <c r="WSY451" s="110"/>
      <c r="WSZ451" s="110"/>
      <c r="WTA451" s="110"/>
      <c r="WTB451" s="110"/>
      <c r="WTC451" s="110"/>
      <c r="WTD451" s="110"/>
      <c r="WTE451" s="110"/>
      <c r="WTF451" s="110"/>
      <c r="WTG451" s="110"/>
      <c r="WTH451" s="110"/>
      <c r="WTI451" s="110"/>
      <c r="WTJ451" s="110"/>
      <c r="WTK451" s="110"/>
      <c r="WTL451" s="110"/>
      <c r="WTM451" s="110"/>
      <c r="WTN451" s="110"/>
      <c r="WTO451" s="110"/>
      <c r="WTP451" s="110"/>
      <c r="WTQ451" s="110"/>
      <c r="WTR451" s="110"/>
      <c r="WTS451" s="110"/>
      <c r="WTT451" s="110"/>
      <c r="WTU451" s="110"/>
      <c r="WTV451" s="110"/>
      <c r="WTW451" s="110"/>
      <c r="WTX451" s="110"/>
      <c r="WTY451" s="110"/>
      <c r="WTZ451" s="110"/>
      <c r="WUA451" s="110"/>
      <c r="WUB451" s="110"/>
      <c r="WUC451" s="110"/>
      <c r="WUD451" s="110"/>
      <c r="WUE451" s="110"/>
      <c r="WUF451" s="110"/>
      <c r="WUG451" s="110"/>
      <c r="WUH451" s="110"/>
      <c r="WUI451" s="110"/>
      <c r="WUJ451" s="110"/>
      <c r="WUK451" s="110"/>
      <c r="WUL451" s="110"/>
      <c r="WUM451" s="110"/>
      <c r="WUN451" s="110"/>
      <c r="WUO451" s="110"/>
      <c r="WUP451" s="110"/>
      <c r="WUQ451" s="110"/>
      <c r="WUR451" s="110"/>
      <c r="WUS451" s="110"/>
      <c r="WUT451" s="110"/>
      <c r="WUU451" s="110"/>
      <c r="WUV451" s="110"/>
      <c r="WUW451" s="110"/>
      <c r="WUX451" s="110"/>
      <c r="WUY451" s="110"/>
      <c r="WUZ451" s="110"/>
      <c r="WVA451" s="110"/>
      <c r="WVB451" s="110"/>
      <c r="WVC451" s="110"/>
      <c r="WVD451" s="110"/>
      <c r="WVE451" s="110"/>
      <c r="WVF451" s="110"/>
      <c r="WVG451" s="110"/>
      <c r="WVH451" s="110"/>
      <c r="WVI451" s="110"/>
      <c r="WVJ451" s="110"/>
      <c r="WVK451" s="110"/>
      <c r="WVL451" s="110"/>
      <c r="WVM451" s="110"/>
      <c r="WVN451" s="110"/>
      <c r="WVO451" s="110"/>
      <c r="WVP451" s="110"/>
      <c r="WVQ451" s="110"/>
      <c r="WVR451" s="110"/>
      <c r="WVS451" s="110"/>
      <c r="WVT451" s="110"/>
      <c r="WVU451" s="110"/>
      <c r="WVV451" s="110"/>
      <c r="WVW451" s="110"/>
      <c r="WVX451" s="110"/>
      <c r="WVY451" s="110"/>
      <c r="WVZ451" s="110"/>
      <c r="WWA451" s="110"/>
      <c r="WWB451" s="110"/>
      <c r="WWC451" s="110"/>
      <c r="WWD451" s="110"/>
      <c r="WWE451" s="110"/>
      <c r="WWF451" s="110"/>
      <c r="WWG451" s="110"/>
      <c r="WWH451" s="110"/>
      <c r="WWI451" s="110"/>
      <c r="WWJ451" s="110"/>
      <c r="WWK451" s="110"/>
      <c r="WWL451" s="110"/>
      <c r="WWM451" s="110"/>
      <c r="WWN451" s="110"/>
      <c r="WWO451" s="110"/>
      <c r="WWP451" s="110"/>
      <c r="WWQ451" s="110"/>
      <c r="WWR451" s="110"/>
      <c r="WWS451" s="110"/>
      <c r="WWT451" s="110"/>
      <c r="WWU451" s="110"/>
      <c r="WWV451" s="110"/>
      <c r="WWW451" s="110"/>
      <c r="WWX451" s="110"/>
      <c r="WWY451" s="110"/>
      <c r="WWZ451" s="110"/>
      <c r="WXA451" s="110"/>
      <c r="WXB451" s="110"/>
      <c r="WXC451" s="110"/>
      <c r="WXD451" s="110"/>
      <c r="WXE451" s="110"/>
      <c r="WXF451" s="110"/>
      <c r="WXG451" s="110"/>
      <c r="WXH451" s="110"/>
      <c r="WXI451" s="110"/>
      <c r="WXJ451" s="110"/>
      <c r="WXK451" s="110"/>
      <c r="WXL451" s="110"/>
      <c r="WXM451" s="110"/>
      <c r="WXN451" s="110"/>
      <c r="WXO451" s="110"/>
      <c r="WXP451" s="110"/>
      <c r="WXQ451" s="110"/>
      <c r="WXR451" s="110"/>
      <c r="WXS451" s="110"/>
      <c r="WXT451" s="110"/>
      <c r="WXU451" s="110"/>
      <c r="WXV451" s="110"/>
      <c r="WXW451" s="110"/>
      <c r="WXX451" s="110"/>
      <c r="WXY451" s="110"/>
      <c r="WXZ451" s="110"/>
      <c r="WYA451" s="110"/>
      <c r="WYB451" s="110"/>
      <c r="WYC451" s="110"/>
      <c r="WYD451" s="110"/>
      <c r="WYE451" s="110"/>
      <c r="WYF451" s="110"/>
      <c r="WYG451" s="110"/>
      <c r="WYH451" s="110"/>
      <c r="WYI451" s="110"/>
      <c r="WYJ451" s="110"/>
      <c r="WYK451" s="110"/>
      <c r="WYL451" s="110"/>
      <c r="WYM451" s="110"/>
      <c r="WYN451" s="110"/>
      <c r="WYO451" s="110"/>
      <c r="WYP451" s="110"/>
      <c r="WYQ451" s="110"/>
      <c r="WYR451" s="110"/>
      <c r="WYS451" s="110"/>
      <c r="WYT451" s="110"/>
      <c r="WYU451" s="110"/>
      <c r="WYV451" s="110"/>
      <c r="WYW451" s="110"/>
      <c r="WYX451" s="110"/>
      <c r="WYY451" s="110"/>
      <c r="WYZ451" s="110"/>
      <c r="WZA451" s="110"/>
      <c r="WZB451" s="110"/>
      <c r="WZC451" s="110"/>
      <c r="WZD451" s="110"/>
      <c r="WZE451" s="110"/>
      <c r="WZF451" s="110"/>
      <c r="WZG451" s="110"/>
      <c r="WZH451" s="110"/>
      <c r="WZI451" s="110"/>
      <c r="WZJ451" s="110"/>
      <c r="WZK451" s="110"/>
      <c r="WZL451" s="110"/>
      <c r="WZM451" s="110"/>
      <c r="WZN451" s="110"/>
      <c r="WZO451" s="110"/>
      <c r="WZP451" s="110"/>
      <c r="WZQ451" s="110"/>
      <c r="WZR451" s="110"/>
      <c r="WZS451" s="110"/>
      <c r="WZT451" s="110"/>
      <c r="WZU451" s="110"/>
      <c r="WZV451" s="110"/>
      <c r="WZW451" s="110"/>
      <c r="WZX451" s="110"/>
      <c r="WZY451" s="110"/>
      <c r="WZZ451" s="110"/>
      <c r="XAA451" s="110"/>
      <c r="XAB451" s="110"/>
      <c r="XAC451" s="110"/>
      <c r="XAD451" s="110"/>
      <c r="XAE451" s="110"/>
      <c r="XAF451" s="110"/>
      <c r="XAG451" s="110"/>
      <c r="XAH451" s="110"/>
      <c r="XAI451" s="110"/>
      <c r="XAJ451" s="110"/>
      <c r="XAK451" s="110"/>
      <c r="XAL451" s="110"/>
      <c r="XAM451" s="110"/>
      <c r="XAN451" s="110"/>
      <c r="XAO451" s="110"/>
      <c r="XAP451" s="110"/>
      <c r="XAQ451" s="110"/>
      <c r="XAR451" s="110"/>
      <c r="XAS451" s="110"/>
      <c r="XAT451" s="110"/>
      <c r="XAU451" s="110"/>
      <c r="XAV451" s="110"/>
      <c r="XAW451" s="110"/>
      <c r="XAX451" s="110"/>
      <c r="XAY451" s="110"/>
      <c r="XAZ451" s="110"/>
      <c r="XBA451" s="110"/>
      <c r="XBB451" s="110"/>
      <c r="XBC451" s="110"/>
      <c r="XBD451" s="110"/>
      <c r="XBE451" s="110"/>
      <c r="XBF451" s="110"/>
      <c r="XBG451" s="110"/>
      <c r="XBH451" s="110"/>
      <c r="XBI451" s="110"/>
      <c r="XBJ451" s="110"/>
      <c r="XBK451" s="110"/>
      <c r="XBL451" s="110"/>
      <c r="XBM451" s="110"/>
      <c r="XBN451" s="110"/>
      <c r="XBO451" s="110"/>
      <c r="XBP451" s="110"/>
      <c r="XBQ451" s="110"/>
      <c r="XBR451" s="110"/>
      <c r="XBS451" s="110"/>
      <c r="XBT451" s="110"/>
      <c r="XBU451" s="110"/>
      <c r="XBV451" s="110"/>
      <c r="XBW451" s="110"/>
      <c r="XBX451" s="110"/>
      <c r="XBY451" s="110"/>
      <c r="XBZ451" s="110"/>
      <c r="XCA451" s="110"/>
      <c r="XCB451" s="110"/>
      <c r="XCC451" s="110"/>
      <c r="XCD451" s="110"/>
      <c r="XCE451" s="110"/>
      <c r="XCF451" s="110"/>
      <c r="XCG451" s="110"/>
      <c r="XCH451" s="110"/>
      <c r="XCI451" s="110"/>
      <c r="XCJ451" s="110"/>
      <c r="XCK451" s="110"/>
      <c r="XCL451" s="110"/>
      <c r="XCM451" s="110"/>
      <c r="XCN451" s="110"/>
      <c r="XCO451" s="110"/>
      <c r="XCP451" s="110"/>
      <c r="XCQ451" s="110"/>
      <c r="XCR451" s="110"/>
      <c r="XCS451" s="110"/>
      <c r="XCT451" s="110"/>
      <c r="XCU451" s="110"/>
      <c r="XCV451" s="110"/>
      <c r="XCW451" s="110"/>
      <c r="XCX451" s="110"/>
      <c r="XCY451" s="110"/>
      <c r="XCZ451" s="110"/>
      <c r="XDA451" s="110"/>
      <c r="XDB451" s="110"/>
      <c r="XDC451" s="110"/>
      <c r="XDD451" s="110"/>
      <c r="XDE451" s="110"/>
      <c r="XDF451" s="110"/>
      <c r="XDG451" s="110"/>
      <c r="XDH451" s="110"/>
      <c r="XDI451" s="110"/>
      <c r="XDJ451" s="110"/>
      <c r="XDK451" s="110"/>
      <c r="XDL451" s="110"/>
      <c r="XDM451" s="110"/>
      <c r="XDN451" s="110"/>
      <c r="XDO451" s="110"/>
      <c r="XDP451" s="110"/>
      <c r="XDQ451" s="110"/>
      <c r="XDR451" s="110"/>
      <c r="XDS451" s="110"/>
      <c r="XDT451" s="110"/>
      <c r="XDU451" s="110"/>
      <c r="XDV451" s="110"/>
      <c r="XDW451" s="110"/>
      <c r="XDX451" s="110"/>
      <c r="XDY451" s="110"/>
      <c r="XDZ451" s="110"/>
      <c r="XEA451" s="110"/>
      <c r="XEB451" s="110"/>
      <c r="XEC451" s="110"/>
      <c r="XED451" s="110"/>
      <c r="XEE451" s="110"/>
      <c r="XEF451" s="110"/>
      <c r="XEG451" s="110"/>
      <c r="XEH451" s="110"/>
      <c r="XEI451" s="110"/>
      <c r="XEJ451" s="110"/>
      <c r="XEK451" s="110"/>
      <c r="XEL451" s="110"/>
      <c r="XEM451" s="110"/>
      <c r="XEN451" s="110"/>
      <c r="XEO451" s="110"/>
      <c r="XEP451" s="110"/>
      <c r="XEQ451" s="110"/>
      <c r="XER451" s="110"/>
      <c r="XES451" s="110"/>
      <c r="XET451" s="110"/>
      <c r="XEU451" s="110"/>
      <c r="XEV451" s="110"/>
      <c r="XEW451" s="110"/>
      <c r="XEX451" s="110"/>
      <c r="XEY451" s="110"/>
      <c r="XEZ451" s="110"/>
      <c r="XFA451" s="110"/>
      <c r="XFB451" s="110"/>
      <c r="XFC451" s="110"/>
    </row>
    <row r="452" spans="1:16383" s="73" customFormat="1" ht="49.5" x14ac:dyDescent="0.25">
      <c r="A452" s="4" t="s">
        <v>1632</v>
      </c>
      <c r="B452" s="4" t="s">
        <v>133</v>
      </c>
      <c r="C452" s="9">
        <v>451</v>
      </c>
      <c r="D452" s="54" t="s">
        <v>177</v>
      </c>
      <c r="E452" s="54"/>
      <c r="F452" s="54"/>
      <c r="G452" s="54" t="s">
        <v>1614</v>
      </c>
      <c r="H452" s="54" t="s">
        <v>26</v>
      </c>
      <c r="I452" s="54" t="s">
        <v>1611</v>
      </c>
      <c r="J452" s="54" t="s">
        <v>61</v>
      </c>
      <c r="K452" s="54">
        <v>4</v>
      </c>
      <c r="L452" s="54" t="s">
        <v>64</v>
      </c>
      <c r="M452" s="54">
        <v>8.5</v>
      </c>
      <c r="N452" s="54" t="s">
        <v>29</v>
      </c>
      <c r="O452" s="54" t="s">
        <v>714</v>
      </c>
      <c r="P452" s="54" t="s">
        <v>44</v>
      </c>
      <c r="Q452" s="54">
        <v>0</v>
      </c>
      <c r="R452" s="54" t="s">
        <v>31</v>
      </c>
      <c r="S452" s="3">
        <v>6000000</v>
      </c>
      <c r="T452" s="3">
        <f>S452*M452</f>
        <v>51000000</v>
      </c>
      <c r="U452" s="3">
        <f>T452</f>
        <v>51000000</v>
      </c>
      <c r="V452" s="54" t="s">
        <v>32</v>
      </c>
      <c r="W452" s="54" t="s">
        <v>33</v>
      </c>
      <c r="X452" s="54" t="s">
        <v>159</v>
      </c>
      <c r="Y452" s="55">
        <v>3009133992</v>
      </c>
      <c r="Z452" s="16" t="s">
        <v>160</v>
      </c>
      <c r="AA452" s="54"/>
      <c r="AB452" s="54" t="s">
        <v>133</v>
      </c>
      <c r="AC452" s="54" t="s">
        <v>276</v>
      </c>
      <c r="AD452" s="54" t="s">
        <v>1612</v>
      </c>
      <c r="AE452" s="54"/>
      <c r="AF452" s="54"/>
      <c r="AG452" s="109"/>
    </row>
    <row r="453" spans="1:16383" ht="189" customHeight="1" x14ac:dyDescent="0.25">
      <c r="A453" s="4" t="s">
        <v>1634</v>
      </c>
      <c r="B453" s="4" t="s">
        <v>109</v>
      </c>
      <c r="C453" s="9">
        <v>452</v>
      </c>
      <c r="D453" s="54" t="s">
        <v>627</v>
      </c>
      <c r="E453" s="54"/>
      <c r="F453" s="54"/>
      <c r="G453" s="54" t="s">
        <v>1616</v>
      </c>
      <c r="H453" s="54" t="s">
        <v>655</v>
      </c>
      <c r="I453" s="54" t="s">
        <v>42</v>
      </c>
      <c r="J453" s="54" t="s">
        <v>63</v>
      </c>
      <c r="K453" s="54">
        <v>6</v>
      </c>
      <c r="L453" s="54" t="s">
        <v>28</v>
      </c>
      <c r="M453" s="54">
        <v>7</v>
      </c>
      <c r="N453" s="54" t="s">
        <v>29</v>
      </c>
      <c r="O453" s="54" t="s">
        <v>714</v>
      </c>
      <c r="P453" s="54" t="s">
        <v>44</v>
      </c>
      <c r="Q453" s="54">
        <v>0</v>
      </c>
      <c r="R453" s="54" t="s">
        <v>60</v>
      </c>
      <c r="S453" s="3">
        <v>2500000</v>
      </c>
      <c r="T453" s="3">
        <f>+M453*S453</f>
        <v>17500000</v>
      </c>
      <c r="U453" s="3">
        <f>+T453</f>
        <v>17500000</v>
      </c>
      <c r="V453" s="54" t="s">
        <v>32</v>
      </c>
      <c r="W453" s="54" t="s">
        <v>33</v>
      </c>
      <c r="X453" s="54" t="s">
        <v>646</v>
      </c>
      <c r="Y453" s="55">
        <v>3009133992</v>
      </c>
      <c r="Z453" s="16" t="s">
        <v>710</v>
      </c>
      <c r="AA453" s="54"/>
      <c r="AB453" s="54" t="s">
        <v>109</v>
      </c>
      <c r="AC453" s="54" t="s">
        <v>577</v>
      </c>
      <c r="AD453" s="54" t="s">
        <v>2001</v>
      </c>
      <c r="AE453" s="54"/>
      <c r="AF453" s="54"/>
    </row>
    <row r="454" spans="1:16383" ht="267.75" customHeight="1" x14ac:dyDescent="0.25">
      <c r="A454" s="4" t="s">
        <v>1635</v>
      </c>
      <c r="B454" s="4" t="s">
        <v>109</v>
      </c>
      <c r="C454" s="9">
        <v>453</v>
      </c>
      <c r="D454" s="54" t="s">
        <v>1274</v>
      </c>
      <c r="E454" s="54"/>
      <c r="F454" s="54"/>
      <c r="G454" s="54" t="s">
        <v>1617</v>
      </c>
      <c r="H454" s="54" t="s">
        <v>26</v>
      </c>
      <c r="I454" s="54" t="s">
        <v>237</v>
      </c>
      <c r="J454" s="54" t="s">
        <v>55</v>
      </c>
      <c r="K454" s="54">
        <v>5</v>
      </c>
      <c r="L454" s="54" t="s">
        <v>28</v>
      </c>
      <c r="M454" s="54">
        <v>7.5</v>
      </c>
      <c r="N454" s="54" t="s">
        <v>29</v>
      </c>
      <c r="O454" s="54" t="s">
        <v>714</v>
      </c>
      <c r="P454" s="54" t="s">
        <v>44</v>
      </c>
      <c r="Q454" s="54">
        <v>0</v>
      </c>
      <c r="R454" s="54" t="s">
        <v>60</v>
      </c>
      <c r="S454" s="3">
        <v>7000000</v>
      </c>
      <c r="T454" s="3">
        <f>+M454*S454</f>
        <v>52500000</v>
      </c>
      <c r="U454" s="3">
        <f>+T454</f>
        <v>52500000</v>
      </c>
      <c r="V454" s="54" t="s">
        <v>32</v>
      </c>
      <c r="W454" s="54" t="s">
        <v>33</v>
      </c>
      <c r="X454" s="54" t="s">
        <v>1628</v>
      </c>
      <c r="Y454" s="55">
        <v>3009133992</v>
      </c>
      <c r="Z454" s="16" t="s">
        <v>783</v>
      </c>
      <c r="AA454" s="28"/>
      <c r="AB454" s="54" t="s">
        <v>109</v>
      </c>
      <c r="AC454" s="54" t="s">
        <v>577</v>
      </c>
      <c r="AD454" s="54" t="s">
        <v>1612</v>
      </c>
      <c r="AE454" s="54"/>
      <c r="AF454" s="54"/>
    </row>
    <row r="455" spans="1:16383" ht="154.9" customHeight="1" x14ac:dyDescent="0.25">
      <c r="A455" s="4" t="s">
        <v>1636</v>
      </c>
      <c r="B455" s="4" t="s">
        <v>109</v>
      </c>
      <c r="C455" s="9">
        <v>454</v>
      </c>
      <c r="D455" s="54" t="s">
        <v>1260</v>
      </c>
      <c r="E455" s="54"/>
      <c r="F455" s="54"/>
      <c r="G455" s="54" t="s">
        <v>1618</v>
      </c>
      <c r="H455" s="54" t="s">
        <v>26</v>
      </c>
      <c r="I455" s="54" t="s">
        <v>1264</v>
      </c>
      <c r="J455" s="54" t="s">
        <v>55</v>
      </c>
      <c r="K455" s="54">
        <v>5</v>
      </c>
      <c r="L455" s="54" t="s">
        <v>28</v>
      </c>
      <c r="M455" s="54">
        <v>7.5</v>
      </c>
      <c r="N455" s="54" t="s">
        <v>29</v>
      </c>
      <c r="O455" s="54" t="s">
        <v>714</v>
      </c>
      <c r="P455" s="54" t="s">
        <v>44</v>
      </c>
      <c r="Q455" s="54">
        <v>0</v>
      </c>
      <c r="R455" s="54" t="s">
        <v>60</v>
      </c>
      <c r="S455" s="3">
        <v>7000000</v>
      </c>
      <c r="T455" s="3">
        <v>52266666.666666672</v>
      </c>
      <c r="U455" s="3">
        <f>+T455</f>
        <v>52266666.666666672</v>
      </c>
      <c r="V455" s="54" t="s">
        <v>32</v>
      </c>
      <c r="W455" s="54" t="s">
        <v>33</v>
      </c>
      <c r="X455" s="54" t="s">
        <v>1629</v>
      </c>
      <c r="Y455" s="55">
        <v>3009133992</v>
      </c>
      <c r="Z455" s="16" t="s">
        <v>1533</v>
      </c>
      <c r="AA455" s="54"/>
      <c r="AB455" s="54" t="s">
        <v>109</v>
      </c>
      <c r="AC455" s="54" t="s">
        <v>577</v>
      </c>
      <c r="AD455" s="54" t="s">
        <v>1612</v>
      </c>
      <c r="AE455" s="54"/>
      <c r="AF455" s="54"/>
    </row>
    <row r="456" spans="1:16383" ht="147" customHeight="1" x14ac:dyDescent="0.25">
      <c r="A456" s="4" t="s">
        <v>1637</v>
      </c>
      <c r="B456" s="4" t="s">
        <v>109</v>
      </c>
      <c r="C456" s="9">
        <v>455</v>
      </c>
      <c r="D456" s="54" t="s">
        <v>1274</v>
      </c>
      <c r="E456" s="54"/>
      <c r="F456" s="54"/>
      <c r="G456" s="54" t="s">
        <v>1619</v>
      </c>
      <c r="H456" s="54" t="s">
        <v>26</v>
      </c>
      <c r="I456" s="54" t="s">
        <v>201</v>
      </c>
      <c r="J456" s="54" t="s">
        <v>55</v>
      </c>
      <c r="K456" s="54">
        <v>5</v>
      </c>
      <c r="L456" s="54" t="s">
        <v>28</v>
      </c>
      <c r="M456" s="54">
        <v>7.3</v>
      </c>
      <c r="N456" s="54" t="s">
        <v>29</v>
      </c>
      <c r="O456" s="54" t="s">
        <v>714</v>
      </c>
      <c r="P456" s="54" t="s">
        <v>44</v>
      </c>
      <c r="Q456" s="54">
        <v>0</v>
      </c>
      <c r="R456" s="54" t="s">
        <v>60</v>
      </c>
      <c r="S456" s="3">
        <v>7000000</v>
      </c>
      <c r="T456" s="3">
        <v>51100000</v>
      </c>
      <c r="U456" s="3">
        <f>+T456</f>
        <v>51100000</v>
      </c>
      <c r="V456" s="54" t="s">
        <v>32</v>
      </c>
      <c r="W456" s="54" t="s">
        <v>33</v>
      </c>
      <c r="X456" s="54" t="s">
        <v>1628</v>
      </c>
      <c r="Y456" s="55">
        <v>3009133992</v>
      </c>
      <c r="Z456" s="16" t="s">
        <v>783</v>
      </c>
      <c r="AA456" s="54"/>
      <c r="AB456" s="54" t="s">
        <v>109</v>
      </c>
      <c r="AC456" s="54" t="s">
        <v>577</v>
      </c>
      <c r="AD456" s="54" t="s">
        <v>1866</v>
      </c>
      <c r="AE456" s="54"/>
      <c r="AF456" s="54"/>
    </row>
    <row r="457" spans="1:16383" ht="66" x14ac:dyDescent="0.25">
      <c r="A457" s="4" t="s">
        <v>1638</v>
      </c>
      <c r="B457" s="4" t="s">
        <v>109</v>
      </c>
      <c r="C457" s="9">
        <v>456</v>
      </c>
      <c r="D457" s="54" t="s">
        <v>1274</v>
      </c>
      <c r="E457" s="54"/>
      <c r="F457" s="54"/>
      <c r="G457" s="54" t="s">
        <v>1620</v>
      </c>
      <c r="H457" s="54" t="s">
        <v>26</v>
      </c>
      <c r="I457" s="54" t="s">
        <v>238</v>
      </c>
      <c r="J457" s="54" t="s">
        <v>55</v>
      </c>
      <c r="K457" s="54">
        <v>5</v>
      </c>
      <c r="L457" s="54" t="s">
        <v>28</v>
      </c>
      <c r="M457" s="54">
        <v>7.3</v>
      </c>
      <c r="N457" s="54" t="s">
        <v>29</v>
      </c>
      <c r="O457" s="54" t="s">
        <v>714</v>
      </c>
      <c r="P457" s="54" t="s">
        <v>44</v>
      </c>
      <c r="Q457" s="54">
        <v>0</v>
      </c>
      <c r="R457" s="54" t="s">
        <v>60</v>
      </c>
      <c r="S457" s="3">
        <v>8000000</v>
      </c>
      <c r="T457" s="3">
        <v>58400000.000000007</v>
      </c>
      <c r="U457" s="3">
        <f>+T457</f>
        <v>58400000.000000007</v>
      </c>
      <c r="V457" s="54" t="s">
        <v>32</v>
      </c>
      <c r="W457" s="54" t="s">
        <v>33</v>
      </c>
      <c r="X457" s="54" t="s">
        <v>1629</v>
      </c>
      <c r="Y457" s="55">
        <v>3009133992</v>
      </c>
      <c r="Z457" s="16" t="s">
        <v>1533</v>
      </c>
      <c r="AA457" s="54"/>
      <c r="AB457" s="54" t="s">
        <v>109</v>
      </c>
      <c r="AC457" s="54" t="s">
        <v>577</v>
      </c>
      <c r="AD457" s="54" t="s">
        <v>1612</v>
      </c>
      <c r="AE457" s="54"/>
      <c r="AF457" s="54"/>
      <c r="AG457" s="73"/>
      <c r="AH457" s="73"/>
      <c r="AI457" s="73"/>
      <c r="AJ457" s="73"/>
      <c r="AK457" s="73"/>
      <c r="AL457" s="73"/>
      <c r="AM457" s="73"/>
      <c r="AN457" s="73"/>
      <c r="AO457" s="73"/>
      <c r="AP457" s="73"/>
      <c r="AQ457" s="73"/>
      <c r="AR457" s="73"/>
      <c r="AS457" s="73"/>
      <c r="AT457" s="73"/>
      <c r="AU457" s="73"/>
      <c r="AV457" s="73"/>
      <c r="AW457" s="73"/>
      <c r="AX457" s="73"/>
      <c r="AY457" s="73"/>
      <c r="AZ457" s="73"/>
      <c r="BA457" s="73"/>
      <c r="BB457" s="73"/>
      <c r="BC457" s="73"/>
      <c r="BD457" s="73"/>
      <c r="BE457" s="73"/>
      <c r="BF457" s="73"/>
      <c r="BG457" s="73"/>
      <c r="BH457" s="73"/>
      <c r="BI457" s="73"/>
      <c r="BJ457" s="73"/>
      <c r="BK457" s="73"/>
      <c r="BL457" s="73"/>
      <c r="BM457" s="73"/>
      <c r="BN457" s="73"/>
      <c r="BO457" s="73"/>
      <c r="BP457" s="73"/>
      <c r="BQ457" s="73"/>
      <c r="BR457" s="73"/>
      <c r="BS457" s="73"/>
      <c r="BT457" s="73"/>
      <c r="BU457" s="73"/>
      <c r="BV457" s="73"/>
      <c r="BW457" s="73"/>
      <c r="BX457" s="73"/>
      <c r="BY457" s="73"/>
      <c r="BZ457" s="73"/>
      <c r="CA457" s="73"/>
      <c r="CB457" s="73"/>
      <c r="CC457" s="73"/>
      <c r="CD457" s="73"/>
      <c r="CE457" s="73"/>
      <c r="CF457" s="73"/>
      <c r="CG457" s="73"/>
      <c r="CH457" s="73"/>
      <c r="CI457" s="73"/>
      <c r="CJ457" s="73"/>
      <c r="CK457" s="73"/>
      <c r="CL457" s="73"/>
      <c r="CM457" s="73"/>
      <c r="CN457" s="73"/>
      <c r="CO457" s="73"/>
      <c r="CP457" s="73"/>
      <c r="CQ457" s="73"/>
      <c r="CR457" s="73"/>
      <c r="CS457" s="73"/>
      <c r="CT457" s="73"/>
      <c r="CU457" s="73"/>
      <c r="CV457" s="73"/>
      <c r="CW457" s="73"/>
      <c r="CX457" s="73"/>
      <c r="CY457" s="73"/>
      <c r="CZ457" s="73"/>
      <c r="DA457" s="73"/>
      <c r="DB457" s="73"/>
      <c r="DC457" s="73"/>
      <c r="DD457" s="73"/>
      <c r="DE457" s="73"/>
      <c r="DF457" s="73"/>
      <c r="DG457" s="73"/>
      <c r="DH457" s="73"/>
      <c r="DI457" s="73"/>
      <c r="DJ457" s="73"/>
      <c r="DK457" s="73"/>
      <c r="DL457" s="73"/>
      <c r="DM457" s="73"/>
      <c r="DN457" s="73"/>
      <c r="DO457" s="73"/>
      <c r="DP457" s="73"/>
      <c r="DQ457" s="73"/>
      <c r="DR457" s="73"/>
      <c r="DS457" s="73"/>
      <c r="DT457" s="73"/>
      <c r="DU457" s="73"/>
      <c r="DV457" s="73"/>
      <c r="DW457" s="73"/>
      <c r="DX457" s="73"/>
      <c r="DY457" s="73"/>
      <c r="DZ457" s="73"/>
      <c r="EA457" s="73"/>
      <c r="EB457" s="73"/>
      <c r="EC457" s="73"/>
      <c r="ED457" s="73"/>
      <c r="EE457" s="73"/>
      <c r="EF457" s="73"/>
      <c r="EG457" s="73"/>
      <c r="EH457" s="73"/>
      <c r="EI457" s="73"/>
      <c r="EJ457" s="73"/>
      <c r="EK457" s="73"/>
      <c r="EL457" s="73"/>
      <c r="EM457" s="73"/>
      <c r="EN457" s="73"/>
      <c r="EO457" s="73"/>
      <c r="EP457" s="73"/>
      <c r="EQ457" s="73"/>
      <c r="ER457" s="73"/>
      <c r="ES457" s="73"/>
      <c r="ET457" s="73"/>
      <c r="EU457" s="73"/>
      <c r="EV457" s="73"/>
      <c r="EW457" s="73"/>
      <c r="EX457" s="73"/>
      <c r="EY457" s="73"/>
      <c r="EZ457" s="73"/>
      <c r="FA457" s="73"/>
      <c r="FB457" s="73"/>
      <c r="FC457" s="73"/>
      <c r="FD457" s="73"/>
      <c r="FE457" s="73"/>
      <c r="FF457" s="73"/>
      <c r="FG457" s="73"/>
      <c r="FH457" s="73"/>
      <c r="FI457" s="73"/>
      <c r="FJ457" s="73"/>
      <c r="FK457" s="73"/>
      <c r="FL457" s="73"/>
      <c r="FM457" s="73"/>
      <c r="FN457" s="73"/>
      <c r="FO457" s="73"/>
      <c r="FP457" s="73"/>
      <c r="FQ457" s="73"/>
      <c r="FR457" s="73"/>
      <c r="FS457" s="73"/>
      <c r="FT457" s="73"/>
      <c r="FU457" s="73"/>
      <c r="FV457" s="73"/>
      <c r="FW457" s="73"/>
      <c r="FX457" s="73"/>
      <c r="FY457" s="73"/>
      <c r="FZ457" s="73"/>
      <c r="GA457" s="73"/>
      <c r="GB457" s="73"/>
      <c r="GC457" s="73"/>
      <c r="GD457" s="73"/>
      <c r="GE457" s="73"/>
      <c r="GF457" s="73"/>
      <c r="GG457" s="73"/>
      <c r="GH457" s="73"/>
      <c r="GI457" s="73"/>
      <c r="GJ457" s="73"/>
      <c r="GK457" s="73"/>
      <c r="GL457" s="73"/>
      <c r="GM457" s="73"/>
      <c r="GN457" s="73"/>
      <c r="GO457" s="73"/>
      <c r="GP457" s="73"/>
      <c r="GQ457" s="73"/>
      <c r="GR457" s="73"/>
      <c r="GS457" s="73"/>
      <c r="GT457" s="73"/>
      <c r="GU457" s="73"/>
      <c r="GV457" s="73"/>
      <c r="GW457" s="73"/>
      <c r="GX457" s="73"/>
      <c r="GY457" s="73"/>
      <c r="GZ457" s="73"/>
      <c r="HA457" s="73"/>
      <c r="HB457" s="73"/>
      <c r="HC457" s="73"/>
      <c r="HD457" s="73"/>
      <c r="HE457" s="73"/>
      <c r="HF457" s="73"/>
      <c r="HG457" s="73"/>
      <c r="HH457" s="73"/>
      <c r="HI457" s="73"/>
      <c r="HJ457" s="73"/>
      <c r="HK457" s="73"/>
      <c r="HL457" s="73"/>
      <c r="HM457" s="73"/>
      <c r="HN457" s="73"/>
      <c r="HO457" s="73"/>
      <c r="HP457" s="73"/>
      <c r="HQ457" s="73"/>
      <c r="HR457" s="73"/>
      <c r="HS457" s="73"/>
      <c r="HT457" s="73"/>
      <c r="HU457" s="73"/>
      <c r="HV457" s="73"/>
      <c r="HW457" s="73"/>
      <c r="HX457" s="73"/>
      <c r="HY457" s="73"/>
      <c r="HZ457" s="73"/>
      <c r="IA457" s="73"/>
      <c r="IB457" s="73"/>
      <c r="IC457" s="73"/>
      <c r="ID457" s="73"/>
      <c r="IE457" s="73"/>
      <c r="IF457" s="73"/>
      <c r="IG457" s="73"/>
      <c r="IH457" s="73"/>
      <c r="II457" s="73"/>
      <c r="IJ457" s="73"/>
      <c r="IK457" s="73"/>
      <c r="IL457" s="73"/>
      <c r="IM457" s="73"/>
      <c r="IN457" s="73"/>
      <c r="IO457" s="73"/>
      <c r="IP457" s="73"/>
      <c r="IQ457" s="73"/>
      <c r="IR457" s="73"/>
      <c r="IS457" s="73"/>
      <c r="IT457" s="73"/>
      <c r="IU457" s="73"/>
      <c r="IV457" s="73"/>
      <c r="IW457" s="73"/>
      <c r="IX457" s="73"/>
      <c r="IY457" s="73"/>
      <c r="IZ457" s="73"/>
      <c r="JA457" s="73"/>
      <c r="JB457" s="73"/>
      <c r="JC457" s="73"/>
      <c r="JD457" s="73"/>
      <c r="JE457" s="73"/>
      <c r="JF457" s="73"/>
      <c r="JG457" s="73"/>
      <c r="JH457" s="73"/>
      <c r="JI457" s="73"/>
      <c r="JJ457" s="73"/>
      <c r="JK457" s="73"/>
      <c r="JL457" s="73"/>
      <c r="JM457" s="73"/>
      <c r="JN457" s="73"/>
      <c r="JO457" s="73"/>
      <c r="JP457" s="73"/>
      <c r="JQ457" s="73"/>
      <c r="JR457" s="73"/>
      <c r="JS457" s="73"/>
      <c r="JT457" s="73"/>
      <c r="JU457" s="73"/>
      <c r="JV457" s="73"/>
      <c r="JW457" s="73"/>
      <c r="JX457" s="73"/>
      <c r="JY457" s="73"/>
      <c r="JZ457" s="73"/>
      <c r="KA457" s="73"/>
      <c r="KB457" s="73"/>
      <c r="KC457" s="73"/>
      <c r="KD457" s="73"/>
      <c r="KE457" s="73"/>
      <c r="KF457" s="73"/>
      <c r="KG457" s="73"/>
      <c r="KH457" s="73"/>
      <c r="KI457" s="73"/>
      <c r="KJ457" s="73"/>
      <c r="KK457" s="73"/>
      <c r="KL457" s="73"/>
      <c r="KM457" s="73"/>
      <c r="KN457" s="73"/>
      <c r="KO457" s="73"/>
      <c r="KP457" s="73"/>
      <c r="KQ457" s="73"/>
      <c r="KR457" s="73"/>
      <c r="KS457" s="73"/>
      <c r="KT457" s="73"/>
      <c r="KU457" s="73"/>
      <c r="KV457" s="73"/>
      <c r="KW457" s="73"/>
      <c r="KX457" s="73"/>
      <c r="KY457" s="73"/>
      <c r="KZ457" s="73"/>
      <c r="LA457" s="73"/>
      <c r="LB457" s="73"/>
      <c r="LC457" s="73"/>
      <c r="LD457" s="73"/>
      <c r="LE457" s="73"/>
      <c r="LF457" s="73"/>
      <c r="LG457" s="73"/>
      <c r="LH457" s="73"/>
      <c r="LI457" s="73"/>
      <c r="LJ457" s="73"/>
      <c r="LK457" s="73"/>
      <c r="LL457" s="73"/>
      <c r="LM457" s="73"/>
      <c r="LN457" s="73"/>
      <c r="LO457" s="73"/>
      <c r="LP457" s="73"/>
      <c r="LQ457" s="73"/>
      <c r="LR457" s="73"/>
      <c r="LS457" s="73"/>
      <c r="LT457" s="73"/>
      <c r="LU457" s="73"/>
      <c r="LV457" s="73"/>
      <c r="LW457" s="73"/>
      <c r="LX457" s="73"/>
      <c r="LY457" s="73"/>
      <c r="LZ457" s="73"/>
      <c r="MA457" s="73"/>
      <c r="MB457" s="73"/>
      <c r="MC457" s="73"/>
      <c r="MD457" s="73"/>
      <c r="ME457" s="73"/>
      <c r="MF457" s="73"/>
      <c r="MG457" s="73"/>
      <c r="MH457" s="73"/>
      <c r="MI457" s="73"/>
      <c r="MJ457" s="73"/>
      <c r="MK457" s="73"/>
      <c r="ML457" s="73"/>
      <c r="MM457" s="73"/>
      <c r="MN457" s="73"/>
      <c r="MO457" s="73"/>
      <c r="MP457" s="73"/>
      <c r="MQ457" s="73"/>
      <c r="MR457" s="73"/>
      <c r="MS457" s="73"/>
      <c r="MT457" s="73"/>
      <c r="MU457" s="73"/>
      <c r="MV457" s="73"/>
      <c r="MW457" s="73"/>
      <c r="MX457" s="73"/>
      <c r="MY457" s="73"/>
      <c r="MZ457" s="73"/>
      <c r="NA457" s="73"/>
      <c r="NB457" s="73"/>
      <c r="NC457" s="73"/>
      <c r="ND457" s="73"/>
      <c r="NE457" s="73"/>
      <c r="NF457" s="73"/>
      <c r="NG457" s="73"/>
      <c r="NH457" s="73"/>
      <c r="NI457" s="73"/>
      <c r="NJ457" s="73"/>
      <c r="NK457" s="73"/>
      <c r="NL457" s="73"/>
      <c r="NM457" s="73"/>
      <c r="NN457" s="73"/>
      <c r="NO457" s="73"/>
      <c r="NP457" s="73"/>
      <c r="NQ457" s="73"/>
      <c r="NR457" s="73"/>
      <c r="NS457" s="73"/>
      <c r="NT457" s="73"/>
      <c r="NU457" s="73"/>
      <c r="NV457" s="73"/>
      <c r="NW457" s="73"/>
      <c r="NX457" s="73"/>
      <c r="NY457" s="73"/>
      <c r="NZ457" s="73"/>
      <c r="OA457" s="73"/>
      <c r="OB457" s="73"/>
      <c r="OC457" s="73"/>
      <c r="OD457" s="73"/>
      <c r="OE457" s="73"/>
      <c r="OF457" s="73"/>
      <c r="OG457" s="73"/>
      <c r="OH457" s="73"/>
      <c r="OI457" s="73"/>
      <c r="OJ457" s="73"/>
      <c r="OK457" s="73"/>
      <c r="OL457" s="73"/>
      <c r="OM457" s="73"/>
      <c r="ON457" s="73"/>
      <c r="OO457" s="73"/>
      <c r="OP457" s="73"/>
      <c r="OQ457" s="73"/>
      <c r="OR457" s="73"/>
      <c r="OS457" s="73"/>
      <c r="OT457" s="73"/>
      <c r="OU457" s="73"/>
      <c r="OV457" s="73"/>
      <c r="OW457" s="73"/>
      <c r="OX457" s="73"/>
      <c r="OY457" s="73"/>
      <c r="OZ457" s="73"/>
      <c r="PA457" s="73"/>
      <c r="PB457" s="73"/>
      <c r="PC457" s="73"/>
      <c r="PD457" s="73"/>
      <c r="PE457" s="73"/>
      <c r="PF457" s="73"/>
      <c r="PG457" s="73"/>
      <c r="PH457" s="73"/>
      <c r="PI457" s="73"/>
      <c r="PJ457" s="73"/>
      <c r="PK457" s="73"/>
      <c r="PL457" s="73"/>
      <c r="PM457" s="73"/>
      <c r="PN457" s="73"/>
      <c r="PO457" s="73"/>
      <c r="PP457" s="73"/>
      <c r="PQ457" s="73"/>
      <c r="PR457" s="73"/>
      <c r="PS457" s="73"/>
      <c r="PT457" s="73"/>
      <c r="PU457" s="73"/>
      <c r="PV457" s="73"/>
      <c r="PW457" s="73"/>
      <c r="PX457" s="73"/>
      <c r="PY457" s="73"/>
      <c r="PZ457" s="73"/>
      <c r="QA457" s="73"/>
      <c r="QB457" s="73"/>
      <c r="QC457" s="73"/>
      <c r="QD457" s="73"/>
      <c r="QE457" s="73"/>
      <c r="QF457" s="73"/>
      <c r="QG457" s="73"/>
      <c r="QH457" s="73"/>
      <c r="QI457" s="73"/>
      <c r="QJ457" s="73"/>
      <c r="QK457" s="73"/>
      <c r="QL457" s="73"/>
      <c r="QM457" s="73"/>
      <c r="QN457" s="73"/>
      <c r="QO457" s="73"/>
      <c r="QP457" s="73"/>
      <c r="QQ457" s="73"/>
      <c r="QR457" s="73"/>
      <c r="QS457" s="73"/>
      <c r="QT457" s="73"/>
      <c r="QU457" s="73"/>
      <c r="QV457" s="73"/>
      <c r="QW457" s="73"/>
      <c r="QX457" s="73"/>
      <c r="QY457" s="73"/>
      <c r="QZ457" s="73"/>
      <c r="RA457" s="73"/>
      <c r="RB457" s="73"/>
      <c r="RC457" s="73"/>
      <c r="RD457" s="73"/>
      <c r="RE457" s="73"/>
      <c r="RF457" s="73"/>
      <c r="RG457" s="73"/>
      <c r="RH457" s="73"/>
      <c r="RI457" s="73"/>
      <c r="RJ457" s="73"/>
      <c r="RK457" s="73"/>
      <c r="RL457" s="73"/>
      <c r="RM457" s="73"/>
      <c r="RN457" s="73"/>
      <c r="RO457" s="73"/>
      <c r="RP457" s="73"/>
      <c r="RQ457" s="73"/>
      <c r="RR457" s="73"/>
      <c r="RS457" s="73"/>
      <c r="RT457" s="73"/>
      <c r="RU457" s="73"/>
      <c r="RV457" s="73"/>
      <c r="RW457" s="73"/>
      <c r="RX457" s="73"/>
      <c r="RY457" s="73"/>
      <c r="RZ457" s="73"/>
      <c r="SA457" s="73"/>
      <c r="SB457" s="73"/>
      <c r="SC457" s="73"/>
      <c r="SD457" s="73"/>
      <c r="SE457" s="73"/>
      <c r="SF457" s="73"/>
      <c r="SG457" s="73"/>
      <c r="SH457" s="73"/>
      <c r="SI457" s="73"/>
      <c r="SJ457" s="73"/>
      <c r="SK457" s="73"/>
      <c r="SL457" s="73"/>
      <c r="SM457" s="73"/>
      <c r="SN457" s="73"/>
      <c r="SO457" s="73"/>
      <c r="SP457" s="73"/>
      <c r="SQ457" s="73"/>
      <c r="SR457" s="73"/>
      <c r="SS457" s="73"/>
      <c r="ST457" s="73"/>
      <c r="SU457" s="73"/>
      <c r="SV457" s="73"/>
      <c r="SW457" s="73"/>
      <c r="SX457" s="73"/>
      <c r="SY457" s="73"/>
      <c r="SZ457" s="73"/>
      <c r="TA457" s="73"/>
      <c r="TB457" s="73"/>
      <c r="TC457" s="73"/>
      <c r="TD457" s="73"/>
      <c r="TE457" s="73"/>
      <c r="TF457" s="73"/>
      <c r="TG457" s="73"/>
      <c r="TH457" s="73"/>
      <c r="TI457" s="73"/>
      <c r="TJ457" s="73"/>
      <c r="TK457" s="73"/>
      <c r="TL457" s="73"/>
      <c r="TM457" s="73"/>
      <c r="TN457" s="73"/>
      <c r="TO457" s="73"/>
      <c r="TP457" s="73"/>
      <c r="TQ457" s="73"/>
      <c r="TR457" s="73"/>
      <c r="TS457" s="73"/>
      <c r="TT457" s="73"/>
      <c r="TU457" s="73"/>
      <c r="TV457" s="73"/>
      <c r="TW457" s="73"/>
      <c r="TX457" s="73"/>
      <c r="TY457" s="73"/>
      <c r="TZ457" s="73"/>
      <c r="UA457" s="73"/>
      <c r="UB457" s="73"/>
      <c r="UC457" s="73"/>
      <c r="UD457" s="73"/>
      <c r="UE457" s="73"/>
      <c r="UF457" s="73"/>
      <c r="UG457" s="73"/>
      <c r="UH457" s="73"/>
      <c r="UI457" s="73"/>
      <c r="UJ457" s="73"/>
      <c r="UK457" s="73"/>
      <c r="UL457" s="73"/>
      <c r="UM457" s="73"/>
      <c r="UN457" s="73"/>
      <c r="UO457" s="73"/>
      <c r="UP457" s="73"/>
      <c r="UQ457" s="73"/>
      <c r="UR457" s="73"/>
      <c r="US457" s="73"/>
      <c r="UT457" s="73"/>
      <c r="UU457" s="73"/>
      <c r="UV457" s="73"/>
      <c r="UW457" s="73"/>
      <c r="UX457" s="73"/>
      <c r="UY457" s="73"/>
      <c r="UZ457" s="73"/>
      <c r="VA457" s="73"/>
      <c r="VB457" s="73"/>
      <c r="VC457" s="73"/>
      <c r="VD457" s="73"/>
      <c r="VE457" s="73"/>
      <c r="VF457" s="73"/>
      <c r="VG457" s="73"/>
      <c r="VH457" s="73"/>
      <c r="VI457" s="73"/>
      <c r="VJ457" s="73"/>
      <c r="VK457" s="73"/>
      <c r="VL457" s="73"/>
      <c r="VM457" s="73"/>
      <c r="VN457" s="73"/>
      <c r="VO457" s="73"/>
      <c r="VP457" s="73"/>
      <c r="VQ457" s="73"/>
      <c r="VR457" s="73"/>
      <c r="VS457" s="73"/>
      <c r="VT457" s="73"/>
      <c r="VU457" s="73"/>
      <c r="VV457" s="73"/>
      <c r="VW457" s="73"/>
      <c r="VX457" s="73"/>
      <c r="VY457" s="73"/>
      <c r="VZ457" s="73"/>
      <c r="WA457" s="73"/>
      <c r="WB457" s="73"/>
      <c r="WC457" s="73"/>
      <c r="WD457" s="73"/>
      <c r="WE457" s="73"/>
      <c r="WF457" s="73"/>
      <c r="WG457" s="73"/>
      <c r="WH457" s="73"/>
      <c r="WI457" s="73"/>
      <c r="WJ457" s="73"/>
      <c r="WK457" s="73"/>
      <c r="WL457" s="73"/>
      <c r="WM457" s="73"/>
      <c r="WN457" s="73"/>
      <c r="WO457" s="73"/>
      <c r="WP457" s="73"/>
      <c r="WQ457" s="73"/>
      <c r="WR457" s="73"/>
      <c r="WS457" s="73"/>
      <c r="WT457" s="73"/>
      <c r="WU457" s="73"/>
      <c r="WV457" s="73"/>
      <c r="WW457" s="73"/>
      <c r="WX457" s="73"/>
      <c r="WY457" s="73"/>
      <c r="WZ457" s="73"/>
      <c r="XA457" s="73"/>
      <c r="XB457" s="73"/>
      <c r="XC457" s="73"/>
      <c r="XD457" s="73"/>
      <c r="XE457" s="73"/>
      <c r="XF457" s="73"/>
      <c r="XG457" s="73"/>
      <c r="XH457" s="73"/>
      <c r="XI457" s="73"/>
      <c r="XJ457" s="73"/>
      <c r="XK457" s="73"/>
      <c r="XL457" s="73"/>
      <c r="XM457" s="73"/>
      <c r="XN457" s="73"/>
      <c r="XO457" s="73"/>
      <c r="XP457" s="73"/>
      <c r="XQ457" s="73"/>
      <c r="XR457" s="73"/>
      <c r="XS457" s="73"/>
      <c r="XT457" s="73"/>
      <c r="XU457" s="73"/>
      <c r="XV457" s="73"/>
      <c r="XW457" s="73"/>
      <c r="XX457" s="73"/>
      <c r="XY457" s="73"/>
      <c r="XZ457" s="73"/>
      <c r="YA457" s="73"/>
      <c r="YB457" s="73"/>
      <c r="YC457" s="73"/>
      <c r="YD457" s="73"/>
      <c r="YE457" s="73"/>
      <c r="YF457" s="73"/>
      <c r="YG457" s="73"/>
      <c r="YH457" s="73"/>
      <c r="YI457" s="73"/>
      <c r="YJ457" s="73"/>
      <c r="YK457" s="73"/>
      <c r="YL457" s="73"/>
      <c r="YM457" s="73"/>
      <c r="YN457" s="73"/>
      <c r="YO457" s="73"/>
      <c r="YP457" s="73"/>
      <c r="YQ457" s="73"/>
      <c r="YR457" s="73"/>
      <c r="YS457" s="73"/>
      <c r="YT457" s="73"/>
      <c r="YU457" s="73"/>
      <c r="YV457" s="73"/>
      <c r="YW457" s="73"/>
      <c r="YX457" s="73"/>
      <c r="YY457" s="73"/>
      <c r="YZ457" s="73"/>
      <c r="ZA457" s="73"/>
      <c r="ZB457" s="73"/>
      <c r="ZC457" s="73"/>
      <c r="ZD457" s="73"/>
      <c r="ZE457" s="73"/>
      <c r="ZF457" s="73"/>
      <c r="ZG457" s="73"/>
      <c r="ZH457" s="73"/>
      <c r="ZI457" s="73"/>
      <c r="ZJ457" s="73"/>
      <c r="ZK457" s="73"/>
      <c r="ZL457" s="73"/>
      <c r="ZM457" s="73"/>
      <c r="ZN457" s="73"/>
      <c r="ZO457" s="73"/>
      <c r="ZP457" s="73"/>
      <c r="ZQ457" s="73"/>
      <c r="ZR457" s="73"/>
      <c r="ZS457" s="73"/>
      <c r="ZT457" s="73"/>
      <c r="ZU457" s="73"/>
      <c r="ZV457" s="73"/>
      <c r="ZW457" s="73"/>
      <c r="ZX457" s="73"/>
      <c r="ZY457" s="73"/>
      <c r="ZZ457" s="73"/>
      <c r="AAA457" s="73"/>
      <c r="AAB457" s="73"/>
      <c r="AAC457" s="73"/>
      <c r="AAD457" s="73"/>
      <c r="AAE457" s="73"/>
      <c r="AAF457" s="73"/>
      <c r="AAG457" s="73"/>
      <c r="AAH457" s="73"/>
      <c r="AAI457" s="73"/>
      <c r="AAJ457" s="73"/>
      <c r="AAK457" s="73"/>
      <c r="AAL457" s="73"/>
      <c r="AAM457" s="73"/>
      <c r="AAN457" s="73"/>
      <c r="AAO457" s="73"/>
      <c r="AAP457" s="73"/>
      <c r="AAQ457" s="73"/>
      <c r="AAR457" s="73"/>
      <c r="AAS457" s="73"/>
      <c r="AAT457" s="73"/>
      <c r="AAU457" s="73"/>
      <c r="AAV457" s="73"/>
      <c r="AAW457" s="73"/>
      <c r="AAX457" s="73"/>
      <c r="AAY457" s="73"/>
      <c r="AAZ457" s="73"/>
      <c r="ABA457" s="73"/>
      <c r="ABB457" s="73"/>
      <c r="ABC457" s="73"/>
      <c r="ABD457" s="73"/>
      <c r="ABE457" s="73"/>
      <c r="ABF457" s="73"/>
      <c r="ABG457" s="73"/>
      <c r="ABH457" s="73"/>
      <c r="ABI457" s="73"/>
      <c r="ABJ457" s="73"/>
      <c r="ABK457" s="73"/>
      <c r="ABL457" s="73"/>
      <c r="ABM457" s="73"/>
      <c r="ABN457" s="73"/>
      <c r="ABO457" s="73"/>
      <c r="ABP457" s="73"/>
      <c r="ABQ457" s="73"/>
      <c r="ABR457" s="73"/>
      <c r="ABS457" s="73"/>
      <c r="ABT457" s="73"/>
      <c r="ABU457" s="73"/>
      <c r="ABV457" s="73"/>
      <c r="ABW457" s="73"/>
      <c r="ABX457" s="73"/>
      <c r="ABY457" s="73"/>
      <c r="ABZ457" s="73"/>
      <c r="ACA457" s="73"/>
      <c r="ACB457" s="73"/>
      <c r="ACC457" s="73"/>
      <c r="ACD457" s="73"/>
      <c r="ACE457" s="73"/>
      <c r="ACF457" s="73"/>
      <c r="ACG457" s="73"/>
      <c r="ACH457" s="73"/>
      <c r="ACI457" s="73"/>
      <c r="ACJ457" s="73"/>
      <c r="ACK457" s="73"/>
      <c r="ACL457" s="73"/>
      <c r="ACM457" s="73"/>
      <c r="ACN457" s="73"/>
      <c r="ACO457" s="73"/>
      <c r="ACP457" s="73"/>
      <c r="ACQ457" s="73"/>
      <c r="ACR457" s="73"/>
      <c r="ACS457" s="73"/>
      <c r="ACT457" s="73"/>
      <c r="ACU457" s="73"/>
      <c r="ACV457" s="73"/>
      <c r="ACW457" s="73"/>
      <c r="ACX457" s="73"/>
      <c r="ACY457" s="73"/>
      <c r="ACZ457" s="73"/>
      <c r="ADA457" s="73"/>
      <c r="ADB457" s="73"/>
      <c r="ADC457" s="73"/>
      <c r="ADD457" s="73"/>
      <c r="ADE457" s="73"/>
      <c r="ADF457" s="73"/>
      <c r="ADG457" s="73"/>
      <c r="ADH457" s="73"/>
      <c r="ADI457" s="73"/>
      <c r="ADJ457" s="73"/>
      <c r="ADK457" s="73"/>
      <c r="ADL457" s="73"/>
      <c r="ADM457" s="73"/>
      <c r="ADN457" s="73"/>
      <c r="ADO457" s="73"/>
      <c r="ADP457" s="73"/>
      <c r="ADQ457" s="73"/>
      <c r="ADR457" s="73"/>
      <c r="ADS457" s="73"/>
      <c r="ADT457" s="73"/>
      <c r="ADU457" s="73"/>
      <c r="ADV457" s="73"/>
      <c r="ADW457" s="73"/>
      <c r="ADX457" s="73"/>
      <c r="ADY457" s="73"/>
      <c r="ADZ457" s="73"/>
      <c r="AEA457" s="73"/>
      <c r="AEB457" s="73"/>
      <c r="AEC457" s="73"/>
      <c r="AED457" s="73"/>
      <c r="AEE457" s="73"/>
      <c r="AEF457" s="73"/>
      <c r="AEG457" s="73"/>
      <c r="AEH457" s="73"/>
      <c r="AEI457" s="73"/>
      <c r="AEJ457" s="73"/>
      <c r="AEK457" s="73"/>
      <c r="AEL457" s="73"/>
      <c r="AEM457" s="73"/>
      <c r="AEN457" s="73"/>
      <c r="AEO457" s="73"/>
      <c r="AEP457" s="73"/>
      <c r="AEQ457" s="73"/>
      <c r="AER457" s="73"/>
      <c r="AES457" s="73"/>
      <c r="AET457" s="73"/>
      <c r="AEU457" s="73"/>
      <c r="AEV457" s="73"/>
      <c r="AEW457" s="73"/>
      <c r="AEX457" s="73"/>
      <c r="AEY457" s="73"/>
      <c r="AEZ457" s="73"/>
      <c r="AFA457" s="73"/>
      <c r="AFB457" s="73"/>
      <c r="AFC457" s="73"/>
      <c r="AFD457" s="73"/>
      <c r="AFE457" s="73"/>
      <c r="AFF457" s="73"/>
      <c r="AFG457" s="73"/>
      <c r="AFH457" s="73"/>
      <c r="AFI457" s="73"/>
      <c r="AFJ457" s="73"/>
      <c r="AFK457" s="73"/>
      <c r="AFL457" s="73"/>
      <c r="AFM457" s="73"/>
      <c r="AFN457" s="73"/>
      <c r="AFO457" s="73"/>
      <c r="AFP457" s="73"/>
      <c r="AFQ457" s="73"/>
      <c r="AFR457" s="73"/>
      <c r="AFS457" s="73"/>
      <c r="AFT457" s="73"/>
      <c r="AFU457" s="73"/>
      <c r="AFV457" s="73"/>
      <c r="AFW457" s="73"/>
      <c r="AFX457" s="73"/>
      <c r="AFY457" s="73"/>
      <c r="AFZ457" s="73"/>
      <c r="AGA457" s="73"/>
      <c r="AGB457" s="73"/>
      <c r="AGC457" s="73"/>
      <c r="AGD457" s="73"/>
      <c r="AGE457" s="73"/>
      <c r="AGF457" s="73"/>
      <c r="AGG457" s="73"/>
      <c r="AGH457" s="73"/>
      <c r="AGI457" s="73"/>
      <c r="AGJ457" s="73"/>
      <c r="AGK457" s="73"/>
      <c r="AGL457" s="73"/>
      <c r="AGM457" s="73"/>
      <c r="AGN457" s="73"/>
      <c r="AGO457" s="73"/>
      <c r="AGP457" s="73"/>
      <c r="AGQ457" s="73"/>
      <c r="AGR457" s="73"/>
      <c r="AGS457" s="73"/>
      <c r="AGT457" s="73"/>
      <c r="AGU457" s="73"/>
      <c r="AGV457" s="73"/>
      <c r="AGW457" s="73"/>
      <c r="AGX457" s="73"/>
      <c r="AGY457" s="73"/>
      <c r="AGZ457" s="73"/>
      <c r="AHA457" s="73"/>
      <c r="AHB457" s="73"/>
      <c r="AHC457" s="73"/>
      <c r="AHD457" s="73"/>
      <c r="AHE457" s="73"/>
      <c r="AHF457" s="73"/>
      <c r="AHG457" s="73"/>
      <c r="AHH457" s="73"/>
      <c r="AHI457" s="73"/>
      <c r="AHJ457" s="73"/>
      <c r="AHK457" s="73"/>
      <c r="AHL457" s="73"/>
      <c r="AHM457" s="73"/>
      <c r="AHN457" s="73"/>
      <c r="AHO457" s="73"/>
      <c r="AHP457" s="73"/>
      <c r="AHQ457" s="73"/>
      <c r="AHR457" s="73"/>
      <c r="AHS457" s="73"/>
      <c r="AHT457" s="73"/>
      <c r="AHU457" s="73"/>
      <c r="AHV457" s="73"/>
      <c r="AHW457" s="73"/>
      <c r="AHX457" s="73"/>
      <c r="AHY457" s="73"/>
      <c r="AHZ457" s="73"/>
      <c r="AIA457" s="73"/>
      <c r="AIB457" s="73"/>
      <c r="AIC457" s="73"/>
      <c r="AID457" s="73"/>
      <c r="AIE457" s="73"/>
      <c r="AIF457" s="73"/>
      <c r="AIG457" s="73"/>
      <c r="AIH457" s="73"/>
      <c r="AII457" s="73"/>
      <c r="AIJ457" s="73"/>
      <c r="AIK457" s="73"/>
      <c r="AIL457" s="73"/>
      <c r="AIM457" s="73"/>
      <c r="AIN457" s="73"/>
      <c r="AIO457" s="73"/>
      <c r="AIP457" s="73"/>
      <c r="AIQ457" s="73"/>
      <c r="AIR457" s="73"/>
      <c r="AIS457" s="73"/>
      <c r="AIT457" s="73"/>
      <c r="AIU457" s="73"/>
      <c r="AIV457" s="73"/>
      <c r="AIW457" s="73"/>
      <c r="AIX457" s="73"/>
      <c r="AIY457" s="73"/>
      <c r="AIZ457" s="73"/>
      <c r="AJA457" s="73"/>
      <c r="AJB457" s="73"/>
      <c r="AJC457" s="73"/>
      <c r="AJD457" s="73"/>
      <c r="AJE457" s="73"/>
      <c r="AJF457" s="73"/>
      <c r="AJG457" s="73"/>
      <c r="AJH457" s="73"/>
      <c r="AJI457" s="73"/>
      <c r="AJJ457" s="73"/>
      <c r="AJK457" s="73"/>
      <c r="AJL457" s="73"/>
      <c r="AJM457" s="73"/>
      <c r="AJN457" s="73"/>
      <c r="AJO457" s="73"/>
      <c r="AJP457" s="73"/>
      <c r="AJQ457" s="73"/>
      <c r="AJR457" s="73"/>
      <c r="AJS457" s="73"/>
      <c r="AJT457" s="73"/>
      <c r="AJU457" s="73"/>
      <c r="AJV457" s="73"/>
      <c r="AJW457" s="73"/>
      <c r="AJX457" s="73"/>
      <c r="AJY457" s="73"/>
      <c r="AJZ457" s="73"/>
      <c r="AKA457" s="73"/>
      <c r="AKB457" s="73"/>
      <c r="AKC457" s="73"/>
      <c r="AKD457" s="73"/>
      <c r="AKE457" s="73"/>
      <c r="AKF457" s="73"/>
      <c r="AKG457" s="73"/>
      <c r="AKH457" s="73"/>
      <c r="AKI457" s="73"/>
      <c r="AKJ457" s="73"/>
      <c r="AKK457" s="73"/>
      <c r="AKL457" s="73"/>
      <c r="AKM457" s="73"/>
      <c r="AKN457" s="73"/>
      <c r="AKO457" s="73"/>
      <c r="AKP457" s="73"/>
      <c r="AKQ457" s="73"/>
      <c r="AKR457" s="73"/>
      <c r="AKS457" s="73"/>
      <c r="AKT457" s="73"/>
      <c r="AKU457" s="73"/>
      <c r="AKV457" s="73"/>
      <c r="AKW457" s="73"/>
      <c r="AKX457" s="73"/>
      <c r="AKY457" s="73"/>
      <c r="AKZ457" s="73"/>
      <c r="ALA457" s="73"/>
      <c r="ALB457" s="73"/>
      <c r="ALC457" s="73"/>
      <c r="ALD457" s="73"/>
      <c r="ALE457" s="73"/>
      <c r="ALF457" s="73"/>
      <c r="ALG457" s="73"/>
      <c r="ALH457" s="73"/>
      <c r="ALI457" s="73"/>
      <c r="ALJ457" s="73"/>
      <c r="ALK457" s="73"/>
      <c r="ALL457" s="73"/>
      <c r="ALM457" s="73"/>
      <c r="ALN457" s="73"/>
      <c r="ALO457" s="73"/>
      <c r="ALP457" s="73"/>
      <c r="ALQ457" s="73"/>
      <c r="ALR457" s="73"/>
      <c r="ALS457" s="73"/>
      <c r="ALT457" s="73"/>
      <c r="ALU457" s="73"/>
      <c r="ALV457" s="73"/>
      <c r="ALW457" s="73"/>
      <c r="ALX457" s="73"/>
      <c r="ALY457" s="73"/>
      <c r="ALZ457" s="73"/>
      <c r="AMA457" s="73"/>
      <c r="AMB457" s="73"/>
      <c r="AMC457" s="73"/>
      <c r="AMD457" s="73"/>
      <c r="AME457" s="73"/>
      <c r="AMF457" s="73"/>
      <c r="AMG457" s="73"/>
      <c r="AMH457" s="73"/>
      <c r="AMI457" s="73"/>
      <c r="AMJ457" s="73"/>
      <c r="AMK457" s="73"/>
      <c r="AML457" s="73"/>
      <c r="AMM457" s="73"/>
      <c r="AMN457" s="73"/>
      <c r="AMO457" s="73"/>
      <c r="AMP457" s="73"/>
      <c r="AMQ457" s="73"/>
      <c r="AMR457" s="73"/>
      <c r="AMS457" s="73"/>
      <c r="AMT457" s="73"/>
      <c r="AMU457" s="73"/>
      <c r="AMV457" s="73"/>
      <c r="AMW457" s="73"/>
      <c r="AMX457" s="73"/>
      <c r="AMY457" s="73"/>
      <c r="AMZ457" s="73"/>
      <c r="ANA457" s="73"/>
      <c r="ANB457" s="73"/>
      <c r="ANC457" s="73"/>
      <c r="AND457" s="73"/>
      <c r="ANE457" s="73"/>
      <c r="ANF457" s="73"/>
      <c r="ANG457" s="73"/>
      <c r="ANH457" s="73"/>
      <c r="ANI457" s="73"/>
      <c r="ANJ457" s="73"/>
      <c r="ANK457" s="73"/>
      <c r="ANL457" s="73"/>
      <c r="ANM457" s="73"/>
      <c r="ANN457" s="73"/>
      <c r="ANO457" s="73"/>
      <c r="ANP457" s="73"/>
      <c r="ANQ457" s="73"/>
      <c r="ANR457" s="73"/>
      <c r="ANS457" s="73"/>
      <c r="ANT457" s="73"/>
      <c r="ANU457" s="73"/>
      <c r="ANV457" s="73"/>
      <c r="ANW457" s="73"/>
      <c r="ANX457" s="73"/>
      <c r="ANY457" s="73"/>
      <c r="ANZ457" s="73"/>
      <c r="AOA457" s="73"/>
      <c r="AOB457" s="73"/>
      <c r="AOC457" s="73"/>
      <c r="AOD457" s="73"/>
      <c r="AOE457" s="73"/>
      <c r="AOF457" s="73"/>
      <c r="AOG457" s="73"/>
      <c r="AOH457" s="73"/>
      <c r="AOI457" s="73"/>
      <c r="AOJ457" s="73"/>
      <c r="AOK457" s="73"/>
      <c r="AOL457" s="73"/>
      <c r="AOM457" s="73"/>
      <c r="AON457" s="73"/>
      <c r="AOO457" s="73"/>
      <c r="AOP457" s="73"/>
      <c r="AOQ457" s="73"/>
      <c r="AOR457" s="73"/>
      <c r="AOS457" s="73"/>
      <c r="AOT457" s="73"/>
      <c r="AOU457" s="73"/>
      <c r="AOV457" s="73"/>
      <c r="AOW457" s="73"/>
      <c r="AOX457" s="73"/>
      <c r="AOY457" s="73"/>
      <c r="AOZ457" s="73"/>
      <c r="APA457" s="73"/>
      <c r="APB457" s="73"/>
      <c r="APC457" s="73"/>
      <c r="APD457" s="73"/>
      <c r="APE457" s="73"/>
      <c r="APF457" s="73"/>
      <c r="APG457" s="73"/>
      <c r="APH457" s="73"/>
      <c r="API457" s="73"/>
      <c r="APJ457" s="73"/>
      <c r="APK457" s="73"/>
      <c r="APL457" s="73"/>
      <c r="APM457" s="73"/>
      <c r="APN457" s="73"/>
      <c r="APO457" s="73"/>
      <c r="APP457" s="73"/>
      <c r="APQ457" s="73"/>
      <c r="APR457" s="73"/>
      <c r="APS457" s="73"/>
      <c r="APT457" s="73"/>
      <c r="APU457" s="73"/>
      <c r="APV457" s="73"/>
      <c r="APW457" s="73"/>
      <c r="APX457" s="73"/>
      <c r="APY457" s="73"/>
      <c r="APZ457" s="73"/>
      <c r="AQA457" s="73"/>
      <c r="AQB457" s="73"/>
      <c r="AQC457" s="73"/>
      <c r="AQD457" s="73"/>
      <c r="AQE457" s="73"/>
      <c r="AQF457" s="73"/>
      <c r="AQG457" s="73"/>
      <c r="AQH457" s="73"/>
      <c r="AQI457" s="73"/>
      <c r="AQJ457" s="73"/>
      <c r="AQK457" s="73"/>
      <c r="AQL457" s="73"/>
      <c r="AQM457" s="73"/>
      <c r="AQN457" s="73"/>
      <c r="AQO457" s="73"/>
      <c r="AQP457" s="73"/>
      <c r="AQQ457" s="73"/>
      <c r="AQR457" s="73"/>
      <c r="AQS457" s="73"/>
      <c r="AQT457" s="73"/>
      <c r="AQU457" s="73"/>
      <c r="AQV457" s="73"/>
      <c r="AQW457" s="73"/>
      <c r="AQX457" s="73"/>
      <c r="AQY457" s="73"/>
      <c r="AQZ457" s="73"/>
      <c r="ARA457" s="73"/>
      <c r="ARB457" s="73"/>
      <c r="ARC457" s="73"/>
      <c r="ARD457" s="73"/>
      <c r="ARE457" s="73"/>
      <c r="ARF457" s="73"/>
      <c r="ARG457" s="73"/>
      <c r="ARH457" s="73"/>
      <c r="ARI457" s="73"/>
      <c r="ARJ457" s="73"/>
      <c r="ARK457" s="73"/>
      <c r="ARL457" s="73"/>
      <c r="ARM457" s="73"/>
      <c r="ARN457" s="73"/>
      <c r="ARO457" s="73"/>
      <c r="ARP457" s="73"/>
      <c r="ARQ457" s="73"/>
      <c r="ARR457" s="73"/>
      <c r="ARS457" s="73"/>
      <c r="ART457" s="73"/>
      <c r="ARU457" s="73"/>
      <c r="ARV457" s="73"/>
      <c r="ARW457" s="73"/>
      <c r="ARX457" s="73"/>
      <c r="ARY457" s="73"/>
      <c r="ARZ457" s="73"/>
      <c r="ASA457" s="73"/>
      <c r="ASB457" s="73"/>
      <c r="ASC457" s="73"/>
      <c r="ASD457" s="73"/>
      <c r="ASE457" s="73"/>
      <c r="ASF457" s="73"/>
      <c r="ASG457" s="73"/>
      <c r="ASH457" s="73"/>
      <c r="ASI457" s="73"/>
      <c r="ASJ457" s="73"/>
      <c r="ASK457" s="73"/>
      <c r="ASL457" s="73"/>
      <c r="ASM457" s="73"/>
      <c r="ASN457" s="73"/>
      <c r="ASO457" s="73"/>
      <c r="ASP457" s="73"/>
      <c r="ASQ457" s="73"/>
      <c r="ASR457" s="73"/>
      <c r="ASS457" s="73"/>
      <c r="AST457" s="73"/>
      <c r="ASU457" s="73"/>
      <c r="ASV457" s="73"/>
      <c r="ASW457" s="73"/>
      <c r="ASX457" s="73"/>
      <c r="ASY457" s="73"/>
      <c r="ASZ457" s="73"/>
      <c r="ATA457" s="73"/>
      <c r="ATB457" s="73"/>
      <c r="ATC457" s="73"/>
      <c r="ATD457" s="73"/>
      <c r="ATE457" s="73"/>
      <c r="ATF457" s="73"/>
      <c r="ATG457" s="73"/>
      <c r="ATH457" s="73"/>
      <c r="ATI457" s="73"/>
      <c r="ATJ457" s="73"/>
      <c r="ATK457" s="73"/>
      <c r="ATL457" s="73"/>
      <c r="ATM457" s="73"/>
      <c r="ATN457" s="73"/>
      <c r="ATO457" s="73"/>
      <c r="ATP457" s="73"/>
      <c r="ATQ457" s="73"/>
      <c r="ATR457" s="73"/>
      <c r="ATS457" s="73"/>
      <c r="ATT457" s="73"/>
      <c r="ATU457" s="73"/>
      <c r="ATV457" s="73"/>
      <c r="ATW457" s="73"/>
      <c r="ATX457" s="73"/>
      <c r="ATY457" s="73"/>
      <c r="ATZ457" s="73"/>
      <c r="AUA457" s="73"/>
      <c r="AUB457" s="73"/>
      <c r="AUC457" s="73"/>
      <c r="AUD457" s="73"/>
      <c r="AUE457" s="73"/>
      <c r="AUF457" s="73"/>
      <c r="AUG457" s="73"/>
      <c r="AUH457" s="73"/>
      <c r="AUI457" s="73"/>
      <c r="AUJ457" s="73"/>
      <c r="AUK457" s="73"/>
      <c r="AUL457" s="73"/>
      <c r="AUM457" s="73"/>
      <c r="AUN457" s="73"/>
      <c r="AUO457" s="73"/>
      <c r="AUP457" s="73"/>
      <c r="AUQ457" s="73"/>
      <c r="AUR457" s="73"/>
      <c r="AUS457" s="73"/>
      <c r="AUT457" s="73"/>
      <c r="AUU457" s="73"/>
      <c r="AUV457" s="73"/>
      <c r="AUW457" s="73"/>
      <c r="AUX457" s="73"/>
      <c r="AUY457" s="73"/>
      <c r="AUZ457" s="73"/>
      <c r="AVA457" s="73"/>
      <c r="AVB457" s="73"/>
      <c r="AVC457" s="73"/>
      <c r="AVD457" s="73"/>
      <c r="AVE457" s="73"/>
      <c r="AVF457" s="73"/>
      <c r="AVG457" s="73"/>
      <c r="AVH457" s="73"/>
      <c r="AVI457" s="73"/>
      <c r="AVJ457" s="73"/>
      <c r="AVK457" s="73"/>
      <c r="AVL457" s="73"/>
      <c r="AVM457" s="73"/>
      <c r="AVN457" s="73"/>
      <c r="AVO457" s="73"/>
      <c r="AVP457" s="73"/>
      <c r="AVQ457" s="73"/>
      <c r="AVR457" s="73"/>
      <c r="AVS457" s="73"/>
      <c r="AVT457" s="73"/>
      <c r="AVU457" s="73"/>
      <c r="AVV457" s="73"/>
      <c r="AVW457" s="73"/>
      <c r="AVX457" s="73"/>
      <c r="AVY457" s="73"/>
      <c r="AVZ457" s="73"/>
      <c r="AWA457" s="73"/>
      <c r="AWB457" s="73"/>
      <c r="AWC457" s="73"/>
      <c r="AWD457" s="73"/>
      <c r="AWE457" s="73"/>
      <c r="AWF457" s="73"/>
      <c r="AWG457" s="73"/>
      <c r="AWH457" s="73"/>
      <c r="AWI457" s="73"/>
      <c r="AWJ457" s="73"/>
      <c r="AWK457" s="73"/>
      <c r="AWL457" s="73"/>
      <c r="AWM457" s="73"/>
      <c r="AWN457" s="73"/>
      <c r="AWO457" s="73"/>
      <c r="AWP457" s="73"/>
      <c r="AWQ457" s="73"/>
      <c r="AWR457" s="73"/>
      <c r="AWS457" s="73"/>
      <c r="AWT457" s="73"/>
      <c r="AWU457" s="73"/>
      <c r="AWV457" s="73"/>
      <c r="AWW457" s="73"/>
      <c r="AWX457" s="73"/>
      <c r="AWY457" s="73"/>
      <c r="AWZ457" s="73"/>
      <c r="AXA457" s="73"/>
      <c r="AXB457" s="73"/>
      <c r="AXC457" s="73"/>
      <c r="AXD457" s="73"/>
      <c r="AXE457" s="73"/>
      <c r="AXF457" s="73"/>
      <c r="AXG457" s="73"/>
      <c r="AXH457" s="73"/>
      <c r="AXI457" s="73"/>
      <c r="AXJ457" s="73"/>
      <c r="AXK457" s="73"/>
      <c r="AXL457" s="73"/>
      <c r="AXM457" s="73"/>
      <c r="AXN457" s="73"/>
      <c r="AXO457" s="73"/>
      <c r="AXP457" s="73"/>
      <c r="AXQ457" s="73"/>
      <c r="AXR457" s="73"/>
      <c r="AXS457" s="73"/>
      <c r="AXT457" s="73"/>
      <c r="AXU457" s="73"/>
      <c r="AXV457" s="73"/>
      <c r="AXW457" s="73"/>
      <c r="AXX457" s="73"/>
      <c r="AXY457" s="73"/>
      <c r="AXZ457" s="73"/>
      <c r="AYA457" s="73"/>
      <c r="AYB457" s="73"/>
      <c r="AYC457" s="73"/>
      <c r="AYD457" s="73"/>
      <c r="AYE457" s="73"/>
      <c r="AYF457" s="73"/>
      <c r="AYG457" s="73"/>
      <c r="AYH457" s="73"/>
      <c r="AYI457" s="73"/>
      <c r="AYJ457" s="73"/>
      <c r="AYK457" s="73"/>
      <c r="AYL457" s="73"/>
      <c r="AYM457" s="73"/>
      <c r="AYN457" s="73"/>
      <c r="AYO457" s="73"/>
      <c r="AYP457" s="73"/>
      <c r="AYQ457" s="73"/>
      <c r="AYR457" s="73"/>
      <c r="AYS457" s="73"/>
      <c r="AYT457" s="73"/>
      <c r="AYU457" s="73"/>
      <c r="AYV457" s="73"/>
      <c r="AYW457" s="73"/>
      <c r="AYX457" s="73"/>
      <c r="AYY457" s="73"/>
      <c r="AYZ457" s="73"/>
      <c r="AZA457" s="73"/>
      <c r="AZB457" s="73"/>
      <c r="AZC457" s="73"/>
      <c r="AZD457" s="73"/>
      <c r="AZE457" s="73"/>
      <c r="AZF457" s="73"/>
      <c r="AZG457" s="73"/>
      <c r="AZH457" s="73"/>
      <c r="AZI457" s="73"/>
      <c r="AZJ457" s="73"/>
      <c r="AZK457" s="73"/>
      <c r="AZL457" s="73"/>
      <c r="AZM457" s="73"/>
      <c r="AZN457" s="73"/>
      <c r="AZO457" s="73"/>
      <c r="AZP457" s="73"/>
      <c r="AZQ457" s="73"/>
      <c r="AZR457" s="73"/>
      <c r="AZS457" s="73"/>
      <c r="AZT457" s="73"/>
      <c r="AZU457" s="73"/>
      <c r="AZV457" s="73"/>
      <c r="AZW457" s="73"/>
      <c r="AZX457" s="73"/>
      <c r="AZY457" s="73"/>
      <c r="AZZ457" s="73"/>
      <c r="BAA457" s="73"/>
      <c r="BAB457" s="73"/>
      <c r="BAC457" s="73"/>
      <c r="BAD457" s="73"/>
      <c r="BAE457" s="73"/>
      <c r="BAF457" s="73"/>
      <c r="BAG457" s="73"/>
      <c r="BAH457" s="73"/>
      <c r="BAI457" s="73"/>
      <c r="BAJ457" s="73"/>
      <c r="BAK457" s="73"/>
      <c r="BAL457" s="73"/>
      <c r="BAM457" s="73"/>
      <c r="BAN457" s="73"/>
      <c r="BAO457" s="73"/>
      <c r="BAP457" s="73"/>
      <c r="BAQ457" s="73"/>
      <c r="BAR457" s="73"/>
      <c r="BAS457" s="73"/>
      <c r="BAT457" s="73"/>
      <c r="BAU457" s="73"/>
      <c r="BAV457" s="73"/>
      <c r="BAW457" s="73"/>
      <c r="BAX457" s="73"/>
      <c r="BAY457" s="73"/>
      <c r="BAZ457" s="73"/>
      <c r="BBA457" s="73"/>
      <c r="BBB457" s="73"/>
      <c r="BBC457" s="73"/>
      <c r="BBD457" s="73"/>
      <c r="BBE457" s="73"/>
      <c r="BBF457" s="73"/>
      <c r="BBG457" s="73"/>
      <c r="BBH457" s="73"/>
      <c r="BBI457" s="73"/>
      <c r="BBJ457" s="73"/>
      <c r="BBK457" s="73"/>
      <c r="BBL457" s="73"/>
      <c r="BBM457" s="73"/>
      <c r="BBN457" s="73"/>
      <c r="BBO457" s="73"/>
      <c r="BBP457" s="73"/>
      <c r="BBQ457" s="73"/>
      <c r="BBR457" s="73"/>
      <c r="BBS457" s="73"/>
      <c r="BBT457" s="73"/>
      <c r="BBU457" s="73"/>
      <c r="BBV457" s="73"/>
      <c r="BBW457" s="73"/>
      <c r="BBX457" s="73"/>
      <c r="BBY457" s="73"/>
      <c r="BBZ457" s="73"/>
      <c r="BCA457" s="73"/>
      <c r="BCB457" s="73"/>
      <c r="BCC457" s="73"/>
      <c r="BCD457" s="73"/>
      <c r="BCE457" s="73"/>
      <c r="BCF457" s="73"/>
      <c r="BCG457" s="73"/>
      <c r="BCH457" s="73"/>
      <c r="BCI457" s="73"/>
      <c r="BCJ457" s="73"/>
      <c r="BCK457" s="73"/>
      <c r="BCL457" s="73"/>
      <c r="BCM457" s="73"/>
      <c r="BCN457" s="73"/>
      <c r="BCO457" s="73"/>
      <c r="BCP457" s="73"/>
      <c r="BCQ457" s="73"/>
      <c r="BCR457" s="73"/>
      <c r="BCS457" s="73"/>
      <c r="BCT457" s="73"/>
      <c r="BCU457" s="73"/>
      <c r="BCV457" s="73"/>
      <c r="BCW457" s="73"/>
      <c r="BCX457" s="73"/>
      <c r="BCY457" s="73"/>
      <c r="BCZ457" s="73"/>
      <c r="BDA457" s="73"/>
      <c r="BDB457" s="73"/>
      <c r="BDC457" s="73"/>
      <c r="BDD457" s="73"/>
      <c r="BDE457" s="73"/>
      <c r="BDF457" s="73"/>
      <c r="BDG457" s="73"/>
      <c r="BDH457" s="73"/>
      <c r="BDI457" s="73"/>
      <c r="BDJ457" s="73"/>
      <c r="BDK457" s="73"/>
      <c r="BDL457" s="73"/>
      <c r="BDM457" s="73"/>
      <c r="BDN457" s="73"/>
      <c r="BDO457" s="73"/>
      <c r="BDP457" s="73"/>
      <c r="BDQ457" s="73"/>
      <c r="BDR457" s="73"/>
      <c r="BDS457" s="73"/>
      <c r="BDT457" s="73"/>
      <c r="BDU457" s="73"/>
      <c r="BDV457" s="73"/>
      <c r="BDW457" s="73"/>
      <c r="BDX457" s="73"/>
      <c r="BDY457" s="73"/>
      <c r="BDZ457" s="73"/>
      <c r="BEA457" s="73"/>
      <c r="BEB457" s="73"/>
      <c r="BEC457" s="73"/>
      <c r="BED457" s="73"/>
      <c r="BEE457" s="73"/>
      <c r="BEF457" s="73"/>
      <c r="BEG457" s="73"/>
      <c r="BEH457" s="73"/>
      <c r="BEI457" s="73"/>
      <c r="BEJ457" s="73"/>
      <c r="BEK457" s="73"/>
      <c r="BEL457" s="73"/>
      <c r="BEM457" s="73"/>
      <c r="BEN457" s="73"/>
      <c r="BEO457" s="73"/>
      <c r="BEP457" s="73"/>
      <c r="BEQ457" s="73"/>
      <c r="BER457" s="73"/>
      <c r="BES457" s="73"/>
      <c r="BET457" s="73"/>
      <c r="BEU457" s="73"/>
      <c r="BEV457" s="73"/>
      <c r="BEW457" s="73"/>
      <c r="BEX457" s="73"/>
      <c r="BEY457" s="73"/>
      <c r="BEZ457" s="73"/>
      <c r="BFA457" s="73"/>
      <c r="BFB457" s="73"/>
      <c r="BFC457" s="73"/>
      <c r="BFD457" s="73"/>
      <c r="BFE457" s="73"/>
      <c r="BFF457" s="73"/>
      <c r="BFG457" s="73"/>
      <c r="BFH457" s="73"/>
      <c r="BFI457" s="73"/>
      <c r="BFJ457" s="73"/>
      <c r="BFK457" s="73"/>
      <c r="BFL457" s="73"/>
      <c r="BFM457" s="73"/>
      <c r="BFN457" s="73"/>
      <c r="BFO457" s="73"/>
      <c r="BFP457" s="73"/>
      <c r="BFQ457" s="73"/>
      <c r="BFR457" s="73"/>
      <c r="BFS457" s="73"/>
      <c r="BFT457" s="73"/>
      <c r="BFU457" s="73"/>
      <c r="BFV457" s="73"/>
      <c r="BFW457" s="73"/>
      <c r="BFX457" s="73"/>
      <c r="BFY457" s="73"/>
      <c r="BFZ457" s="73"/>
      <c r="BGA457" s="73"/>
      <c r="BGB457" s="73"/>
      <c r="BGC457" s="73"/>
      <c r="BGD457" s="73"/>
      <c r="BGE457" s="73"/>
      <c r="BGF457" s="73"/>
      <c r="BGG457" s="73"/>
      <c r="BGH457" s="73"/>
      <c r="BGI457" s="73"/>
      <c r="BGJ457" s="73"/>
      <c r="BGK457" s="73"/>
      <c r="BGL457" s="73"/>
      <c r="BGM457" s="73"/>
      <c r="BGN457" s="73"/>
      <c r="BGO457" s="73"/>
      <c r="BGP457" s="73"/>
      <c r="BGQ457" s="73"/>
      <c r="BGR457" s="73"/>
      <c r="BGS457" s="73"/>
      <c r="BGT457" s="73"/>
      <c r="BGU457" s="73"/>
      <c r="BGV457" s="73"/>
      <c r="BGW457" s="73"/>
      <c r="BGX457" s="73"/>
      <c r="BGY457" s="73"/>
      <c r="BGZ457" s="73"/>
      <c r="BHA457" s="73"/>
      <c r="BHB457" s="73"/>
      <c r="BHC457" s="73"/>
      <c r="BHD457" s="73"/>
      <c r="BHE457" s="73"/>
      <c r="BHF457" s="73"/>
      <c r="BHG457" s="73"/>
      <c r="BHH457" s="73"/>
      <c r="BHI457" s="73"/>
      <c r="BHJ457" s="73"/>
      <c r="BHK457" s="73"/>
      <c r="BHL457" s="73"/>
      <c r="BHM457" s="73"/>
      <c r="BHN457" s="73"/>
      <c r="BHO457" s="73"/>
      <c r="BHP457" s="73"/>
      <c r="BHQ457" s="73"/>
      <c r="BHR457" s="73"/>
      <c r="BHS457" s="73"/>
      <c r="BHT457" s="73"/>
      <c r="BHU457" s="73"/>
      <c r="BHV457" s="73"/>
      <c r="BHW457" s="73"/>
      <c r="BHX457" s="73"/>
      <c r="BHY457" s="73"/>
      <c r="BHZ457" s="73"/>
      <c r="BIA457" s="73"/>
      <c r="BIB457" s="73"/>
      <c r="BIC457" s="73"/>
      <c r="BID457" s="73"/>
      <c r="BIE457" s="73"/>
      <c r="BIF457" s="73"/>
      <c r="BIG457" s="73"/>
      <c r="BIH457" s="73"/>
      <c r="BII457" s="73"/>
      <c r="BIJ457" s="73"/>
      <c r="BIK457" s="73"/>
      <c r="BIL457" s="73"/>
      <c r="BIM457" s="73"/>
      <c r="BIN457" s="73"/>
      <c r="BIO457" s="73"/>
      <c r="BIP457" s="73"/>
      <c r="BIQ457" s="73"/>
      <c r="BIR457" s="73"/>
      <c r="BIS457" s="73"/>
      <c r="BIT457" s="73"/>
      <c r="BIU457" s="73"/>
      <c r="BIV457" s="73"/>
      <c r="BIW457" s="73"/>
      <c r="BIX457" s="73"/>
      <c r="BIY457" s="73"/>
      <c r="BIZ457" s="73"/>
      <c r="BJA457" s="73"/>
      <c r="BJB457" s="73"/>
      <c r="BJC457" s="73"/>
      <c r="BJD457" s="73"/>
      <c r="BJE457" s="73"/>
      <c r="BJF457" s="73"/>
      <c r="BJG457" s="73"/>
      <c r="BJH457" s="73"/>
      <c r="BJI457" s="73"/>
      <c r="BJJ457" s="73"/>
      <c r="BJK457" s="73"/>
      <c r="BJL457" s="73"/>
      <c r="BJM457" s="73"/>
      <c r="BJN457" s="73"/>
      <c r="BJO457" s="73"/>
      <c r="BJP457" s="73"/>
      <c r="BJQ457" s="73"/>
      <c r="BJR457" s="73"/>
      <c r="BJS457" s="73"/>
      <c r="BJT457" s="73"/>
      <c r="BJU457" s="73"/>
      <c r="BJV457" s="73"/>
      <c r="BJW457" s="73"/>
      <c r="BJX457" s="73"/>
      <c r="BJY457" s="73"/>
      <c r="BJZ457" s="73"/>
      <c r="BKA457" s="73"/>
      <c r="BKB457" s="73"/>
      <c r="BKC457" s="73"/>
      <c r="BKD457" s="73"/>
      <c r="BKE457" s="73"/>
      <c r="BKF457" s="73"/>
      <c r="BKG457" s="73"/>
      <c r="BKH457" s="73"/>
      <c r="BKI457" s="73"/>
      <c r="BKJ457" s="73"/>
      <c r="BKK457" s="73"/>
      <c r="BKL457" s="73"/>
      <c r="BKM457" s="73"/>
      <c r="BKN457" s="73"/>
      <c r="BKO457" s="73"/>
      <c r="BKP457" s="73"/>
      <c r="BKQ457" s="73"/>
      <c r="BKR457" s="73"/>
      <c r="BKS457" s="73"/>
      <c r="BKT457" s="73"/>
      <c r="BKU457" s="73"/>
      <c r="BKV457" s="73"/>
      <c r="BKW457" s="73"/>
      <c r="BKX457" s="73"/>
      <c r="BKY457" s="73"/>
      <c r="BKZ457" s="73"/>
      <c r="BLA457" s="73"/>
      <c r="BLB457" s="73"/>
      <c r="BLC457" s="73"/>
      <c r="BLD457" s="73"/>
      <c r="BLE457" s="73"/>
      <c r="BLF457" s="73"/>
      <c r="BLG457" s="73"/>
      <c r="BLH457" s="73"/>
      <c r="BLI457" s="73"/>
      <c r="BLJ457" s="73"/>
      <c r="BLK457" s="73"/>
      <c r="BLL457" s="73"/>
      <c r="BLM457" s="73"/>
      <c r="BLN457" s="73"/>
      <c r="BLO457" s="73"/>
      <c r="BLP457" s="73"/>
      <c r="BLQ457" s="73"/>
      <c r="BLR457" s="73"/>
      <c r="BLS457" s="73"/>
      <c r="BLT457" s="73"/>
      <c r="BLU457" s="73"/>
      <c r="BLV457" s="73"/>
      <c r="BLW457" s="73"/>
      <c r="BLX457" s="73"/>
      <c r="BLY457" s="73"/>
      <c r="BLZ457" s="73"/>
      <c r="BMA457" s="73"/>
      <c r="BMB457" s="73"/>
      <c r="BMC457" s="73"/>
      <c r="BMD457" s="73"/>
      <c r="BME457" s="73"/>
      <c r="BMF457" s="73"/>
      <c r="BMG457" s="73"/>
      <c r="BMH457" s="73"/>
      <c r="BMI457" s="73"/>
      <c r="BMJ457" s="73"/>
      <c r="BMK457" s="73"/>
      <c r="BML457" s="73"/>
      <c r="BMM457" s="73"/>
      <c r="BMN457" s="73"/>
      <c r="BMO457" s="73"/>
      <c r="BMP457" s="73"/>
      <c r="BMQ457" s="73"/>
      <c r="BMR457" s="73"/>
      <c r="BMS457" s="73"/>
      <c r="BMT457" s="73"/>
      <c r="BMU457" s="73"/>
      <c r="BMV457" s="73"/>
      <c r="BMW457" s="73"/>
      <c r="BMX457" s="73"/>
      <c r="BMY457" s="73"/>
      <c r="BMZ457" s="73"/>
      <c r="BNA457" s="73"/>
      <c r="BNB457" s="73"/>
      <c r="BNC457" s="73"/>
      <c r="BND457" s="73"/>
      <c r="BNE457" s="73"/>
      <c r="BNF457" s="73"/>
      <c r="BNG457" s="73"/>
      <c r="BNH457" s="73"/>
      <c r="BNI457" s="73"/>
      <c r="BNJ457" s="73"/>
      <c r="BNK457" s="73"/>
      <c r="BNL457" s="73"/>
      <c r="BNM457" s="73"/>
      <c r="BNN457" s="73"/>
      <c r="BNO457" s="73"/>
      <c r="BNP457" s="73"/>
      <c r="BNQ457" s="73"/>
      <c r="BNR457" s="73"/>
      <c r="BNS457" s="73"/>
      <c r="BNT457" s="73"/>
      <c r="BNU457" s="73"/>
      <c r="BNV457" s="73"/>
      <c r="BNW457" s="73"/>
      <c r="BNX457" s="73"/>
      <c r="BNY457" s="73"/>
      <c r="BNZ457" s="73"/>
      <c r="BOA457" s="73"/>
      <c r="BOB457" s="73"/>
      <c r="BOC457" s="73"/>
      <c r="BOD457" s="73"/>
      <c r="BOE457" s="73"/>
      <c r="BOF457" s="73"/>
      <c r="BOG457" s="73"/>
      <c r="BOH457" s="73"/>
      <c r="BOI457" s="73"/>
      <c r="BOJ457" s="73"/>
      <c r="BOK457" s="73"/>
      <c r="BOL457" s="73"/>
      <c r="BOM457" s="73"/>
      <c r="BON457" s="73"/>
      <c r="BOO457" s="73"/>
      <c r="BOP457" s="73"/>
      <c r="BOQ457" s="73"/>
      <c r="BOR457" s="73"/>
      <c r="BOS457" s="73"/>
      <c r="BOT457" s="73"/>
      <c r="BOU457" s="73"/>
      <c r="BOV457" s="73"/>
      <c r="BOW457" s="73"/>
      <c r="BOX457" s="73"/>
      <c r="BOY457" s="73"/>
      <c r="BOZ457" s="73"/>
      <c r="BPA457" s="73"/>
      <c r="BPB457" s="73"/>
      <c r="BPC457" s="73"/>
      <c r="BPD457" s="73"/>
      <c r="BPE457" s="73"/>
      <c r="BPF457" s="73"/>
      <c r="BPG457" s="73"/>
      <c r="BPH457" s="73"/>
      <c r="BPI457" s="73"/>
      <c r="BPJ457" s="73"/>
      <c r="BPK457" s="73"/>
      <c r="BPL457" s="73"/>
      <c r="BPM457" s="73"/>
      <c r="BPN457" s="73"/>
      <c r="BPO457" s="73"/>
      <c r="BPP457" s="73"/>
      <c r="BPQ457" s="73"/>
      <c r="BPR457" s="73"/>
      <c r="BPS457" s="73"/>
      <c r="BPT457" s="73"/>
      <c r="BPU457" s="73"/>
      <c r="BPV457" s="73"/>
      <c r="BPW457" s="73"/>
      <c r="BPX457" s="73"/>
      <c r="BPY457" s="73"/>
      <c r="BPZ457" s="73"/>
      <c r="BQA457" s="73"/>
      <c r="BQB457" s="73"/>
      <c r="BQC457" s="73"/>
      <c r="BQD457" s="73"/>
      <c r="BQE457" s="73"/>
      <c r="BQF457" s="73"/>
      <c r="BQG457" s="73"/>
      <c r="BQH457" s="73"/>
      <c r="BQI457" s="73"/>
      <c r="BQJ457" s="73"/>
      <c r="BQK457" s="73"/>
      <c r="BQL457" s="73"/>
      <c r="BQM457" s="73"/>
      <c r="BQN457" s="73"/>
      <c r="BQO457" s="73"/>
      <c r="BQP457" s="73"/>
      <c r="BQQ457" s="73"/>
      <c r="BQR457" s="73"/>
      <c r="BQS457" s="73"/>
      <c r="BQT457" s="73"/>
      <c r="BQU457" s="73"/>
      <c r="BQV457" s="73"/>
      <c r="BQW457" s="73"/>
      <c r="BQX457" s="73"/>
      <c r="BQY457" s="73"/>
      <c r="BQZ457" s="73"/>
      <c r="BRA457" s="73"/>
      <c r="BRB457" s="73"/>
      <c r="BRC457" s="73"/>
      <c r="BRD457" s="73"/>
      <c r="BRE457" s="73"/>
      <c r="BRF457" s="73"/>
      <c r="BRG457" s="73"/>
      <c r="BRH457" s="73"/>
      <c r="BRI457" s="73"/>
      <c r="BRJ457" s="73"/>
      <c r="BRK457" s="73"/>
      <c r="BRL457" s="73"/>
      <c r="BRM457" s="73"/>
      <c r="BRN457" s="73"/>
      <c r="BRO457" s="73"/>
      <c r="BRP457" s="73"/>
      <c r="BRQ457" s="73"/>
      <c r="BRR457" s="73"/>
      <c r="BRS457" s="73"/>
      <c r="BRT457" s="73"/>
      <c r="BRU457" s="73"/>
      <c r="BRV457" s="73"/>
      <c r="BRW457" s="73"/>
      <c r="BRX457" s="73"/>
      <c r="BRY457" s="73"/>
      <c r="BRZ457" s="73"/>
      <c r="BSA457" s="73"/>
      <c r="BSB457" s="73"/>
      <c r="BSC457" s="73"/>
      <c r="BSD457" s="73"/>
      <c r="BSE457" s="73"/>
      <c r="BSF457" s="73"/>
      <c r="BSG457" s="73"/>
      <c r="BSH457" s="73"/>
      <c r="BSI457" s="73"/>
      <c r="BSJ457" s="73"/>
      <c r="BSK457" s="73"/>
      <c r="BSL457" s="73"/>
      <c r="BSM457" s="73"/>
      <c r="BSN457" s="73"/>
      <c r="BSO457" s="73"/>
      <c r="BSP457" s="73"/>
      <c r="BSQ457" s="73"/>
      <c r="BSR457" s="73"/>
      <c r="BSS457" s="73"/>
      <c r="BST457" s="73"/>
      <c r="BSU457" s="73"/>
      <c r="BSV457" s="73"/>
      <c r="BSW457" s="73"/>
      <c r="BSX457" s="73"/>
      <c r="BSY457" s="73"/>
      <c r="BSZ457" s="73"/>
      <c r="BTA457" s="73"/>
      <c r="BTB457" s="73"/>
      <c r="BTC457" s="73"/>
      <c r="BTD457" s="73"/>
      <c r="BTE457" s="73"/>
      <c r="BTF457" s="73"/>
      <c r="BTG457" s="73"/>
      <c r="BTH457" s="73"/>
      <c r="BTI457" s="73"/>
      <c r="BTJ457" s="73"/>
      <c r="BTK457" s="73"/>
      <c r="BTL457" s="73"/>
      <c r="BTM457" s="73"/>
      <c r="BTN457" s="73"/>
      <c r="BTO457" s="73"/>
      <c r="BTP457" s="73"/>
      <c r="BTQ457" s="73"/>
      <c r="BTR457" s="73"/>
      <c r="BTS457" s="73"/>
      <c r="BTT457" s="73"/>
      <c r="BTU457" s="73"/>
      <c r="BTV457" s="73"/>
      <c r="BTW457" s="73"/>
      <c r="BTX457" s="73"/>
      <c r="BTY457" s="73"/>
      <c r="BTZ457" s="73"/>
      <c r="BUA457" s="73"/>
      <c r="BUB457" s="73"/>
      <c r="BUC457" s="73"/>
      <c r="BUD457" s="73"/>
      <c r="BUE457" s="73"/>
      <c r="BUF457" s="73"/>
      <c r="BUG457" s="73"/>
      <c r="BUH457" s="73"/>
      <c r="BUI457" s="73"/>
      <c r="BUJ457" s="73"/>
      <c r="BUK457" s="73"/>
      <c r="BUL457" s="73"/>
      <c r="BUM457" s="73"/>
      <c r="BUN457" s="73"/>
      <c r="BUO457" s="73"/>
      <c r="BUP457" s="73"/>
      <c r="BUQ457" s="73"/>
      <c r="BUR457" s="73"/>
      <c r="BUS457" s="73"/>
      <c r="BUT457" s="73"/>
      <c r="BUU457" s="73"/>
      <c r="BUV457" s="73"/>
      <c r="BUW457" s="73"/>
      <c r="BUX457" s="73"/>
      <c r="BUY457" s="73"/>
      <c r="BUZ457" s="73"/>
      <c r="BVA457" s="73"/>
      <c r="BVB457" s="73"/>
      <c r="BVC457" s="73"/>
      <c r="BVD457" s="73"/>
      <c r="BVE457" s="73"/>
      <c r="BVF457" s="73"/>
      <c r="BVG457" s="73"/>
      <c r="BVH457" s="73"/>
      <c r="BVI457" s="73"/>
      <c r="BVJ457" s="73"/>
      <c r="BVK457" s="73"/>
      <c r="BVL457" s="73"/>
      <c r="BVM457" s="73"/>
      <c r="BVN457" s="73"/>
      <c r="BVO457" s="73"/>
      <c r="BVP457" s="73"/>
      <c r="BVQ457" s="73"/>
      <c r="BVR457" s="73"/>
      <c r="BVS457" s="73"/>
      <c r="BVT457" s="73"/>
      <c r="BVU457" s="73"/>
      <c r="BVV457" s="73"/>
      <c r="BVW457" s="73"/>
      <c r="BVX457" s="73"/>
      <c r="BVY457" s="73"/>
      <c r="BVZ457" s="73"/>
      <c r="BWA457" s="73"/>
      <c r="BWB457" s="73"/>
      <c r="BWC457" s="73"/>
      <c r="BWD457" s="73"/>
      <c r="BWE457" s="73"/>
      <c r="BWF457" s="73"/>
      <c r="BWG457" s="73"/>
      <c r="BWH457" s="73"/>
      <c r="BWI457" s="73"/>
      <c r="BWJ457" s="73"/>
      <c r="BWK457" s="73"/>
      <c r="BWL457" s="73"/>
      <c r="BWM457" s="73"/>
      <c r="BWN457" s="73"/>
      <c r="BWO457" s="73"/>
      <c r="BWP457" s="73"/>
      <c r="BWQ457" s="73"/>
      <c r="BWR457" s="73"/>
      <c r="BWS457" s="73"/>
      <c r="BWT457" s="73"/>
      <c r="BWU457" s="73"/>
      <c r="BWV457" s="73"/>
      <c r="BWW457" s="73"/>
      <c r="BWX457" s="73"/>
      <c r="BWY457" s="73"/>
      <c r="BWZ457" s="73"/>
      <c r="BXA457" s="73"/>
      <c r="BXB457" s="73"/>
      <c r="BXC457" s="73"/>
      <c r="BXD457" s="73"/>
      <c r="BXE457" s="73"/>
      <c r="BXF457" s="73"/>
      <c r="BXG457" s="73"/>
      <c r="BXH457" s="73"/>
      <c r="BXI457" s="73"/>
      <c r="BXJ457" s="73"/>
      <c r="BXK457" s="73"/>
      <c r="BXL457" s="73"/>
      <c r="BXM457" s="73"/>
      <c r="BXN457" s="73"/>
      <c r="BXO457" s="73"/>
      <c r="BXP457" s="73"/>
      <c r="BXQ457" s="73"/>
      <c r="BXR457" s="73"/>
      <c r="BXS457" s="73"/>
      <c r="BXT457" s="73"/>
      <c r="BXU457" s="73"/>
      <c r="BXV457" s="73"/>
      <c r="BXW457" s="73"/>
      <c r="BXX457" s="73"/>
      <c r="BXY457" s="73"/>
      <c r="BXZ457" s="73"/>
      <c r="BYA457" s="73"/>
      <c r="BYB457" s="73"/>
      <c r="BYC457" s="73"/>
      <c r="BYD457" s="73"/>
      <c r="BYE457" s="73"/>
      <c r="BYF457" s="73"/>
      <c r="BYG457" s="73"/>
      <c r="BYH457" s="73"/>
      <c r="BYI457" s="73"/>
      <c r="BYJ457" s="73"/>
      <c r="BYK457" s="73"/>
      <c r="BYL457" s="73"/>
      <c r="BYM457" s="73"/>
      <c r="BYN457" s="73"/>
      <c r="BYO457" s="73"/>
      <c r="BYP457" s="73"/>
      <c r="BYQ457" s="73"/>
      <c r="BYR457" s="73"/>
      <c r="BYS457" s="73"/>
      <c r="BYT457" s="73"/>
      <c r="BYU457" s="73"/>
      <c r="BYV457" s="73"/>
      <c r="BYW457" s="73"/>
      <c r="BYX457" s="73"/>
      <c r="BYY457" s="73"/>
      <c r="BYZ457" s="73"/>
      <c r="BZA457" s="73"/>
      <c r="BZB457" s="73"/>
      <c r="BZC457" s="73"/>
      <c r="BZD457" s="73"/>
      <c r="BZE457" s="73"/>
      <c r="BZF457" s="73"/>
      <c r="BZG457" s="73"/>
      <c r="BZH457" s="73"/>
      <c r="BZI457" s="73"/>
      <c r="BZJ457" s="73"/>
      <c r="BZK457" s="73"/>
      <c r="BZL457" s="73"/>
      <c r="BZM457" s="73"/>
      <c r="BZN457" s="73"/>
      <c r="BZO457" s="73"/>
      <c r="BZP457" s="73"/>
      <c r="BZQ457" s="73"/>
      <c r="BZR457" s="73"/>
      <c r="BZS457" s="73"/>
      <c r="BZT457" s="73"/>
      <c r="BZU457" s="73"/>
      <c r="BZV457" s="73"/>
      <c r="BZW457" s="73"/>
      <c r="BZX457" s="73"/>
      <c r="BZY457" s="73"/>
      <c r="BZZ457" s="73"/>
      <c r="CAA457" s="73"/>
      <c r="CAB457" s="73"/>
      <c r="CAC457" s="73"/>
      <c r="CAD457" s="73"/>
      <c r="CAE457" s="73"/>
      <c r="CAF457" s="73"/>
      <c r="CAG457" s="73"/>
      <c r="CAH457" s="73"/>
      <c r="CAI457" s="73"/>
      <c r="CAJ457" s="73"/>
      <c r="CAK457" s="73"/>
      <c r="CAL457" s="73"/>
      <c r="CAM457" s="73"/>
      <c r="CAN457" s="73"/>
      <c r="CAO457" s="73"/>
      <c r="CAP457" s="73"/>
      <c r="CAQ457" s="73"/>
      <c r="CAR457" s="73"/>
      <c r="CAS457" s="73"/>
      <c r="CAT457" s="73"/>
      <c r="CAU457" s="73"/>
      <c r="CAV457" s="73"/>
      <c r="CAW457" s="73"/>
      <c r="CAX457" s="73"/>
      <c r="CAY457" s="73"/>
      <c r="CAZ457" s="73"/>
      <c r="CBA457" s="73"/>
      <c r="CBB457" s="73"/>
      <c r="CBC457" s="73"/>
      <c r="CBD457" s="73"/>
      <c r="CBE457" s="73"/>
      <c r="CBF457" s="73"/>
      <c r="CBG457" s="73"/>
      <c r="CBH457" s="73"/>
      <c r="CBI457" s="73"/>
      <c r="CBJ457" s="73"/>
      <c r="CBK457" s="73"/>
      <c r="CBL457" s="73"/>
      <c r="CBM457" s="73"/>
      <c r="CBN457" s="73"/>
      <c r="CBO457" s="73"/>
      <c r="CBP457" s="73"/>
      <c r="CBQ457" s="73"/>
      <c r="CBR457" s="73"/>
      <c r="CBS457" s="73"/>
      <c r="CBT457" s="73"/>
      <c r="CBU457" s="73"/>
      <c r="CBV457" s="73"/>
      <c r="CBW457" s="73"/>
      <c r="CBX457" s="73"/>
      <c r="CBY457" s="73"/>
      <c r="CBZ457" s="73"/>
      <c r="CCA457" s="73"/>
      <c r="CCB457" s="73"/>
      <c r="CCC457" s="73"/>
      <c r="CCD457" s="73"/>
      <c r="CCE457" s="73"/>
      <c r="CCF457" s="73"/>
      <c r="CCG457" s="73"/>
      <c r="CCH457" s="73"/>
      <c r="CCI457" s="73"/>
      <c r="CCJ457" s="73"/>
      <c r="CCK457" s="73"/>
      <c r="CCL457" s="73"/>
      <c r="CCM457" s="73"/>
      <c r="CCN457" s="73"/>
      <c r="CCO457" s="73"/>
      <c r="CCP457" s="73"/>
      <c r="CCQ457" s="73"/>
      <c r="CCR457" s="73"/>
      <c r="CCS457" s="73"/>
      <c r="CCT457" s="73"/>
      <c r="CCU457" s="73"/>
      <c r="CCV457" s="73"/>
      <c r="CCW457" s="73"/>
      <c r="CCX457" s="73"/>
      <c r="CCY457" s="73"/>
      <c r="CCZ457" s="73"/>
      <c r="CDA457" s="73"/>
      <c r="CDB457" s="73"/>
      <c r="CDC457" s="73"/>
      <c r="CDD457" s="73"/>
      <c r="CDE457" s="73"/>
      <c r="CDF457" s="73"/>
      <c r="CDG457" s="73"/>
      <c r="CDH457" s="73"/>
      <c r="CDI457" s="73"/>
      <c r="CDJ457" s="73"/>
      <c r="CDK457" s="73"/>
      <c r="CDL457" s="73"/>
      <c r="CDM457" s="73"/>
      <c r="CDN457" s="73"/>
      <c r="CDO457" s="73"/>
      <c r="CDP457" s="73"/>
      <c r="CDQ457" s="73"/>
      <c r="CDR457" s="73"/>
      <c r="CDS457" s="73"/>
      <c r="CDT457" s="73"/>
      <c r="CDU457" s="73"/>
      <c r="CDV457" s="73"/>
      <c r="CDW457" s="73"/>
      <c r="CDX457" s="73"/>
      <c r="CDY457" s="73"/>
      <c r="CDZ457" s="73"/>
      <c r="CEA457" s="73"/>
      <c r="CEB457" s="73"/>
      <c r="CEC457" s="73"/>
      <c r="CED457" s="73"/>
      <c r="CEE457" s="73"/>
      <c r="CEF457" s="73"/>
      <c r="CEG457" s="73"/>
      <c r="CEH457" s="73"/>
      <c r="CEI457" s="73"/>
      <c r="CEJ457" s="73"/>
      <c r="CEK457" s="73"/>
      <c r="CEL457" s="73"/>
      <c r="CEM457" s="73"/>
      <c r="CEN457" s="73"/>
      <c r="CEO457" s="73"/>
      <c r="CEP457" s="73"/>
      <c r="CEQ457" s="73"/>
      <c r="CER457" s="73"/>
      <c r="CES457" s="73"/>
      <c r="CET457" s="73"/>
      <c r="CEU457" s="73"/>
      <c r="CEV457" s="73"/>
      <c r="CEW457" s="73"/>
      <c r="CEX457" s="73"/>
      <c r="CEY457" s="73"/>
      <c r="CEZ457" s="73"/>
      <c r="CFA457" s="73"/>
      <c r="CFB457" s="73"/>
      <c r="CFC457" s="73"/>
      <c r="CFD457" s="73"/>
      <c r="CFE457" s="73"/>
      <c r="CFF457" s="73"/>
      <c r="CFG457" s="73"/>
      <c r="CFH457" s="73"/>
      <c r="CFI457" s="73"/>
      <c r="CFJ457" s="73"/>
      <c r="CFK457" s="73"/>
      <c r="CFL457" s="73"/>
      <c r="CFM457" s="73"/>
      <c r="CFN457" s="73"/>
      <c r="CFO457" s="73"/>
      <c r="CFP457" s="73"/>
      <c r="CFQ457" s="73"/>
      <c r="CFR457" s="73"/>
      <c r="CFS457" s="73"/>
      <c r="CFT457" s="73"/>
      <c r="CFU457" s="73"/>
      <c r="CFV457" s="73"/>
      <c r="CFW457" s="73"/>
      <c r="CFX457" s="73"/>
      <c r="CFY457" s="73"/>
      <c r="CFZ457" s="73"/>
      <c r="CGA457" s="73"/>
      <c r="CGB457" s="73"/>
      <c r="CGC457" s="73"/>
      <c r="CGD457" s="73"/>
      <c r="CGE457" s="73"/>
      <c r="CGF457" s="73"/>
      <c r="CGG457" s="73"/>
      <c r="CGH457" s="73"/>
      <c r="CGI457" s="73"/>
      <c r="CGJ457" s="73"/>
      <c r="CGK457" s="73"/>
      <c r="CGL457" s="73"/>
      <c r="CGM457" s="73"/>
      <c r="CGN457" s="73"/>
      <c r="CGO457" s="73"/>
      <c r="CGP457" s="73"/>
      <c r="CGQ457" s="73"/>
      <c r="CGR457" s="73"/>
      <c r="CGS457" s="73"/>
      <c r="CGT457" s="73"/>
      <c r="CGU457" s="73"/>
      <c r="CGV457" s="73"/>
      <c r="CGW457" s="73"/>
      <c r="CGX457" s="73"/>
      <c r="CGY457" s="73"/>
      <c r="CGZ457" s="73"/>
      <c r="CHA457" s="73"/>
      <c r="CHB457" s="73"/>
      <c r="CHC457" s="73"/>
      <c r="CHD457" s="73"/>
      <c r="CHE457" s="73"/>
      <c r="CHF457" s="73"/>
      <c r="CHG457" s="73"/>
      <c r="CHH457" s="73"/>
      <c r="CHI457" s="73"/>
      <c r="CHJ457" s="73"/>
      <c r="CHK457" s="73"/>
      <c r="CHL457" s="73"/>
      <c r="CHM457" s="73"/>
      <c r="CHN457" s="73"/>
      <c r="CHO457" s="73"/>
      <c r="CHP457" s="73"/>
      <c r="CHQ457" s="73"/>
      <c r="CHR457" s="73"/>
      <c r="CHS457" s="73"/>
      <c r="CHT457" s="73"/>
      <c r="CHU457" s="73"/>
      <c r="CHV457" s="73"/>
      <c r="CHW457" s="73"/>
      <c r="CHX457" s="73"/>
      <c r="CHY457" s="73"/>
      <c r="CHZ457" s="73"/>
      <c r="CIA457" s="73"/>
      <c r="CIB457" s="73"/>
      <c r="CIC457" s="73"/>
      <c r="CID457" s="73"/>
      <c r="CIE457" s="73"/>
      <c r="CIF457" s="73"/>
      <c r="CIG457" s="73"/>
      <c r="CIH457" s="73"/>
      <c r="CII457" s="73"/>
      <c r="CIJ457" s="73"/>
      <c r="CIK457" s="73"/>
      <c r="CIL457" s="73"/>
      <c r="CIM457" s="73"/>
      <c r="CIN457" s="73"/>
      <c r="CIO457" s="73"/>
      <c r="CIP457" s="73"/>
      <c r="CIQ457" s="73"/>
      <c r="CIR457" s="73"/>
      <c r="CIS457" s="73"/>
      <c r="CIT457" s="73"/>
      <c r="CIU457" s="73"/>
      <c r="CIV457" s="73"/>
      <c r="CIW457" s="73"/>
      <c r="CIX457" s="73"/>
      <c r="CIY457" s="73"/>
      <c r="CIZ457" s="73"/>
      <c r="CJA457" s="73"/>
      <c r="CJB457" s="73"/>
      <c r="CJC457" s="73"/>
      <c r="CJD457" s="73"/>
      <c r="CJE457" s="73"/>
      <c r="CJF457" s="73"/>
      <c r="CJG457" s="73"/>
      <c r="CJH457" s="73"/>
      <c r="CJI457" s="73"/>
      <c r="CJJ457" s="73"/>
      <c r="CJK457" s="73"/>
      <c r="CJL457" s="73"/>
      <c r="CJM457" s="73"/>
      <c r="CJN457" s="73"/>
      <c r="CJO457" s="73"/>
      <c r="CJP457" s="73"/>
      <c r="CJQ457" s="73"/>
      <c r="CJR457" s="73"/>
      <c r="CJS457" s="73"/>
      <c r="CJT457" s="73"/>
      <c r="CJU457" s="73"/>
      <c r="CJV457" s="73"/>
      <c r="CJW457" s="73"/>
      <c r="CJX457" s="73"/>
      <c r="CJY457" s="73"/>
      <c r="CJZ457" s="73"/>
      <c r="CKA457" s="73"/>
      <c r="CKB457" s="73"/>
      <c r="CKC457" s="73"/>
      <c r="CKD457" s="73"/>
      <c r="CKE457" s="73"/>
      <c r="CKF457" s="73"/>
      <c r="CKG457" s="73"/>
      <c r="CKH457" s="73"/>
      <c r="CKI457" s="73"/>
      <c r="CKJ457" s="73"/>
      <c r="CKK457" s="73"/>
      <c r="CKL457" s="73"/>
      <c r="CKM457" s="73"/>
      <c r="CKN457" s="73"/>
      <c r="CKO457" s="73"/>
      <c r="CKP457" s="73"/>
      <c r="CKQ457" s="73"/>
      <c r="CKR457" s="73"/>
      <c r="CKS457" s="73"/>
      <c r="CKT457" s="73"/>
      <c r="CKU457" s="73"/>
      <c r="CKV457" s="73"/>
      <c r="CKW457" s="73"/>
      <c r="CKX457" s="73"/>
      <c r="CKY457" s="73"/>
      <c r="CKZ457" s="73"/>
      <c r="CLA457" s="73"/>
      <c r="CLB457" s="73"/>
      <c r="CLC457" s="73"/>
      <c r="CLD457" s="73"/>
      <c r="CLE457" s="73"/>
      <c r="CLF457" s="73"/>
      <c r="CLG457" s="73"/>
      <c r="CLH457" s="73"/>
      <c r="CLI457" s="73"/>
      <c r="CLJ457" s="73"/>
      <c r="CLK457" s="73"/>
      <c r="CLL457" s="73"/>
      <c r="CLM457" s="73"/>
      <c r="CLN457" s="73"/>
      <c r="CLO457" s="73"/>
      <c r="CLP457" s="73"/>
      <c r="CLQ457" s="73"/>
      <c r="CLR457" s="73"/>
      <c r="CLS457" s="73"/>
      <c r="CLT457" s="73"/>
      <c r="CLU457" s="73"/>
      <c r="CLV457" s="73"/>
      <c r="CLW457" s="73"/>
      <c r="CLX457" s="73"/>
      <c r="CLY457" s="73"/>
      <c r="CLZ457" s="73"/>
      <c r="CMA457" s="73"/>
      <c r="CMB457" s="73"/>
      <c r="CMC457" s="73"/>
      <c r="CMD457" s="73"/>
      <c r="CME457" s="73"/>
      <c r="CMF457" s="73"/>
      <c r="CMG457" s="73"/>
      <c r="CMH457" s="73"/>
      <c r="CMI457" s="73"/>
      <c r="CMJ457" s="73"/>
      <c r="CMK457" s="73"/>
      <c r="CML457" s="73"/>
      <c r="CMM457" s="73"/>
      <c r="CMN457" s="73"/>
      <c r="CMO457" s="73"/>
      <c r="CMP457" s="73"/>
      <c r="CMQ457" s="73"/>
      <c r="CMR457" s="73"/>
      <c r="CMS457" s="73"/>
      <c r="CMT457" s="73"/>
      <c r="CMU457" s="73"/>
      <c r="CMV457" s="73"/>
      <c r="CMW457" s="73"/>
      <c r="CMX457" s="73"/>
      <c r="CMY457" s="73"/>
      <c r="CMZ457" s="73"/>
      <c r="CNA457" s="73"/>
      <c r="CNB457" s="73"/>
      <c r="CNC457" s="73"/>
      <c r="CND457" s="73"/>
      <c r="CNE457" s="73"/>
      <c r="CNF457" s="73"/>
      <c r="CNG457" s="73"/>
      <c r="CNH457" s="73"/>
      <c r="CNI457" s="73"/>
      <c r="CNJ457" s="73"/>
      <c r="CNK457" s="73"/>
      <c r="CNL457" s="73"/>
      <c r="CNM457" s="73"/>
      <c r="CNN457" s="73"/>
      <c r="CNO457" s="73"/>
      <c r="CNP457" s="73"/>
      <c r="CNQ457" s="73"/>
      <c r="CNR457" s="73"/>
      <c r="CNS457" s="73"/>
      <c r="CNT457" s="73"/>
      <c r="CNU457" s="73"/>
      <c r="CNV457" s="73"/>
      <c r="CNW457" s="73"/>
      <c r="CNX457" s="73"/>
      <c r="CNY457" s="73"/>
      <c r="CNZ457" s="73"/>
      <c r="COA457" s="73"/>
      <c r="COB457" s="73"/>
      <c r="COC457" s="73"/>
      <c r="COD457" s="73"/>
      <c r="COE457" s="73"/>
      <c r="COF457" s="73"/>
      <c r="COG457" s="73"/>
      <c r="COH457" s="73"/>
      <c r="COI457" s="73"/>
      <c r="COJ457" s="73"/>
      <c r="COK457" s="73"/>
      <c r="COL457" s="73"/>
      <c r="COM457" s="73"/>
      <c r="CON457" s="73"/>
      <c r="COO457" s="73"/>
      <c r="COP457" s="73"/>
      <c r="COQ457" s="73"/>
      <c r="COR457" s="73"/>
      <c r="COS457" s="73"/>
      <c r="COT457" s="73"/>
      <c r="COU457" s="73"/>
      <c r="COV457" s="73"/>
      <c r="COW457" s="73"/>
      <c r="COX457" s="73"/>
      <c r="COY457" s="73"/>
      <c r="COZ457" s="73"/>
      <c r="CPA457" s="73"/>
      <c r="CPB457" s="73"/>
      <c r="CPC457" s="73"/>
      <c r="CPD457" s="73"/>
      <c r="CPE457" s="73"/>
      <c r="CPF457" s="73"/>
      <c r="CPG457" s="73"/>
      <c r="CPH457" s="73"/>
      <c r="CPI457" s="73"/>
      <c r="CPJ457" s="73"/>
      <c r="CPK457" s="73"/>
      <c r="CPL457" s="73"/>
      <c r="CPM457" s="73"/>
      <c r="CPN457" s="73"/>
      <c r="CPO457" s="73"/>
      <c r="CPP457" s="73"/>
      <c r="CPQ457" s="73"/>
      <c r="CPR457" s="73"/>
      <c r="CPS457" s="73"/>
      <c r="CPT457" s="73"/>
      <c r="CPU457" s="73"/>
      <c r="CPV457" s="73"/>
      <c r="CPW457" s="73"/>
      <c r="CPX457" s="73"/>
      <c r="CPY457" s="73"/>
      <c r="CPZ457" s="73"/>
      <c r="CQA457" s="73"/>
      <c r="CQB457" s="73"/>
      <c r="CQC457" s="73"/>
      <c r="CQD457" s="73"/>
      <c r="CQE457" s="73"/>
      <c r="CQF457" s="73"/>
      <c r="CQG457" s="73"/>
      <c r="CQH457" s="73"/>
      <c r="CQI457" s="73"/>
      <c r="CQJ457" s="73"/>
      <c r="CQK457" s="73"/>
      <c r="CQL457" s="73"/>
      <c r="CQM457" s="73"/>
      <c r="CQN457" s="73"/>
      <c r="CQO457" s="73"/>
      <c r="CQP457" s="73"/>
      <c r="CQQ457" s="73"/>
      <c r="CQR457" s="73"/>
      <c r="CQS457" s="73"/>
      <c r="CQT457" s="73"/>
      <c r="CQU457" s="73"/>
      <c r="CQV457" s="73"/>
      <c r="CQW457" s="73"/>
      <c r="CQX457" s="73"/>
      <c r="CQY457" s="73"/>
      <c r="CQZ457" s="73"/>
      <c r="CRA457" s="73"/>
      <c r="CRB457" s="73"/>
      <c r="CRC457" s="73"/>
      <c r="CRD457" s="73"/>
      <c r="CRE457" s="73"/>
      <c r="CRF457" s="73"/>
      <c r="CRG457" s="73"/>
      <c r="CRH457" s="73"/>
      <c r="CRI457" s="73"/>
      <c r="CRJ457" s="73"/>
      <c r="CRK457" s="73"/>
      <c r="CRL457" s="73"/>
      <c r="CRM457" s="73"/>
      <c r="CRN457" s="73"/>
      <c r="CRO457" s="73"/>
      <c r="CRP457" s="73"/>
      <c r="CRQ457" s="73"/>
      <c r="CRR457" s="73"/>
      <c r="CRS457" s="73"/>
      <c r="CRT457" s="73"/>
      <c r="CRU457" s="73"/>
      <c r="CRV457" s="73"/>
      <c r="CRW457" s="73"/>
      <c r="CRX457" s="73"/>
      <c r="CRY457" s="73"/>
      <c r="CRZ457" s="73"/>
      <c r="CSA457" s="73"/>
      <c r="CSB457" s="73"/>
      <c r="CSC457" s="73"/>
      <c r="CSD457" s="73"/>
      <c r="CSE457" s="73"/>
      <c r="CSF457" s="73"/>
      <c r="CSG457" s="73"/>
      <c r="CSH457" s="73"/>
      <c r="CSI457" s="73"/>
      <c r="CSJ457" s="73"/>
      <c r="CSK457" s="73"/>
      <c r="CSL457" s="73"/>
      <c r="CSM457" s="73"/>
      <c r="CSN457" s="73"/>
      <c r="CSO457" s="73"/>
      <c r="CSP457" s="73"/>
      <c r="CSQ457" s="73"/>
      <c r="CSR457" s="73"/>
      <c r="CSS457" s="73"/>
      <c r="CST457" s="73"/>
      <c r="CSU457" s="73"/>
      <c r="CSV457" s="73"/>
      <c r="CSW457" s="73"/>
      <c r="CSX457" s="73"/>
      <c r="CSY457" s="73"/>
      <c r="CSZ457" s="73"/>
      <c r="CTA457" s="73"/>
      <c r="CTB457" s="73"/>
      <c r="CTC457" s="73"/>
      <c r="CTD457" s="73"/>
      <c r="CTE457" s="73"/>
      <c r="CTF457" s="73"/>
      <c r="CTG457" s="73"/>
      <c r="CTH457" s="73"/>
      <c r="CTI457" s="73"/>
      <c r="CTJ457" s="73"/>
      <c r="CTK457" s="73"/>
      <c r="CTL457" s="73"/>
      <c r="CTM457" s="73"/>
      <c r="CTN457" s="73"/>
      <c r="CTO457" s="73"/>
      <c r="CTP457" s="73"/>
      <c r="CTQ457" s="73"/>
      <c r="CTR457" s="73"/>
      <c r="CTS457" s="73"/>
      <c r="CTT457" s="73"/>
      <c r="CTU457" s="73"/>
      <c r="CTV457" s="73"/>
      <c r="CTW457" s="73"/>
      <c r="CTX457" s="73"/>
      <c r="CTY457" s="73"/>
      <c r="CTZ457" s="73"/>
      <c r="CUA457" s="73"/>
      <c r="CUB457" s="73"/>
      <c r="CUC457" s="73"/>
      <c r="CUD457" s="73"/>
      <c r="CUE457" s="73"/>
      <c r="CUF457" s="73"/>
      <c r="CUG457" s="73"/>
      <c r="CUH457" s="73"/>
      <c r="CUI457" s="73"/>
      <c r="CUJ457" s="73"/>
      <c r="CUK457" s="73"/>
      <c r="CUL457" s="73"/>
      <c r="CUM457" s="73"/>
      <c r="CUN457" s="73"/>
      <c r="CUO457" s="73"/>
      <c r="CUP457" s="73"/>
      <c r="CUQ457" s="73"/>
      <c r="CUR457" s="73"/>
      <c r="CUS457" s="73"/>
      <c r="CUT457" s="73"/>
      <c r="CUU457" s="73"/>
      <c r="CUV457" s="73"/>
      <c r="CUW457" s="73"/>
      <c r="CUX457" s="73"/>
      <c r="CUY457" s="73"/>
      <c r="CUZ457" s="73"/>
      <c r="CVA457" s="73"/>
      <c r="CVB457" s="73"/>
      <c r="CVC457" s="73"/>
      <c r="CVD457" s="73"/>
      <c r="CVE457" s="73"/>
      <c r="CVF457" s="73"/>
      <c r="CVG457" s="73"/>
      <c r="CVH457" s="73"/>
      <c r="CVI457" s="73"/>
      <c r="CVJ457" s="73"/>
      <c r="CVK457" s="73"/>
      <c r="CVL457" s="73"/>
      <c r="CVM457" s="73"/>
      <c r="CVN457" s="73"/>
      <c r="CVO457" s="73"/>
      <c r="CVP457" s="73"/>
      <c r="CVQ457" s="73"/>
      <c r="CVR457" s="73"/>
      <c r="CVS457" s="73"/>
      <c r="CVT457" s="73"/>
      <c r="CVU457" s="73"/>
      <c r="CVV457" s="73"/>
      <c r="CVW457" s="73"/>
      <c r="CVX457" s="73"/>
      <c r="CVY457" s="73"/>
      <c r="CVZ457" s="73"/>
      <c r="CWA457" s="73"/>
      <c r="CWB457" s="73"/>
      <c r="CWC457" s="73"/>
      <c r="CWD457" s="73"/>
      <c r="CWE457" s="73"/>
      <c r="CWF457" s="73"/>
      <c r="CWG457" s="73"/>
      <c r="CWH457" s="73"/>
      <c r="CWI457" s="73"/>
      <c r="CWJ457" s="73"/>
      <c r="CWK457" s="73"/>
      <c r="CWL457" s="73"/>
      <c r="CWM457" s="73"/>
      <c r="CWN457" s="73"/>
      <c r="CWO457" s="73"/>
      <c r="CWP457" s="73"/>
      <c r="CWQ457" s="73"/>
      <c r="CWR457" s="73"/>
      <c r="CWS457" s="73"/>
      <c r="CWT457" s="73"/>
      <c r="CWU457" s="73"/>
      <c r="CWV457" s="73"/>
      <c r="CWW457" s="73"/>
      <c r="CWX457" s="73"/>
      <c r="CWY457" s="73"/>
      <c r="CWZ457" s="73"/>
      <c r="CXA457" s="73"/>
      <c r="CXB457" s="73"/>
      <c r="CXC457" s="73"/>
      <c r="CXD457" s="73"/>
      <c r="CXE457" s="73"/>
      <c r="CXF457" s="73"/>
      <c r="CXG457" s="73"/>
      <c r="CXH457" s="73"/>
      <c r="CXI457" s="73"/>
      <c r="CXJ457" s="73"/>
      <c r="CXK457" s="73"/>
      <c r="CXL457" s="73"/>
      <c r="CXM457" s="73"/>
      <c r="CXN457" s="73"/>
      <c r="CXO457" s="73"/>
      <c r="CXP457" s="73"/>
      <c r="CXQ457" s="73"/>
      <c r="CXR457" s="73"/>
      <c r="CXS457" s="73"/>
      <c r="CXT457" s="73"/>
      <c r="CXU457" s="73"/>
      <c r="CXV457" s="73"/>
      <c r="CXW457" s="73"/>
      <c r="CXX457" s="73"/>
      <c r="CXY457" s="73"/>
      <c r="CXZ457" s="73"/>
      <c r="CYA457" s="73"/>
      <c r="CYB457" s="73"/>
      <c r="CYC457" s="73"/>
      <c r="CYD457" s="73"/>
      <c r="CYE457" s="73"/>
      <c r="CYF457" s="73"/>
      <c r="CYG457" s="73"/>
      <c r="CYH457" s="73"/>
      <c r="CYI457" s="73"/>
      <c r="CYJ457" s="73"/>
      <c r="CYK457" s="73"/>
      <c r="CYL457" s="73"/>
      <c r="CYM457" s="73"/>
      <c r="CYN457" s="73"/>
      <c r="CYO457" s="73"/>
      <c r="CYP457" s="73"/>
      <c r="CYQ457" s="73"/>
      <c r="CYR457" s="73"/>
      <c r="CYS457" s="73"/>
      <c r="CYT457" s="73"/>
      <c r="CYU457" s="73"/>
      <c r="CYV457" s="73"/>
      <c r="CYW457" s="73"/>
      <c r="CYX457" s="73"/>
      <c r="CYY457" s="73"/>
      <c r="CYZ457" s="73"/>
      <c r="CZA457" s="73"/>
      <c r="CZB457" s="73"/>
      <c r="CZC457" s="73"/>
      <c r="CZD457" s="73"/>
      <c r="CZE457" s="73"/>
      <c r="CZF457" s="73"/>
      <c r="CZG457" s="73"/>
      <c r="CZH457" s="73"/>
      <c r="CZI457" s="73"/>
      <c r="CZJ457" s="73"/>
      <c r="CZK457" s="73"/>
      <c r="CZL457" s="73"/>
      <c r="CZM457" s="73"/>
      <c r="CZN457" s="73"/>
      <c r="CZO457" s="73"/>
      <c r="CZP457" s="73"/>
      <c r="CZQ457" s="73"/>
      <c r="CZR457" s="73"/>
      <c r="CZS457" s="73"/>
      <c r="CZT457" s="73"/>
      <c r="CZU457" s="73"/>
      <c r="CZV457" s="73"/>
      <c r="CZW457" s="73"/>
      <c r="CZX457" s="73"/>
      <c r="CZY457" s="73"/>
      <c r="CZZ457" s="73"/>
      <c r="DAA457" s="73"/>
      <c r="DAB457" s="73"/>
      <c r="DAC457" s="73"/>
      <c r="DAD457" s="73"/>
      <c r="DAE457" s="73"/>
      <c r="DAF457" s="73"/>
      <c r="DAG457" s="73"/>
      <c r="DAH457" s="73"/>
      <c r="DAI457" s="73"/>
      <c r="DAJ457" s="73"/>
      <c r="DAK457" s="73"/>
      <c r="DAL457" s="73"/>
      <c r="DAM457" s="73"/>
      <c r="DAN457" s="73"/>
      <c r="DAO457" s="73"/>
      <c r="DAP457" s="73"/>
      <c r="DAQ457" s="73"/>
      <c r="DAR457" s="73"/>
      <c r="DAS457" s="73"/>
      <c r="DAT457" s="73"/>
      <c r="DAU457" s="73"/>
      <c r="DAV457" s="73"/>
      <c r="DAW457" s="73"/>
      <c r="DAX457" s="73"/>
      <c r="DAY457" s="73"/>
      <c r="DAZ457" s="73"/>
      <c r="DBA457" s="73"/>
      <c r="DBB457" s="73"/>
      <c r="DBC457" s="73"/>
      <c r="DBD457" s="73"/>
      <c r="DBE457" s="73"/>
      <c r="DBF457" s="73"/>
      <c r="DBG457" s="73"/>
      <c r="DBH457" s="73"/>
      <c r="DBI457" s="73"/>
      <c r="DBJ457" s="73"/>
      <c r="DBK457" s="73"/>
      <c r="DBL457" s="73"/>
      <c r="DBM457" s="73"/>
      <c r="DBN457" s="73"/>
      <c r="DBO457" s="73"/>
      <c r="DBP457" s="73"/>
      <c r="DBQ457" s="73"/>
      <c r="DBR457" s="73"/>
      <c r="DBS457" s="73"/>
      <c r="DBT457" s="73"/>
      <c r="DBU457" s="73"/>
      <c r="DBV457" s="73"/>
      <c r="DBW457" s="73"/>
      <c r="DBX457" s="73"/>
      <c r="DBY457" s="73"/>
      <c r="DBZ457" s="73"/>
      <c r="DCA457" s="73"/>
      <c r="DCB457" s="73"/>
      <c r="DCC457" s="73"/>
      <c r="DCD457" s="73"/>
      <c r="DCE457" s="73"/>
      <c r="DCF457" s="73"/>
      <c r="DCG457" s="73"/>
      <c r="DCH457" s="73"/>
      <c r="DCI457" s="73"/>
      <c r="DCJ457" s="73"/>
      <c r="DCK457" s="73"/>
      <c r="DCL457" s="73"/>
      <c r="DCM457" s="73"/>
      <c r="DCN457" s="73"/>
      <c r="DCO457" s="73"/>
      <c r="DCP457" s="73"/>
      <c r="DCQ457" s="73"/>
      <c r="DCR457" s="73"/>
      <c r="DCS457" s="73"/>
      <c r="DCT457" s="73"/>
      <c r="DCU457" s="73"/>
      <c r="DCV457" s="73"/>
      <c r="DCW457" s="73"/>
      <c r="DCX457" s="73"/>
      <c r="DCY457" s="73"/>
      <c r="DCZ457" s="73"/>
      <c r="DDA457" s="73"/>
      <c r="DDB457" s="73"/>
      <c r="DDC457" s="73"/>
      <c r="DDD457" s="73"/>
      <c r="DDE457" s="73"/>
      <c r="DDF457" s="73"/>
      <c r="DDG457" s="73"/>
      <c r="DDH457" s="73"/>
      <c r="DDI457" s="73"/>
      <c r="DDJ457" s="73"/>
      <c r="DDK457" s="73"/>
      <c r="DDL457" s="73"/>
      <c r="DDM457" s="73"/>
      <c r="DDN457" s="73"/>
      <c r="DDO457" s="73"/>
      <c r="DDP457" s="73"/>
      <c r="DDQ457" s="73"/>
      <c r="DDR457" s="73"/>
      <c r="DDS457" s="73"/>
      <c r="DDT457" s="73"/>
      <c r="DDU457" s="73"/>
      <c r="DDV457" s="73"/>
      <c r="DDW457" s="73"/>
      <c r="DDX457" s="73"/>
      <c r="DDY457" s="73"/>
      <c r="DDZ457" s="73"/>
      <c r="DEA457" s="73"/>
      <c r="DEB457" s="73"/>
      <c r="DEC457" s="73"/>
      <c r="DED457" s="73"/>
      <c r="DEE457" s="73"/>
      <c r="DEF457" s="73"/>
      <c r="DEG457" s="73"/>
      <c r="DEH457" s="73"/>
      <c r="DEI457" s="73"/>
      <c r="DEJ457" s="73"/>
      <c r="DEK457" s="73"/>
      <c r="DEL457" s="73"/>
      <c r="DEM457" s="73"/>
      <c r="DEN457" s="73"/>
      <c r="DEO457" s="73"/>
      <c r="DEP457" s="73"/>
      <c r="DEQ457" s="73"/>
      <c r="DER457" s="73"/>
      <c r="DES457" s="73"/>
      <c r="DET457" s="73"/>
      <c r="DEU457" s="73"/>
      <c r="DEV457" s="73"/>
      <c r="DEW457" s="73"/>
      <c r="DEX457" s="73"/>
      <c r="DEY457" s="73"/>
      <c r="DEZ457" s="73"/>
      <c r="DFA457" s="73"/>
      <c r="DFB457" s="73"/>
      <c r="DFC457" s="73"/>
      <c r="DFD457" s="73"/>
      <c r="DFE457" s="73"/>
      <c r="DFF457" s="73"/>
      <c r="DFG457" s="73"/>
      <c r="DFH457" s="73"/>
      <c r="DFI457" s="73"/>
      <c r="DFJ457" s="73"/>
      <c r="DFK457" s="73"/>
      <c r="DFL457" s="73"/>
      <c r="DFM457" s="73"/>
      <c r="DFN457" s="73"/>
      <c r="DFO457" s="73"/>
      <c r="DFP457" s="73"/>
      <c r="DFQ457" s="73"/>
      <c r="DFR457" s="73"/>
      <c r="DFS457" s="73"/>
      <c r="DFT457" s="73"/>
      <c r="DFU457" s="73"/>
      <c r="DFV457" s="73"/>
      <c r="DFW457" s="73"/>
      <c r="DFX457" s="73"/>
      <c r="DFY457" s="73"/>
      <c r="DFZ457" s="73"/>
      <c r="DGA457" s="73"/>
      <c r="DGB457" s="73"/>
      <c r="DGC457" s="73"/>
      <c r="DGD457" s="73"/>
      <c r="DGE457" s="73"/>
      <c r="DGF457" s="73"/>
      <c r="DGG457" s="73"/>
      <c r="DGH457" s="73"/>
      <c r="DGI457" s="73"/>
      <c r="DGJ457" s="73"/>
      <c r="DGK457" s="73"/>
      <c r="DGL457" s="73"/>
      <c r="DGM457" s="73"/>
      <c r="DGN457" s="73"/>
      <c r="DGO457" s="73"/>
      <c r="DGP457" s="73"/>
      <c r="DGQ457" s="73"/>
      <c r="DGR457" s="73"/>
      <c r="DGS457" s="73"/>
      <c r="DGT457" s="73"/>
      <c r="DGU457" s="73"/>
      <c r="DGV457" s="73"/>
      <c r="DGW457" s="73"/>
      <c r="DGX457" s="73"/>
      <c r="DGY457" s="73"/>
      <c r="DGZ457" s="73"/>
      <c r="DHA457" s="73"/>
      <c r="DHB457" s="73"/>
      <c r="DHC457" s="73"/>
      <c r="DHD457" s="73"/>
      <c r="DHE457" s="73"/>
      <c r="DHF457" s="73"/>
      <c r="DHG457" s="73"/>
      <c r="DHH457" s="73"/>
      <c r="DHI457" s="73"/>
      <c r="DHJ457" s="73"/>
      <c r="DHK457" s="73"/>
      <c r="DHL457" s="73"/>
      <c r="DHM457" s="73"/>
      <c r="DHN457" s="73"/>
      <c r="DHO457" s="73"/>
      <c r="DHP457" s="73"/>
      <c r="DHQ457" s="73"/>
      <c r="DHR457" s="73"/>
      <c r="DHS457" s="73"/>
      <c r="DHT457" s="73"/>
      <c r="DHU457" s="73"/>
      <c r="DHV457" s="73"/>
      <c r="DHW457" s="73"/>
      <c r="DHX457" s="73"/>
      <c r="DHY457" s="73"/>
      <c r="DHZ457" s="73"/>
      <c r="DIA457" s="73"/>
      <c r="DIB457" s="73"/>
      <c r="DIC457" s="73"/>
      <c r="DID457" s="73"/>
      <c r="DIE457" s="73"/>
      <c r="DIF457" s="73"/>
      <c r="DIG457" s="73"/>
      <c r="DIH457" s="73"/>
      <c r="DII457" s="73"/>
      <c r="DIJ457" s="73"/>
      <c r="DIK457" s="73"/>
      <c r="DIL457" s="73"/>
      <c r="DIM457" s="73"/>
      <c r="DIN457" s="73"/>
      <c r="DIO457" s="73"/>
      <c r="DIP457" s="73"/>
      <c r="DIQ457" s="73"/>
      <c r="DIR457" s="73"/>
      <c r="DIS457" s="73"/>
      <c r="DIT457" s="73"/>
      <c r="DIU457" s="73"/>
      <c r="DIV457" s="73"/>
      <c r="DIW457" s="73"/>
      <c r="DIX457" s="73"/>
      <c r="DIY457" s="73"/>
      <c r="DIZ457" s="73"/>
      <c r="DJA457" s="73"/>
      <c r="DJB457" s="73"/>
      <c r="DJC457" s="73"/>
      <c r="DJD457" s="73"/>
      <c r="DJE457" s="73"/>
      <c r="DJF457" s="73"/>
      <c r="DJG457" s="73"/>
      <c r="DJH457" s="73"/>
      <c r="DJI457" s="73"/>
      <c r="DJJ457" s="73"/>
      <c r="DJK457" s="73"/>
      <c r="DJL457" s="73"/>
      <c r="DJM457" s="73"/>
      <c r="DJN457" s="73"/>
      <c r="DJO457" s="73"/>
      <c r="DJP457" s="73"/>
      <c r="DJQ457" s="73"/>
      <c r="DJR457" s="73"/>
      <c r="DJS457" s="73"/>
      <c r="DJT457" s="73"/>
      <c r="DJU457" s="73"/>
      <c r="DJV457" s="73"/>
      <c r="DJW457" s="73"/>
      <c r="DJX457" s="73"/>
      <c r="DJY457" s="73"/>
      <c r="DJZ457" s="73"/>
      <c r="DKA457" s="73"/>
      <c r="DKB457" s="73"/>
      <c r="DKC457" s="73"/>
      <c r="DKD457" s="73"/>
      <c r="DKE457" s="73"/>
      <c r="DKF457" s="73"/>
      <c r="DKG457" s="73"/>
      <c r="DKH457" s="73"/>
      <c r="DKI457" s="73"/>
      <c r="DKJ457" s="73"/>
      <c r="DKK457" s="73"/>
      <c r="DKL457" s="73"/>
      <c r="DKM457" s="73"/>
      <c r="DKN457" s="73"/>
      <c r="DKO457" s="73"/>
      <c r="DKP457" s="73"/>
      <c r="DKQ457" s="73"/>
      <c r="DKR457" s="73"/>
      <c r="DKS457" s="73"/>
      <c r="DKT457" s="73"/>
      <c r="DKU457" s="73"/>
      <c r="DKV457" s="73"/>
      <c r="DKW457" s="73"/>
      <c r="DKX457" s="73"/>
      <c r="DKY457" s="73"/>
      <c r="DKZ457" s="73"/>
      <c r="DLA457" s="73"/>
      <c r="DLB457" s="73"/>
      <c r="DLC457" s="73"/>
      <c r="DLD457" s="73"/>
      <c r="DLE457" s="73"/>
      <c r="DLF457" s="73"/>
      <c r="DLG457" s="73"/>
      <c r="DLH457" s="73"/>
      <c r="DLI457" s="73"/>
      <c r="DLJ457" s="73"/>
      <c r="DLK457" s="73"/>
      <c r="DLL457" s="73"/>
      <c r="DLM457" s="73"/>
      <c r="DLN457" s="73"/>
      <c r="DLO457" s="73"/>
      <c r="DLP457" s="73"/>
      <c r="DLQ457" s="73"/>
      <c r="DLR457" s="73"/>
      <c r="DLS457" s="73"/>
      <c r="DLT457" s="73"/>
      <c r="DLU457" s="73"/>
      <c r="DLV457" s="73"/>
      <c r="DLW457" s="73"/>
      <c r="DLX457" s="73"/>
      <c r="DLY457" s="73"/>
      <c r="DLZ457" s="73"/>
      <c r="DMA457" s="73"/>
      <c r="DMB457" s="73"/>
      <c r="DMC457" s="73"/>
      <c r="DMD457" s="73"/>
      <c r="DME457" s="73"/>
      <c r="DMF457" s="73"/>
      <c r="DMG457" s="73"/>
      <c r="DMH457" s="73"/>
      <c r="DMI457" s="73"/>
      <c r="DMJ457" s="73"/>
      <c r="DMK457" s="73"/>
      <c r="DML457" s="73"/>
      <c r="DMM457" s="73"/>
      <c r="DMN457" s="73"/>
      <c r="DMO457" s="73"/>
      <c r="DMP457" s="73"/>
      <c r="DMQ457" s="73"/>
      <c r="DMR457" s="73"/>
      <c r="DMS457" s="73"/>
      <c r="DMT457" s="73"/>
      <c r="DMU457" s="73"/>
      <c r="DMV457" s="73"/>
      <c r="DMW457" s="73"/>
      <c r="DMX457" s="73"/>
      <c r="DMY457" s="73"/>
      <c r="DMZ457" s="73"/>
      <c r="DNA457" s="73"/>
      <c r="DNB457" s="73"/>
      <c r="DNC457" s="73"/>
      <c r="DND457" s="73"/>
      <c r="DNE457" s="73"/>
      <c r="DNF457" s="73"/>
      <c r="DNG457" s="73"/>
      <c r="DNH457" s="73"/>
      <c r="DNI457" s="73"/>
      <c r="DNJ457" s="73"/>
      <c r="DNK457" s="73"/>
      <c r="DNL457" s="73"/>
      <c r="DNM457" s="73"/>
      <c r="DNN457" s="73"/>
      <c r="DNO457" s="73"/>
      <c r="DNP457" s="73"/>
      <c r="DNQ457" s="73"/>
      <c r="DNR457" s="73"/>
      <c r="DNS457" s="73"/>
      <c r="DNT457" s="73"/>
      <c r="DNU457" s="73"/>
      <c r="DNV457" s="73"/>
      <c r="DNW457" s="73"/>
      <c r="DNX457" s="73"/>
      <c r="DNY457" s="73"/>
      <c r="DNZ457" s="73"/>
      <c r="DOA457" s="73"/>
      <c r="DOB457" s="73"/>
      <c r="DOC457" s="73"/>
      <c r="DOD457" s="73"/>
      <c r="DOE457" s="73"/>
      <c r="DOF457" s="73"/>
      <c r="DOG457" s="73"/>
      <c r="DOH457" s="73"/>
      <c r="DOI457" s="73"/>
      <c r="DOJ457" s="73"/>
      <c r="DOK457" s="73"/>
      <c r="DOL457" s="73"/>
      <c r="DOM457" s="73"/>
      <c r="DON457" s="73"/>
      <c r="DOO457" s="73"/>
      <c r="DOP457" s="73"/>
      <c r="DOQ457" s="73"/>
      <c r="DOR457" s="73"/>
      <c r="DOS457" s="73"/>
      <c r="DOT457" s="73"/>
      <c r="DOU457" s="73"/>
      <c r="DOV457" s="73"/>
      <c r="DOW457" s="73"/>
      <c r="DOX457" s="73"/>
      <c r="DOY457" s="73"/>
      <c r="DOZ457" s="73"/>
      <c r="DPA457" s="73"/>
      <c r="DPB457" s="73"/>
      <c r="DPC457" s="73"/>
      <c r="DPD457" s="73"/>
      <c r="DPE457" s="73"/>
      <c r="DPF457" s="73"/>
      <c r="DPG457" s="73"/>
      <c r="DPH457" s="73"/>
      <c r="DPI457" s="73"/>
      <c r="DPJ457" s="73"/>
      <c r="DPK457" s="73"/>
      <c r="DPL457" s="73"/>
      <c r="DPM457" s="73"/>
      <c r="DPN457" s="73"/>
      <c r="DPO457" s="73"/>
      <c r="DPP457" s="73"/>
      <c r="DPQ457" s="73"/>
      <c r="DPR457" s="73"/>
      <c r="DPS457" s="73"/>
      <c r="DPT457" s="73"/>
      <c r="DPU457" s="73"/>
      <c r="DPV457" s="73"/>
      <c r="DPW457" s="73"/>
      <c r="DPX457" s="73"/>
      <c r="DPY457" s="73"/>
      <c r="DPZ457" s="73"/>
      <c r="DQA457" s="73"/>
      <c r="DQB457" s="73"/>
      <c r="DQC457" s="73"/>
      <c r="DQD457" s="73"/>
      <c r="DQE457" s="73"/>
      <c r="DQF457" s="73"/>
      <c r="DQG457" s="73"/>
      <c r="DQH457" s="73"/>
      <c r="DQI457" s="73"/>
      <c r="DQJ457" s="73"/>
      <c r="DQK457" s="73"/>
      <c r="DQL457" s="73"/>
      <c r="DQM457" s="73"/>
      <c r="DQN457" s="73"/>
      <c r="DQO457" s="73"/>
      <c r="DQP457" s="73"/>
      <c r="DQQ457" s="73"/>
      <c r="DQR457" s="73"/>
      <c r="DQS457" s="73"/>
      <c r="DQT457" s="73"/>
      <c r="DQU457" s="73"/>
      <c r="DQV457" s="73"/>
      <c r="DQW457" s="73"/>
      <c r="DQX457" s="73"/>
      <c r="DQY457" s="73"/>
      <c r="DQZ457" s="73"/>
      <c r="DRA457" s="73"/>
      <c r="DRB457" s="73"/>
      <c r="DRC457" s="73"/>
      <c r="DRD457" s="73"/>
      <c r="DRE457" s="73"/>
      <c r="DRF457" s="73"/>
      <c r="DRG457" s="73"/>
      <c r="DRH457" s="73"/>
      <c r="DRI457" s="73"/>
      <c r="DRJ457" s="73"/>
      <c r="DRK457" s="73"/>
      <c r="DRL457" s="73"/>
      <c r="DRM457" s="73"/>
      <c r="DRN457" s="73"/>
      <c r="DRO457" s="73"/>
      <c r="DRP457" s="73"/>
      <c r="DRQ457" s="73"/>
      <c r="DRR457" s="73"/>
      <c r="DRS457" s="73"/>
      <c r="DRT457" s="73"/>
      <c r="DRU457" s="73"/>
      <c r="DRV457" s="73"/>
      <c r="DRW457" s="73"/>
      <c r="DRX457" s="73"/>
      <c r="DRY457" s="73"/>
      <c r="DRZ457" s="73"/>
      <c r="DSA457" s="73"/>
      <c r="DSB457" s="73"/>
      <c r="DSC457" s="73"/>
      <c r="DSD457" s="73"/>
      <c r="DSE457" s="73"/>
      <c r="DSF457" s="73"/>
      <c r="DSG457" s="73"/>
      <c r="DSH457" s="73"/>
      <c r="DSI457" s="73"/>
      <c r="DSJ457" s="73"/>
      <c r="DSK457" s="73"/>
      <c r="DSL457" s="73"/>
      <c r="DSM457" s="73"/>
      <c r="DSN457" s="73"/>
      <c r="DSO457" s="73"/>
      <c r="DSP457" s="73"/>
      <c r="DSQ457" s="73"/>
      <c r="DSR457" s="73"/>
      <c r="DSS457" s="73"/>
      <c r="DST457" s="73"/>
      <c r="DSU457" s="73"/>
      <c r="DSV457" s="73"/>
      <c r="DSW457" s="73"/>
      <c r="DSX457" s="73"/>
      <c r="DSY457" s="73"/>
      <c r="DSZ457" s="73"/>
      <c r="DTA457" s="73"/>
      <c r="DTB457" s="73"/>
      <c r="DTC457" s="73"/>
      <c r="DTD457" s="73"/>
      <c r="DTE457" s="73"/>
      <c r="DTF457" s="73"/>
      <c r="DTG457" s="73"/>
      <c r="DTH457" s="73"/>
      <c r="DTI457" s="73"/>
      <c r="DTJ457" s="73"/>
      <c r="DTK457" s="73"/>
      <c r="DTL457" s="73"/>
      <c r="DTM457" s="73"/>
      <c r="DTN457" s="73"/>
      <c r="DTO457" s="73"/>
      <c r="DTP457" s="73"/>
      <c r="DTQ457" s="73"/>
      <c r="DTR457" s="73"/>
      <c r="DTS457" s="73"/>
      <c r="DTT457" s="73"/>
      <c r="DTU457" s="73"/>
      <c r="DTV457" s="73"/>
      <c r="DTW457" s="73"/>
      <c r="DTX457" s="73"/>
      <c r="DTY457" s="73"/>
      <c r="DTZ457" s="73"/>
      <c r="DUA457" s="73"/>
      <c r="DUB457" s="73"/>
      <c r="DUC457" s="73"/>
      <c r="DUD457" s="73"/>
      <c r="DUE457" s="73"/>
      <c r="DUF457" s="73"/>
      <c r="DUG457" s="73"/>
      <c r="DUH457" s="73"/>
      <c r="DUI457" s="73"/>
      <c r="DUJ457" s="73"/>
      <c r="DUK457" s="73"/>
      <c r="DUL457" s="73"/>
      <c r="DUM457" s="73"/>
      <c r="DUN457" s="73"/>
      <c r="DUO457" s="73"/>
      <c r="DUP457" s="73"/>
      <c r="DUQ457" s="73"/>
      <c r="DUR457" s="73"/>
      <c r="DUS457" s="73"/>
      <c r="DUT457" s="73"/>
      <c r="DUU457" s="73"/>
      <c r="DUV457" s="73"/>
      <c r="DUW457" s="73"/>
      <c r="DUX457" s="73"/>
      <c r="DUY457" s="73"/>
      <c r="DUZ457" s="73"/>
      <c r="DVA457" s="73"/>
      <c r="DVB457" s="73"/>
      <c r="DVC457" s="73"/>
      <c r="DVD457" s="73"/>
      <c r="DVE457" s="73"/>
      <c r="DVF457" s="73"/>
      <c r="DVG457" s="73"/>
      <c r="DVH457" s="73"/>
      <c r="DVI457" s="73"/>
      <c r="DVJ457" s="73"/>
      <c r="DVK457" s="73"/>
      <c r="DVL457" s="73"/>
      <c r="DVM457" s="73"/>
      <c r="DVN457" s="73"/>
      <c r="DVO457" s="73"/>
      <c r="DVP457" s="73"/>
      <c r="DVQ457" s="73"/>
      <c r="DVR457" s="73"/>
      <c r="DVS457" s="73"/>
      <c r="DVT457" s="73"/>
      <c r="DVU457" s="73"/>
      <c r="DVV457" s="73"/>
      <c r="DVW457" s="73"/>
      <c r="DVX457" s="73"/>
      <c r="DVY457" s="73"/>
      <c r="DVZ457" s="73"/>
      <c r="DWA457" s="73"/>
      <c r="DWB457" s="73"/>
      <c r="DWC457" s="73"/>
      <c r="DWD457" s="73"/>
      <c r="DWE457" s="73"/>
      <c r="DWF457" s="73"/>
      <c r="DWG457" s="73"/>
      <c r="DWH457" s="73"/>
      <c r="DWI457" s="73"/>
      <c r="DWJ457" s="73"/>
      <c r="DWK457" s="73"/>
      <c r="DWL457" s="73"/>
      <c r="DWM457" s="73"/>
      <c r="DWN457" s="73"/>
      <c r="DWO457" s="73"/>
      <c r="DWP457" s="73"/>
      <c r="DWQ457" s="73"/>
      <c r="DWR457" s="73"/>
      <c r="DWS457" s="73"/>
      <c r="DWT457" s="73"/>
      <c r="DWU457" s="73"/>
      <c r="DWV457" s="73"/>
      <c r="DWW457" s="73"/>
      <c r="DWX457" s="73"/>
      <c r="DWY457" s="73"/>
      <c r="DWZ457" s="73"/>
      <c r="DXA457" s="73"/>
      <c r="DXB457" s="73"/>
      <c r="DXC457" s="73"/>
      <c r="DXD457" s="73"/>
      <c r="DXE457" s="73"/>
      <c r="DXF457" s="73"/>
      <c r="DXG457" s="73"/>
      <c r="DXH457" s="73"/>
      <c r="DXI457" s="73"/>
      <c r="DXJ457" s="73"/>
      <c r="DXK457" s="73"/>
      <c r="DXL457" s="73"/>
      <c r="DXM457" s="73"/>
      <c r="DXN457" s="73"/>
      <c r="DXO457" s="73"/>
      <c r="DXP457" s="73"/>
      <c r="DXQ457" s="73"/>
      <c r="DXR457" s="73"/>
      <c r="DXS457" s="73"/>
      <c r="DXT457" s="73"/>
      <c r="DXU457" s="73"/>
      <c r="DXV457" s="73"/>
      <c r="DXW457" s="73"/>
      <c r="DXX457" s="73"/>
      <c r="DXY457" s="73"/>
      <c r="DXZ457" s="73"/>
      <c r="DYA457" s="73"/>
      <c r="DYB457" s="73"/>
      <c r="DYC457" s="73"/>
      <c r="DYD457" s="73"/>
      <c r="DYE457" s="73"/>
      <c r="DYF457" s="73"/>
      <c r="DYG457" s="73"/>
      <c r="DYH457" s="73"/>
      <c r="DYI457" s="73"/>
      <c r="DYJ457" s="73"/>
      <c r="DYK457" s="73"/>
      <c r="DYL457" s="73"/>
      <c r="DYM457" s="73"/>
      <c r="DYN457" s="73"/>
      <c r="DYO457" s="73"/>
      <c r="DYP457" s="73"/>
      <c r="DYQ457" s="73"/>
      <c r="DYR457" s="73"/>
      <c r="DYS457" s="73"/>
      <c r="DYT457" s="73"/>
      <c r="DYU457" s="73"/>
      <c r="DYV457" s="73"/>
      <c r="DYW457" s="73"/>
      <c r="DYX457" s="73"/>
      <c r="DYY457" s="73"/>
      <c r="DYZ457" s="73"/>
      <c r="DZA457" s="73"/>
      <c r="DZB457" s="73"/>
      <c r="DZC457" s="73"/>
      <c r="DZD457" s="73"/>
      <c r="DZE457" s="73"/>
      <c r="DZF457" s="73"/>
      <c r="DZG457" s="73"/>
      <c r="DZH457" s="73"/>
      <c r="DZI457" s="73"/>
      <c r="DZJ457" s="73"/>
      <c r="DZK457" s="73"/>
      <c r="DZL457" s="73"/>
      <c r="DZM457" s="73"/>
      <c r="DZN457" s="73"/>
      <c r="DZO457" s="73"/>
      <c r="DZP457" s="73"/>
      <c r="DZQ457" s="73"/>
      <c r="DZR457" s="73"/>
      <c r="DZS457" s="73"/>
      <c r="DZT457" s="73"/>
      <c r="DZU457" s="73"/>
      <c r="DZV457" s="73"/>
      <c r="DZW457" s="73"/>
      <c r="DZX457" s="73"/>
      <c r="DZY457" s="73"/>
      <c r="DZZ457" s="73"/>
      <c r="EAA457" s="73"/>
      <c r="EAB457" s="73"/>
      <c r="EAC457" s="73"/>
      <c r="EAD457" s="73"/>
      <c r="EAE457" s="73"/>
      <c r="EAF457" s="73"/>
      <c r="EAG457" s="73"/>
      <c r="EAH457" s="73"/>
      <c r="EAI457" s="73"/>
      <c r="EAJ457" s="73"/>
      <c r="EAK457" s="73"/>
      <c r="EAL457" s="73"/>
      <c r="EAM457" s="73"/>
      <c r="EAN457" s="73"/>
      <c r="EAO457" s="73"/>
      <c r="EAP457" s="73"/>
      <c r="EAQ457" s="73"/>
      <c r="EAR457" s="73"/>
      <c r="EAS457" s="73"/>
      <c r="EAT457" s="73"/>
      <c r="EAU457" s="73"/>
      <c r="EAV457" s="73"/>
      <c r="EAW457" s="73"/>
      <c r="EAX457" s="73"/>
      <c r="EAY457" s="73"/>
      <c r="EAZ457" s="73"/>
      <c r="EBA457" s="73"/>
      <c r="EBB457" s="73"/>
      <c r="EBC457" s="73"/>
      <c r="EBD457" s="73"/>
      <c r="EBE457" s="73"/>
      <c r="EBF457" s="73"/>
      <c r="EBG457" s="73"/>
      <c r="EBH457" s="73"/>
      <c r="EBI457" s="73"/>
      <c r="EBJ457" s="73"/>
      <c r="EBK457" s="73"/>
      <c r="EBL457" s="73"/>
      <c r="EBM457" s="73"/>
      <c r="EBN457" s="73"/>
      <c r="EBO457" s="73"/>
      <c r="EBP457" s="73"/>
      <c r="EBQ457" s="73"/>
      <c r="EBR457" s="73"/>
      <c r="EBS457" s="73"/>
      <c r="EBT457" s="73"/>
      <c r="EBU457" s="73"/>
      <c r="EBV457" s="73"/>
      <c r="EBW457" s="73"/>
      <c r="EBX457" s="73"/>
      <c r="EBY457" s="73"/>
      <c r="EBZ457" s="73"/>
      <c r="ECA457" s="73"/>
      <c r="ECB457" s="73"/>
      <c r="ECC457" s="73"/>
      <c r="ECD457" s="73"/>
      <c r="ECE457" s="73"/>
      <c r="ECF457" s="73"/>
      <c r="ECG457" s="73"/>
      <c r="ECH457" s="73"/>
      <c r="ECI457" s="73"/>
      <c r="ECJ457" s="73"/>
      <c r="ECK457" s="73"/>
      <c r="ECL457" s="73"/>
      <c r="ECM457" s="73"/>
      <c r="ECN457" s="73"/>
      <c r="ECO457" s="73"/>
      <c r="ECP457" s="73"/>
      <c r="ECQ457" s="73"/>
      <c r="ECR457" s="73"/>
      <c r="ECS457" s="73"/>
      <c r="ECT457" s="73"/>
      <c r="ECU457" s="73"/>
      <c r="ECV457" s="73"/>
      <c r="ECW457" s="73"/>
      <c r="ECX457" s="73"/>
      <c r="ECY457" s="73"/>
      <c r="ECZ457" s="73"/>
      <c r="EDA457" s="73"/>
      <c r="EDB457" s="73"/>
      <c r="EDC457" s="73"/>
      <c r="EDD457" s="73"/>
      <c r="EDE457" s="73"/>
      <c r="EDF457" s="73"/>
      <c r="EDG457" s="73"/>
      <c r="EDH457" s="73"/>
      <c r="EDI457" s="73"/>
      <c r="EDJ457" s="73"/>
      <c r="EDK457" s="73"/>
      <c r="EDL457" s="73"/>
      <c r="EDM457" s="73"/>
      <c r="EDN457" s="73"/>
      <c r="EDO457" s="73"/>
      <c r="EDP457" s="73"/>
      <c r="EDQ457" s="73"/>
      <c r="EDR457" s="73"/>
      <c r="EDS457" s="73"/>
      <c r="EDT457" s="73"/>
      <c r="EDU457" s="73"/>
      <c r="EDV457" s="73"/>
      <c r="EDW457" s="73"/>
      <c r="EDX457" s="73"/>
      <c r="EDY457" s="73"/>
      <c r="EDZ457" s="73"/>
      <c r="EEA457" s="73"/>
      <c r="EEB457" s="73"/>
      <c r="EEC457" s="73"/>
      <c r="EED457" s="73"/>
      <c r="EEE457" s="73"/>
      <c r="EEF457" s="73"/>
      <c r="EEG457" s="73"/>
      <c r="EEH457" s="73"/>
      <c r="EEI457" s="73"/>
      <c r="EEJ457" s="73"/>
      <c r="EEK457" s="73"/>
      <c r="EEL457" s="73"/>
      <c r="EEM457" s="73"/>
      <c r="EEN457" s="73"/>
      <c r="EEO457" s="73"/>
      <c r="EEP457" s="73"/>
      <c r="EEQ457" s="73"/>
      <c r="EER457" s="73"/>
      <c r="EES457" s="73"/>
      <c r="EET457" s="73"/>
      <c r="EEU457" s="73"/>
      <c r="EEV457" s="73"/>
      <c r="EEW457" s="73"/>
      <c r="EEX457" s="73"/>
      <c r="EEY457" s="73"/>
      <c r="EEZ457" s="73"/>
      <c r="EFA457" s="73"/>
      <c r="EFB457" s="73"/>
      <c r="EFC457" s="73"/>
      <c r="EFD457" s="73"/>
      <c r="EFE457" s="73"/>
      <c r="EFF457" s="73"/>
      <c r="EFG457" s="73"/>
      <c r="EFH457" s="73"/>
      <c r="EFI457" s="73"/>
      <c r="EFJ457" s="73"/>
      <c r="EFK457" s="73"/>
      <c r="EFL457" s="73"/>
      <c r="EFM457" s="73"/>
      <c r="EFN457" s="73"/>
      <c r="EFO457" s="73"/>
      <c r="EFP457" s="73"/>
      <c r="EFQ457" s="73"/>
      <c r="EFR457" s="73"/>
      <c r="EFS457" s="73"/>
      <c r="EFT457" s="73"/>
      <c r="EFU457" s="73"/>
      <c r="EFV457" s="73"/>
      <c r="EFW457" s="73"/>
      <c r="EFX457" s="73"/>
      <c r="EFY457" s="73"/>
      <c r="EFZ457" s="73"/>
      <c r="EGA457" s="73"/>
      <c r="EGB457" s="73"/>
      <c r="EGC457" s="73"/>
      <c r="EGD457" s="73"/>
      <c r="EGE457" s="73"/>
      <c r="EGF457" s="73"/>
      <c r="EGG457" s="73"/>
      <c r="EGH457" s="73"/>
      <c r="EGI457" s="73"/>
      <c r="EGJ457" s="73"/>
      <c r="EGK457" s="73"/>
      <c r="EGL457" s="73"/>
      <c r="EGM457" s="73"/>
      <c r="EGN457" s="73"/>
      <c r="EGO457" s="73"/>
      <c r="EGP457" s="73"/>
      <c r="EGQ457" s="73"/>
      <c r="EGR457" s="73"/>
      <c r="EGS457" s="73"/>
      <c r="EGT457" s="73"/>
      <c r="EGU457" s="73"/>
      <c r="EGV457" s="73"/>
      <c r="EGW457" s="73"/>
      <c r="EGX457" s="73"/>
      <c r="EGY457" s="73"/>
      <c r="EGZ457" s="73"/>
      <c r="EHA457" s="73"/>
      <c r="EHB457" s="73"/>
      <c r="EHC457" s="73"/>
      <c r="EHD457" s="73"/>
      <c r="EHE457" s="73"/>
      <c r="EHF457" s="73"/>
      <c r="EHG457" s="73"/>
      <c r="EHH457" s="73"/>
      <c r="EHI457" s="73"/>
      <c r="EHJ457" s="73"/>
      <c r="EHK457" s="73"/>
      <c r="EHL457" s="73"/>
      <c r="EHM457" s="73"/>
      <c r="EHN457" s="73"/>
      <c r="EHO457" s="73"/>
      <c r="EHP457" s="73"/>
      <c r="EHQ457" s="73"/>
      <c r="EHR457" s="73"/>
      <c r="EHS457" s="73"/>
      <c r="EHT457" s="73"/>
      <c r="EHU457" s="73"/>
      <c r="EHV457" s="73"/>
      <c r="EHW457" s="73"/>
      <c r="EHX457" s="73"/>
      <c r="EHY457" s="73"/>
      <c r="EHZ457" s="73"/>
      <c r="EIA457" s="73"/>
      <c r="EIB457" s="73"/>
      <c r="EIC457" s="73"/>
      <c r="EID457" s="73"/>
      <c r="EIE457" s="73"/>
      <c r="EIF457" s="73"/>
      <c r="EIG457" s="73"/>
      <c r="EIH457" s="73"/>
      <c r="EII457" s="73"/>
      <c r="EIJ457" s="73"/>
      <c r="EIK457" s="73"/>
      <c r="EIL457" s="73"/>
      <c r="EIM457" s="73"/>
      <c r="EIN457" s="73"/>
      <c r="EIO457" s="73"/>
      <c r="EIP457" s="73"/>
      <c r="EIQ457" s="73"/>
      <c r="EIR457" s="73"/>
      <c r="EIS457" s="73"/>
      <c r="EIT457" s="73"/>
      <c r="EIU457" s="73"/>
      <c r="EIV457" s="73"/>
      <c r="EIW457" s="73"/>
      <c r="EIX457" s="73"/>
      <c r="EIY457" s="73"/>
      <c r="EIZ457" s="73"/>
      <c r="EJA457" s="73"/>
      <c r="EJB457" s="73"/>
      <c r="EJC457" s="73"/>
      <c r="EJD457" s="73"/>
      <c r="EJE457" s="73"/>
      <c r="EJF457" s="73"/>
      <c r="EJG457" s="73"/>
      <c r="EJH457" s="73"/>
      <c r="EJI457" s="73"/>
      <c r="EJJ457" s="73"/>
      <c r="EJK457" s="73"/>
      <c r="EJL457" s="73"/>
      <c r="EJM457" s="73"/>
      <c r="EJN457" s="73"/>
      <c r="EJO457" s="73"/>
      <c r="EJP457" s="73"/>
      <c r="EJQ457" s="73"/>
      <c r="EJR457" s="73"/>
      <c r="EJS457" s="73"/>
      <c r="EJT457" s="73"/>
      <c r="EJU457" s="73"/>
      <c r="EJV457" s="73"/>
      <c r="EJW457" s="73"/>
      <c r="EJX457" s="73"/>
      <c r="EJY457" s="73"/>
      <c r="EJZ457" s="73"/>
      <c r="EKA457" s="73"/>
      <c r="EKB457" s="73"/>
      <c r="EKC457" s="73"/>
      <c r="EKD457" s="73"/>
      <c r="EKE457" s="73"/>
      <c r="EKF457" s="73"/>
      <c r="EKG457" s="73"/>
      <c r="EKH457" s="73"/>
      <c r="EKI457" s="73"/>
      <c r="EKJ457" s="73"/>
      <c r="EKK457" s="73"/>
      <c r="EKL457" s="73"/>
      <c r="EKM457" s="73"/>
      <c r="EKN457" s="73"/>
      <c r="EKO457" s="73"/>
      <c r="EKP457" s="73"/>
      <c r="EKQ457" s="73"/>
      <c r="EKR457" s="73"/>
      <c r="EKS457" s="73"/>
      <c r="EKT457" s="73"/>
      <c r="EKU457" s="73"/>
      <c r="EKV457" s="73"/>
      <c r="EKW457" s="73"/>
      <c r="EKX457" s="73"/>
      <c r="EKY457" s="73"/>
      <c r="EKZ457" s="73"/>
      <c r="ELA457" s="73"/>
      <c r="ELB457" s="73"/>
      <c r="ELC457" s="73"/>
      <c r="ELD457" s="73"/>
      <c r="ELE457" s="73"/>
      <c r="ELF457" s="73"/>
      <c r="ELG457" s="73"/>
      <c r="ELH457" s="73"/>
      <c r="ELI457" s="73"/>
      <c r="ELJ457" s="73"/>
      <c r="ELK457" s="73"/>
      <c r="ELL457" s="73"/>
      <c r="ELM457" s="73"/>
      <c r="ELN457" s="73"/>
      <c r="ELO457" s="73"/>
      <c r="ELP457" s="73"/>
      <c r="ELQ457" s="73"/>
      <c r="ELR457" s="73"/>
      <c r="ELS457" s="73"/>
      <c r="ELT457" s="73"/>
      <c r="ELU457" s="73"/>
      <c r="ELV457" s="73"/>
      <c r="ELW457" s="73"/>
      <c r="ELX457" s="73"/>
      <c r="ELY457" s="73"/>
      <c r="ELZ457" s="73"/>
      <c r="EMA457" s="73"/>
      <c r="EMB457" s="73"/>
      <c r="EMC457" s="73"/>
      <c r="EMD457" s="73"/>
      <c r="EME457" s="73"/>
      <c r="EMF457" s="73"/>
      <c r="EMG457" s="73"/>
      <c r="EMH457" s="73"/>
      <c r="EMI457" s="73"/>
      <c r="EMJ457" s="73"/>
      <c r="EMK457" s="73"/>
      <c r="EML457" s="73"/>
      <c r="EMM457" s="73"/>
      <c r="EMN457" s="73"/>
      <c r="EMO457" s="73"/>
      <c r="EMP457" s="73"/>
      <c r="EMQ457" s="73"/>
      <c r="EMR457" s="73"/>
      <c r="EMS457" s="73"/>
      <c r="EMT457" s="73"/>
      <c r="EMU457" s="73"/>
      <c r="EMV457" s="73"/>
      <c r="EMW457" s="73"/>
      <c r="EMX457" s="73"/>
      <c r="EMY457" s="73"/>
      <c r="EMZ457" s="73"/>
      <c r="ENA457" s="73"/>
      <c r="ENB457" s="73"/>
      <c r="ENC457" s="73"/>
      <c r="END457" s="73"/>
      <c r="ENE457" s="73"/>
      <c r="ENF457" s="73"/>
      <c r="ENG457" s="73"/>
      <c r="ENH457" s="73"/>
      <c r="ENI457" s="73"/>
      <c r="ENJ457" s="73"/>
      <c r="ENK457" s="73"/>
      <c r="ENL457" s="73"/>
      <c r="ENM457" s="73"/>
      <c r="ENN457" s="73"/>
      <c r="ENO457" s="73"/>
      <c r="ENP457" s="73"/>
      <c r="ENQ457" s="73"/>
      <c r="ENR457" s="73"/>
      <c r="ENS457" s="73"/>
      <c r="ENT457" s="73"/>
      <c r="ENU457" s="73"/>
      <c r="ENV457" s="73"/>
      <c r="ENW457" s="73"/>
      <c r="ENX457" s="73"/>
      <c r="ENY457" s="73"/>
      <c r="ENZ457" s="73"/>
      <c r="EOA457" s="73"/>
      <c r="EOB457" s="73"/>
      <c r="EOC457" s="73"/>
      <c r="EOD457" s="73"/>
      <c r="EOE457" s="73"/>
      <c r="EOF457" s="73"/>
      <c r="EOG457" s="73"/>
      <c r="EOH457" s="73"/>
      <c r="EOI457" s="73"/>
      <c r="EOJ457" s="73"/>
      <c r="EOK457" s="73"/>
      <c r="EOL457" s="73"/>
      <c r="EOM457" s="73"/>
      <c r="EON457" s="73"/>
      <c r="EOO457" s="73"/>
      <c r="EOP457" s="73"/>
      <c r="EOQ457" s="73"/>
      <c r="EOR457" s="73"/>
      <c r="EOS457" s="73"/>
      <c r="EOT457" s="73"/>
      <c r="EOU457" s="73"/>
      <c r="EOV457" s="73"/>
      <c r="EOW457" s="73"/>
      <c r="EOX457" s="73"/>
      <c r="EOY457" s="73"/>
      <c r="EOZ457" s="73"/>
      <c r="EPA457" s="73"/>
      <c r="EPB457" s="73"/>
      <c r="EPC457" s="73"/>
      <c r="EPD457" s="73"/>
      <c r="EPE457" s="73"/>
      <c r="EPF457" s="73"/>
      <c r="EPG457" s="73"/>
      <c r="EPH457" s="73"/>
      <c r="EPI457" s="73"/>
      <c r="EPJ457" s="73"/>
      <c r="EPK457" s="73"/>
      <c r="EPL457" s="73"/>
      <c r="EPM457" s="73"/>
      <c r="EPN457" s="73"/>
      <c r="EPO457" s="73"/>
      <c r="EPP457" s="73"/>
      <c r="EPQ457" s="73"/>
      <c r="EPR457" s="73"/>
      <c r="EPS457" s="73"/>
      <c r="EPT457" s="73"/>
      <c r="EPU457" s="73"/>
      <c r="EPV457" s="73"/>
      <c r="EPW457" s="73"/>
      <c r="EPX457" s="73"/>
      <c r="EPY457" s="73"/>
      <c r="EPZ457" s="73"/>
      <c r="EQA457" s="73"/>
      <c r="EQB457" s="73"/>
      <c r="EQC457" s="73"/>
      <c r="EQD457" s="73"/>
      <c r="EQE457" s="73"/>
      <c r="EQF457" s="73"/>
      <c r="EQG457" s="73"/>
      <c r="EQH457" s="73"/>
      <c r="EQI457" s="73"/>
      <c r="EQJ457" s="73"/>
      <c r="EQK457" s="73"/>
      <c r="EQL457" s="73"/>
      <c r="EQM457" s="73"/>
      <c r="EQN457" s="73"/>
      <c r="EQO457" s="73"/>
      <c r="EQP457" s="73"/>
      <c r="EQQ457" s="73"/>
      <c r="EQR457" s="73"/>
      <c r="EQS457" s="73"/>
      <c r="EQT457" s="73"/>
      <c r="EQU457" s="73"/>
      <c r="EQV457" s="73"/>
      <c r="EQW457" s="73"/>
      <c r="EQX457" s="73"/>
      <c r="EQY457" s="73"/>
      <c r="EQZ457" s="73"/>
      <c r="ERA457" s="73"/>
      <c r="ERB457" s="73"/>
      <c r="ERC457" s="73"/>
      <c r="ERD457" s="73"/>
      <c r="ERE457" s="73"/>
      <c r="ERF457" s="73"/>
      <c r="ERG457" s="73"/>
      <c r="ERH457" s="73"/>
      <c r="ERI457" s="73"/>
      <c r="ERJ457" s="73"/>
      <c r="ERK457" s="73"/>
      <c r="ERL457" s="73"/>
      <c r="ERM457" s="73"/>
      <c r="ERN457" s="73"/>
      <c r="ERO457" s="73"/>
      <c r="ERP457" s="73"/>
      <c r="ERQ457" s="73"/>
      <c r="ERR457" s="73"/>
      <c r="ERS457" s="73"/>
      <c r="ERT457" s="73"/>
      <c r="ERU457" s="73"/>
      <c r="ERV457" s="73"/>
      <c r="ERW457" s="73"/>
      <c r="ERX457" s="73"/>
      <c r="ERY457" s="73"/>
      <c r="ERZ457" s="73"/>
      <c r="ESA457" s="73"/>
      <c r="ESB457" s="73"/>
      <c r="ESC457" s="73"/>
      <c r="ESD457" s="73"/>
      <c r="ESE457" s="73"/>
      <c r="ESF457" s="73"/>
      <c r="ESG457" s="73"/>
      <c r="ESH457" s="73"/>
      <c r="ESI457" s="73"/>
      <c r="ESJ457" s="73"/>
      <c r="ESK457" s="73"/>
      <c r="ESL457" s="73"/>
      <c r="ESM457" s="73"/>
      <c r="ESN457" s="73"/>
      <c r="ESO457" s="73"/>
      <c r="ESP457" s="73"/>
      <c r="ESQ457" s="73"/>
      <c r="ESR457" s="73"/>
      <c r="ESS457" s="73"/>
      <c r="EST457" s="73"/>
      <c r="ESU457" s="73"/>
      <c r="ESV457" s="73"/>
      <c r="ESW457" s="73"/>
      <c r="ESX457" s="73"/>
      <c r="ESY457" s="73"/>
      <c r="ESZ457" s="73"/>
      <c r="ETA457" s="73"/>
      <c r="ETB457" s="73"/>
      <c r="ETC457" s="73"/>
      <c r="ETD457" s="73"/>
      <c r="ETE457" s="73"/>
      <c r="ETF457" s="73"/>
      <c r="ETG457" s="73"/>
      <c r="ETH457" s="73"/>
      <c r="ETI457" s="73"/>
      <c r="ETJ457" s="73"/>
      <c r="ETK457" s="73"/>
      <c r="ETL457" s="73"/>
      <c r="ETM457" s="73"/>
      <c r="ETN457" s="73"/>
      <c r="ETO457" s="73"/>
      <c r="ETP457" s="73"/>
      <c r="ETQ457" s="73"/>
      <c r="ETR457" s="73"/>
      <c r="ETS457" s="73"/>
      <c r="ETT457" s="73"/>
      <c r="ETU457" s="73"/>
      <c r="ETV457" s="73"/>
      <c r="ETW457" s="73"/>
      <c r="ETX457" s="73"/>
      <c r="ETY457" s="73"/>
      <c r="ETZ457" s="73"/>
      <c r="EUA457" s="73"/>
      <c r="EUB457" s="73"/>
      <c r="EUC457" s="73"/>
      <c r="EUD457" s="73"/>
      <c r="EUE457" s="73"/>
      <c r="EUF457" s="73"/>
      <c r="EUG457" s="73"/>
      <c r="EUH457" s="73"/>
      <c r="EUI457" s="73"/>
      <c r="EUJ457" s="73"/>
      <c r="EUK457" s="73"/>
      <c r="EUL457" s="73"/>
      <c r="EUM457" s="73"/>
      <c r="EUN457" s="73"/>
      <c r="EUO457" s="73"/>
      <c r="EUP457" s="73"/>
      <c r="EUQ457" s="73"/>
      <c r="EUR457" s="73"/>
      <c r="EUS457" s="73"/>
      <c r="EUT457" s="73"/>
      <c r="EUU457" s="73"/>
      <c r="EUV457" s="73"/>
      <c r="EUW457" s="73"/>
      <c r="EUX457" s="73"/>
      <c r="EUY457" s="73"/>
      <c r="EUZ457" s="73"/>
      <c r="EVA457" s="73"/>
      <c r="EVB457" s="73"/>
      <c r="EVC457" s="73"/>
      <c r="EVD457" s="73"/>
      <c r="EVE457" s="73"/>
      <c r="EVF457" s="73"/>
      <c r="EVG457" s="73"/>
      <c r="EVH457" s="73"/>
      <c r="EVI457" s="73"/>
      <c r="EVJ457" s="73"/>
      <c r="EVK457" s="73"/>
      <c r="EVL457" s="73"/>
      <c r="EVM457" s="73"/>
      <c r="EVN457" s="73"/>
      <c r="EVO457" s="73"/>
      <c r="EVP457" s="73"/>
      <c r="EVQ457" s="73"/>
      <c r="EVR457" s="73"/>
      <c r="EVS457" s="73"/>
      <c r="EVT457" s="73"/>
      <c r="EVU457" s="73"/>
      <c r="EVV457" s="73"/>
      <c r="EVW457" s="73"/>
      <c r="EVX457" s="73"/>
      <c r="EVY457" s="73"/>
      <c r="EVZ457" s="73"/>
      <c r="EWA457" s="73"/>
      <c r="EWB457" s="73"/>
      <c r="EWC457" s="73"/>
      <c r="EWD457" s="73"/>
      <c r="EWE457" s="73"/>
      <c r="EWF457" s="73"/>
      <c r="EWG457" s="73"/>
      <c r="EWH457" s="73"/>
      <c r="EWI457" s="73"/>
      <c r="EWJ457" s="73"/>
      <c r="EWK457" s="73"/>
      <c r="EWL457" s="73"/>
      <c r="EWM457" s="73"/>
      <c r="EWN457" s="73"/>
      <c r="EWO457" s="73"/>
      <c r="EWP457" s="73"/>
      <c r="EWQ457" s="73"/>
      <c r="EWR457" s="73"/>
      <c r="EWS457" s="73"/>
      <c r="EWT457" s="73"/>
      <c r="EWU457" s="73"/>
      <c r="EWV457" s="73"/>
      <c r="EWW457" s="73"/>
      <c r="EWX457" s="73"/>
      <c r="EWY457" s="73"/>
      <c r="EWZ457" s="73"/>
      <c r="EXA457" s="73"/>
      <c r="EXB457" s="73"/>
      <c r="EXC457" s="73"/>
      <c r="EXD457" s="73"/>
      <c r="EXE457" s="73"/>
      <c r="EXF457" s="73"/>
      <c r="EXG457" s="73"/>
      <c r="EXH457" s="73"/>
      <c r="EXI457" s="73"/>
      <c r="EXJ457" s="73"/>
      <c r="EXK457" s="73"/>
      <c r="EXL457" s="73"/>
      <c r="EXM457" s="73"/>
      <c r="EXN457" s="73"/>
      <c r="EXO457" s="73"/>
      <c r="EXP457" s="73"/>
      <c r="EXQ457" s="73"/>
      <c r="EXR457" s="73"/>
      <c r="EXS457" s="73"/>
      <c r="EXT457" s="73"/>
      <c r="EXU457" s="73"/>
      <c r="EXV457" s="73"/>
      <c r="EXW457" s="73"/>
      <c r="EXX457" s="73"/>
      <c r="EXY457" s="73"/>
      <c r="EXZ457" s="73"/>
      <c r="EYA457" s="73"/>
      <c r="EYB457" s="73"/>
      <c r="EYC457" s="73"/>
      <c r="EYD457" s="73"/>
      <c r="EYE457" s="73"/>
      <c r="EYF457" s="73"/>
      <c r="EYG457" s="73"/>
      <c r="EYH457" s="73"/>
      <c r="EYI457" s="73"/>
      <c r="EYJ457" s="73"/>
      <c r="EYK457" s="73"/>
      <c r="EYL457" s="73"/>
      <c r="EYM457" s="73"/>
      <c r="EYN457" s="73"/>
      <c r="EYO457" s="73"/>
      <c r="EYP457" s="73"/>
      <c r="EYQ457" s="73"/>
      <c r="EYR457" s="73"/>
      <c r="EYS457" s="73"/>
      <c r="EYT457" s="73"/>
      <c r="EYU457" s="73"/>
      <c r="EYV457" s="73"/>
      <c r="EYW457" s="73"/>
      <c r="EYX457" s="73"/>
      <c r="EYY457" s="73"/>
      <c r="EYZ457" s="73"/>
      <c r="EZA457" s="73"/>
      <c r="EZB457" s="73"/>
      <c r="EZC457" s="73"/>
      <c r="EZD457" s="73"/>
      <c r="EZE457" s="73"/>
      <c r="EZF457" s="73"/>
      <c r="EZG457" s="73"/>
      <c r="EZH457" s="73"/>
      <c r="EZI457" s="73"/>
      <c r="EZJ457" s="73"/>
      <c r="EZK457" s="73"/>
      <c r="EZL457" s="73"/>
      <c r="EZM457" s="73"/>
      <c r="EZN457" s="73"/>
      <c r="EZO457" s="73"/>
      <c r="EZP457" s="73"/>
      <c r="EZQ457" s="73"/>
      <c r="EZR457" s="73"/>
      <c r="EZS457" s="73"/>
      <c r="EZT457" s="73"/>
      <c r="EZU457" s="73"/>
      <c r="EZV457" s="73"/>
      <c r="EZW457" s="73"/>
      <c r="EZX457" s="73"/>
      <c r="EZY457" s="73"/>
      <c r="EZZ457" s="73"/>
      <c r="FAA457" s="73"/>
      <c r="FAB457" s="73"/>
      <c r="FAC457" s="73"/>
      <c r="FAD457" s="73"/>
      <c r="FAE457" s="73"/>
      <c r="FAF457" s="73"/>
      <c r="FAG457" s="73"/>
      <c r="FAH457" s="73"/>
      <c r="FAI457" s="73"/>
      <c r="FAJ457" s="73"/>
      <c r="FAK457" s="73"/>
      <c r="FAL457" s="73"/>
      <c r="FAM457" s="73"/>
      <c r="FAN457" s="73"/>
      <c r="FAO457" s="73"/>
      <c r="FAP457" s="73"/>
      <c r="FAQ457" s="73"/>
      <c r="FAR457" s="73"/>
      <c r="FAS457" s="73"/>
      <c r="FAT457" s="73"/>
      <c r="FAU457" s="73"/>
      <c r="FAV457" s="73"/>
      <c r="FAW457" s="73"/>
      <c r="FAX457" s="73"/>
      <c r="FAY457" s="73"/>
      <c r="FAZ457" s="73"/>
      <c r="FBA457" s="73"/>
      <c r="FBB457" s="73"/>
      <c r="FBC457" s="73"/>
      <c r="FBD457" s="73"/>
      <c r="FBE457" s="73"/>
      <c r="FBF457" s="73"/>
      <c r="FBG457" s="73"/>
      <c r="FBH457" s="73"/>
      <c r="FBI457" s="73"/>
      <c r="FBJ457" s="73"/>
      <c r="FBK457" s="73"/>
      <c r="FBL457" s="73"/>
      <c r="FBM457" s="73"/>
      <c r="FBN457" s="73"/>
      <c r="FBO457" s="73"/>
      <c r="FBP457" s="73"/>
      <c r="FBQ457" s="73"/>
      <c r="FBR457" s="73"/>
      <c r="FBS457" s="73"/>
      <c r="FBT457" s="73"/>
      <c r="FBU457" s="73"/>
      <c r="FBV457" s="73"/>
      <c r="FBW457" s="73"/>
      <c r="FBX457" s="73"/>
      <c r="FBY457" s="73"/>
      <c r="FBZ457" s="73"/>
      <c r="FCA457" s="73"/>
      <c r="FCB457" s="73"/>
      <c r="FCC457" s="73"/>
      <c r="FCD457" s="73"/>
      <c r="FCE457" s="73"/>
      <c r="FCF457" s="73"/>
      <c r="FCG457" s="73"/>
      <c r="FCH457" s="73"/>
      <c r="FCI457" s="73"/>
      <c r="FCJ457" s="73"/>
      <c r="FCK457" s="73"/>
      <c r="FCL457" s="73"/>
      <c r="FCM457" s="73"/>
      <c r="FCN457" s="73"/>
      <c r="FCO457" s="73"/>
      <c r="FCP457" s="73"/>
      <c r="FCQ457" s="73"/>
      <c r="FCR457" s="73"/>
      <c r="FCS457" s="73"/>
      <c r="FCT457" s="73"/>
      <c r="FCU457" s="73"/>
      <c r="FCV457" s="73"/>
      <c r="FCW457" s="73"/>
      <c r="FCX457" s="73"/>
      <c r="FCY457" s="73"/>
      <c r="FCZ457" s="73"/>
      <c r="FDA457" s="73"/>
      <c r="FDB457" s="73"/>
      <c r="FDC457" s="73"/>
      <c r="FDD457" s="73"/>
      <c r="FDE457" s="73"/>
      <c r="FDF457" s="73"/>
      <c r="FDG457" s="73"/>
      <c r="FDH457" s="73"/>
      <c r="FDI457" s="73"/>
      <c r="FDJ457" s="73"/>
      <c r="FDK457" s="73"/>
      <c r="FDL457" s="73"/>
      <c r="FDM457" s="73"/>
      <c r="FDN457" s="73"/>
      <c r="FDO457" s="73"/>
      <c r="FDP457" s="73"/>
      <c r="FDQ457" s="73"/>
      <c r="FDR457" s="73"/>
      <c r="FDS457" s="73"/>
      <c r="FDT457" s="73"/>
      <c r="FDU457" s="73"/>
      <c r="FDV457" s="73"/>
      <c r="FDW457" s="73"/>
      <c r="FDX457" s="73"/>
      <c r="FDY457" s="73"/>
      <c r="FDZ457" s="73"/>
      <c r="FEA457" s="73"/>
      <c r="FEB457" s="73"/>
      <c r="FEC457" s="73"/>
      <c r="FED457" s="73"/>
      <c r="FEE457" s="73"/>
      <c r="FEF457" s="73"/>
      <c r="FEG457" s="73"/>
      <c r="FEH457" s="73"/>
      <c r="FEI457" s="73"/>
      <c r="FEJ457" s="73"/>
      <c r="FEK457" s="73"/>
      <c r="FEL457" s="73"/>
      <c r="FEM457" s="73"/>
      <c r="FEN457" s="73"/>
      <c r="FEO457" s="73"/>
      <c r="FEP457" s="73"/>
      <c r="FEQ457" s="73"/>
      <c r="FER457" s="73"/>
      <c r="FES457" s="73"/>
      <c r="FET457" s="73"/>
      <c r="FEU457" s="73"/>
      <c r="FEV457" s="73"/>
      <c r="FEW457" s="73"/>
      <c r="FEX457" s="73"/>
      <c r="FEY457" s="73"/>
      <c r="FEZ457" s="73"/>
      <c r="FFA457" s="73"/>
      <c r="FFB457" s="73"/>
      <c r="FFC457" s="73"/>
      <c r="FFD457" s="73"/>
      <c r="FFE457" s="73"/>
      <c r="FFF457" s="73"/>
      <c r="FFG457" s="73"/>
      <c r="FFH457" s="73"/>
      <c r="FFI457" s="73"/>
      <c r="FFJ457" s="73"/>
      <c r="FFK457" s="73"/>
      <c r="FFL457" s="73"/>
      <c r="FFM457" s="73"/>
      <c r="FFN457" s="73"/>
      <c r="FFO457" s="73"/>
      <c r="FFP457" s="73"/>
      <c r="FFQ457" s="73"/>
      <c r="FFR457" s="73"/>
      <c r="FFS457" s="73"/>
      <c r="FFT457" s="73"/>
      <c r="FFU457" s="73"/>
      <c r="FFV457" s="73"/>
      <c r="FFW457" s="73"/>
      <c r="FFX457" s="73"/>
      <c r="FFY457" s="73"/>
      <c r="FFZ457" s="73"/>
      <c r="FGA457" s="73"/>
      <c r="FGB457" s="73"/>
      <c r="FGC457" s="73"/>
      <c r="FGD457" s="73"/>
      <c r="FGE457" s="73"/>
      <c r="FGF457" s="73"/>
      <c r="FGG457" s="73"/>
      <c r="FGH457" s="73"/>
      <c r="FGI457" s="73"/>
      <c r="FGJ457" s="73"/>
      <c r="FGK457" s="73"/>
      <c r="FGL457" s="73"/>
      <c r="FGM457" s="73"/>
      <c r="FGN457" s="73"/>
      <c r="FGO457" s="73"/>
      <c r="FGP457" s="73"/>
      <c r="FGQ457" s="73"/>
      <c r="FGR457" s="73"/>
      <c r="FGS457" s="73"/>
      <c r="FGT457" s="73"/>
      <c r="FGU457" s="73"/>
      <c r="FGV457" s="73"/>
      <c r="FGW457" s="73"/>
      <c r="FGX457" s="73"/>
      <c r="FGY457" s="73"/>
      <c r="FGZ457" s="73"/>
      <c r="FHA457" s="73"/>
      <c r="FHB457" s="73"/>
      <c r="FHC457" s="73"/>
      <c r="FHD457" s="73"/>
      <c r="FHE457" s="73"/>
      <c r="FHF457" s="73"/>
      <c r="FHG457" s="73"/>
      <c r="FHH457" s="73"/>
      <c r="FHI457" s="73"/>
      <c r="FHJ457" s="73"/>
      <c r="FHK457" s="73"/>
      <c r="FHL457" s="73"/>
      <c r="FHM457" s="73"/>
      <c r="FHN457" s="73"/>
      <c r="FHO457" s="73"/>
      <c r="FHP457" s="73"/>
      <c r="FHQ457" s="73"/>
      <c r="FHR457" s="73"/>
      <c r="FHS457" s="73"/>
      <c r="FHT457" s="73"/>
      <c r="FHU457" s="73"/>
      <c r="FHV457" s="73"/>
      <c r="FHW457" s="73"/>
      <c r="FHX457" s="73"/>
      <c r="FHY457" s="73"/>
      <c r="FHZ457" s="73"/>
      <c r="FIA457" s="73"/>
      <c r="FIB457" s="73"/>
      <c r="FIC457" s="73"/>
      <c r="FID457" s="73"/>
      <c r="FIE457" s="73"/>
      <c r="FIF457" s="73"/>
      <c r="FIG457" s="73"/>
      <c r="FIH457" s="73"/>
      <c r="FII457" s="73"/>
      <c r="FIJ457" s="73"/>
      <c r="FIK457" s="73"/>
      <c r="FIL457" s="73"/>
      <c r="FIM457" s="73"/>
      <c r="FIN457" s="73"/>
      <c r="FIO457" s="73"/>
      <c r="FIP457" s="73"/>
      <c r="FIQ457" s="73"/>
      <c r="FIR457" s="73"/>
      <c r="FIS457" s="73"/>
      <c r="FIT457" s="73"/>
      <c r="FIU457" s="73"/>
      <c r="FIV457" s="73"/>
      <c r="FIW457" s="73"/>
      <c r="FIX457" s="73"/>
      <c r="FIY457" s="73"/>
      <c r="FIZ457" s="73"/>
      <c r="FJA457" s="73"/>
      <c r="FJB457" s="73"/>
      <c r="FJC457" s="73"/>
      <c r="FJD457" s="73"/>
      <c r="FJE457" s="73"/>
      <c r="FJF457" s="73"/>
      <c r="FJG457" s="73"/>
      <c r="FJH457" s="73"/>
      <c r="FJI457" s="73"/>
      <c r="FJJ457" s="73"/>
      <c r="FJK457" s="73"/>
      <c r="FJL457" s="73"/>
      <c r="FJM457" s="73"/>
      <c r="FJN457" s="73"/>
      <c r="FJO457" s="73"/>
      <c r="FJP457" s="73"/>
      <c r="FJQ457" s="73"/>
      <c r="FJR457" s="73"/>
      <c r="FJS457" s="73"/>
      <c r="FJT457" s="73"/>
      <c r="FJU457" s="73"/>
      <c r="FJV457" s="73"/>
      <c r="FJW457" s="73"/>
      <c r="FJX457" s="73"/>
      <c r="FJY457" s="73"/>
      <c r="FJZ457" s="73"/>
      <c r="FKA457" s="73"/>
      <c r="FKB457" s="73"/>
      <c r="FKC457" s="73"/>
      <c r="FKD457" s="73"/>
      <c r="FKE457" s="73"/>
      <c r="FKF457" s="73"/>
      <c r="FKG457" s="73"/>
      <c r="FKH457" s="73"/>
      <c r="FKI457" s="73"/>
      <c r="FKJ457" s="73"/>
      <c r="FKK457" s="73"/>
      <c r="FKL457" s="73"/>
      <c r="FKM457" s="73"/>
      <c r="FKN457" s="73"/>
      <c r="FKO457" s="73"/>
      <c r="FKP457" s="73"/>
      <c r="FKQ457" s="73"/>
      <c r="FKR457" s="73"/>
      <c r="FKS457" s="73"/>
      <c r="FKT457" s="73"/>
      <c r="FKU457" s="73"/>
      <c r="FKV457" s="73"/>
      <c r="FKW457" s="73"/>
      <c r="FKX457" s="73"/>
      <c r="FKY457" s="73"/>
      <c r="FKZ457" s="73"/>
      <c r="FLA457" s="73"/>
      <c r="FLB457" s="73"/>
      <c r="FLC457" s="73"/>
      <c r="FLD457" s="73"/>
      <c r="FLE457" s="73"/>
      <c r="FLF457" s="73"/>
      <c r="FLG457" s="73"/>
      <c r="FLH457" s="73"/>
      <c r="FLI457" s="73"/>
      <c r="FLJ457" s="73"/>
      <c r="FLK457" s="73"/>
      <c r="FLL457" s="73"/>
      <c r="FLM457" s="73"/>
      <c r="FLN457" s="73"/>
      <c r="FLO457" s="73"/>
      <c r="FLP457" s="73"/>
      <c r="FLQ457" s="73"/>
      <c r="FLR457" s="73"/>
      <c r="FLS457" s="73"/>
      <c r="FLT457" s="73"/>
      <c r="FLU457" s="73"/>
      <c r="FLV457" s="73"/>
      <c r="FLW457" s="73"/>
      <c r="FLX457" s="73"/>
      <c r="FLY457" s="73"/>
      <c r="FLZ457" s="73"/>
      <c r="FMA457" s="73"/>
      <c r="FMB457" s="73"/>
      <c r="FMC457" s="73"/>
      <c r="FMD457" s="73"/>
      <c r="FME457" s="73"/>
      <c r="FMF457" s="73"/>
      <c r="FMG457" s="73"/>
      <c r="FMH457" s="73"/>
      <c r="FMI457" s="73"/>
      <c r="FMJ457" s="73"/>
      <c r="FMK457" s="73"/>
      <c r="FML457" s="73"/>
      <c r="FMM457" s="73"/>
      <c r="FMN457" s="73"/>
      <c r="FMO457" s="73"/>
      <c r="FMP457" s="73"/>
      <c r="FMQ457" s="73"/>
      <c r="FMR457" s="73"/>
      <c r="FMS457" s="73"/>
      <c r="FMT457" s="73"/>
      <c r="FMU457" s="73"/>
      <c r="FMV457" s="73"/>
      <c r="FMW457" s="73"/>
      <c r="FMX457" s="73"/>
      <c r="FMY457" s="73"/>
      <c r="FMZ457" s="73"/>
      <c r="FNA457" s="73"/>
      <c r="FNB457" s="73"/>
      <c r="FNC457" s="73"/>
      <c r="FND457" s="73"/>
      <c r="FNE457" s="73"/>
      <c r="FNF457" s="73"/>
      <c r="FNG457" s="73"/>
      <c r="FNH457" s="73"/>
      <c r="FNI457" s="73"/>
      <c r="FNJ457" s="73"/>
      <c r="FNK457" s="73"/>
      <c r="FNL457" s="73"/>
      <c r="FNM457" s="73"/>
      <c r="FNN457" s="73"/>
      <c r="FNO457" s="73"/>
      <c r="FNP457" s="73"/>
      <c r="FNQ457" s="73"/>
      <c r="FNR457" s="73"/>
      <c r="FNS457" s="73"/>
      <c r="FNT457" s="73"/>
      <c r="FNU457" s="73"/>
      <c r="FNV457" s="73"/>
      <c r="FNW457" s="73"/>
      <c r="FNX457" s="73"/>
      <c r="FNY457" s="73"/>
      <c r="FNZ457" s="73"/>
      <c r="FOA457" s="73"/>
      <c r="FOB457" s="73"/>
      <c r="FOC457" s="73"/>
      <c r="FOD457" s="73"/>
      <c r="FOE457" s="73"/>
      <c r="FOF457" s="73"/>
      <c r="FOG457" s="73"/>
      <c r="FOH457" s="73"/>
      <c r="FOI457" s="73"/>
      <c r="FOJ457" s="73"/>
      <c r="FOK457" s="73"/>
      <c r="FOL457" s="73"/>
      <c r="FOM457" s="73"/>
      <c r="FON457" s="73"/>
      <c r="FOO457" s="73"/>
      <c r="FOP457" s="73"/>
      <c r="FOQ457" s="73"/>
      <c r="FOR457" s="73"/>
      <c r="FOS457" s="73"/>
      <c r="FOT457" s="73"/>
      <c r="FOU457" s="73"/>
      <c r="FOV457" s="73"/>
      <c r="FOW457" s="73"/>
      <c r="FOX457" s="73"/>
      <c r="FOY457" s="73"/>
      <c r="FOZ457" s="73"/>
      <c r="FPA457" s="73"/>
      <c r="FPB457" s="73"/>
      <c r="FPC457" s="73"/>
      <c r="FPD457" s="73"/>
      <c r="FPE457" s="73"/>
      <c r="FPF457" s="73"/>
      <c r="FPG457" s="73"/>
      <c r="FPH457" s="73"/>
      <c r="FPI457" s="73"/>
      <c r="FPJ457" s="73"/>
      <c r="FPK457" s="73"/>
      <c r="FPL457" s="73"/>
      <c r="FPM457" s="73"/>
      <c r="FPN457" s="73"/>
      <c r="FPO457" s="73"/>
      <c r="FPP457" s="73"/>
      <c r="FPQ457" s="73"/>
      <c r="FPR457" s="73"/>
      <c r="FPS457" s="73"/>
      <c r="FPT457" s="73"/>
      <c r="FPU457" s="73"/>
      <c r="FPV457" s="73"/>
      <c r="FPW457" s="73"/>
      <c r="FPX457" s="73"/>
      <c r="FPY457" s="73"/>
      <c r="FPZ457" s="73"/>
      <c r="FQA457" s="73"/>
      <c r="FQB457" s="73"/>
      <c r="FQC457" s="73"/>
      <c r="FQD457" s="73"/>
      <c r="FQE457" s="73"/>
      <c r="FQF457" s="73"/>
      <c r="FQG457" s="73"/>
      <c r="FQH457" s="73"/>
      <c r="FQI457" s="73"/>
      <c r="FQJ457" s="73"/>
      <c r="FQK457" s="73"/>
      <c r="FQL457" s="73"/>
      <c r="FQM457" s="73"/>
      <c r="FQN457" s="73"/>
      <c r="FQO457" s="73"/>
      <c r="FQP457" s="73"/>
      <c r="FQQ457" s="73"/>
      <c r="FQR457" s="73"/>
      <c r="FQS457" s="73"/>
      <c r="FQT457" s="73"/>
      <c r="FQU457" s="73"/>
      <c r="FQV457" s="73"/>
      <c r="FQW457" s="73"/>
      <c r="FQX457" s="73"/>
      <c r="FQY457" s="73"/>
      <c r="FQZ457" s="73"/>
      <c r="FRA457" s="73"/>
      <c r="FRB457" s="73"/>
      <c r="FRC457" s="73"/>
      <c r="FRD457" s="73"/>
      <c r="FRE457" s="73"/>
      <c r="FRF457" s="73"/>
      <c r="FRG457" s="73"/>
      <c r="FRH457" s="73"/>
      <c r="FRI457" s="73"/>
      <c r="FRJ457" s="73"/>
      <c r="FRK457" s="73"/>
      <c r="FRL457" s="73"/>
      <c r="FRM457" s="73"/>
      <c r="FRN457" s="73"/>
      <c r="FRO457" s="73"/>
      <c r="FRP457" s="73"/>
      <c r="FRQ457" s="73"/>
      <c r="FRR457" s="73"/>
      <c r="FRS457" s="73"/>
      <c r="FRT457" s="73"/>
      <c r="FRU457" s="73"/>
      <c r="FRV457" s="73"/>
      <c r="FRW457" s="73"/>
      <c r="FRX457" s="73"/>
      <c r="FRY457" s="73"/>
      <c r="FRZ457" s="73"/>
      <c r="FSA457" s="73"/>
      <c r="FSB457" s="73"/>
      <c r="FSC457" s="73"/>
      <c r="FSD457" s="73"/>
      <c r="FSE457" s="73"/>
      <c r="FSF457" s="73"/>
      <c r="FSG457" s="73"/>
      <c r="FSH457" s="73"/>
      <c r="FSI457" s="73"/>
      <c r="FSJ457" s="73"/>
      <c r="FSK457" s="73"/>
      <c r="FSL457" s="73"/>
      <c r="FSM457" s="73"/>
      <c r="FSN457" s="73"/>
      <c r="FSO457" s="73"/>
      <c r="FSP457" s="73"/>
      <c r="FSQ457" s="73"/>
      <c r="FSR457" s="73"/>
      <c r="FSS457" s="73"/>
      <c r="FST457" s="73"/>
      <c r="FSU457" s="73"/>
      <c r="FSV457" s="73"/>
      <c r="FSW457" s="73"/>
      <c r="FSX457" s="73"/>
      <c r="FSY457" s="73"/>
      <c r="FSZ457" s="73"/>
      <c r="FTA457" s="73"/>
      <c r="FTB457" s="73"/>
      <c r="FTC457" s="73"/>
      <c r="FTD457" s="73"/>
      <c r="FTE457" s="73"/>
      <c r="FTF457" s="73"/>
      <c r="FTG457" s="73"/>
      <c r="FTH457" s="73"/>
      <c r="FTI457" s="73"/>
      <c r="FTJ457" s="73"/>
      <c r="FTK457" s="73"/>
      <c r="FTL457" s="73"/>
      <c r="FTM457" s="73"/>
      <c r="FTN457" s="73"/>
      <c r="FTO457" s="73"/>
      <c r="FTP457" s="73"/>
      <c r="FTQ457" s="73"/>
      <c r="FTR457" s="73"/>
      <c r="FTS457" s="73"/>
      <c r="FTT457" s="73"/>
      <c r="FTU457" s="73"/>
      <c r="FTV457" s="73"/>
      <c r="FTW457" s="73"/>
      <c r="FTX457" s="73"/>
      <c r="FTY457" s="73"/>
      <c r="FTZ457" s="73"/>
      <c r="FUA457" s="73"/>
      <c r="FUB457" s="73"/>
      <c r="FUC457" s="73"/>
      <c r="FUD457" s="73"/>
      <c r="FUE457" s="73"/>
      <c r="FUF457" s="73"/>
      <c r="FUG457" s="73"/>
      <c r="FUH457" s="73"/>
      <c r="FUI457" s="73"/>
      <c r="FUJ457" s="73"/>
      <c r="FUK457" s="73"/>
      <c r="FUL457" s="73"/>
      <c r="FUM457" s="73"/>
      <c r="FUN457" s="73"/>
      <c r="FUO457" s="73"/>
      <c r="FUP457" s="73"/>
      <c r="FUQ457" s="73"/>
      <c r="FUR457" s="73"/>
      <c r="FUS457" s="73"/>
      <c r="FUT457" s="73"/>
      <c r="FUU457" s="73"/>
      <c r="FUV457" s="73"/>
      <c r="FUW457" s="73"/>
      <c r="FUX457" s="73"/>
      <c r="FUY457" s="73"/>
      <c r="FUZ457" s="73"/>
      <c r="FVA457" s="73"/>
      <c r="FVB457" s="73"/>
      <c r="FVC457" s="73"/>
      <c r="FVD457" s="73"/>
      <c r="FVE457" s="73"/>
      <c r="FVF457" s="73"/>
      <c r="FVG457" s="73"/>
      <c r="FVH457" s="73"/>
      <c r="FVI457" s="73"/>
      <c r="FVJ457" s="73"/>
      <c r="FVK457" s="73"/>
      <c r="FVL457" s="73"/>
      <c r="FVM457" s="73"/>
      <c r="FVN457" s="73"/>
      <c r="FVO457" s="73"/>
      <c r="FVP457" s="73"/>
      <c r="FVQ457" s="73"/>
      <c r="FVR457" s="73"/>
      <c r="FVS457" s="73"/>
      <c r="FVT457" s="73"/>
      <c r="FVU457" s="73"/>
      <c r="FVV457" s="73"/>
      <c r="FVW457" s="73"/>
      <c r="FVX457" s="73"/>
      <c r="FVY457" s="73"/>
      <c r="FVZ457" s="73"/>
      <c r="FWA457" s="73"/>
      <c r="FWB457" s="73"/>
      <c r="FWC457" s="73"/>
      <c r="FWD457" s="73"/>
      <c r="FWE457" s="73"/>
      <c r="FWF457" s="73"/>
      <c r="FWG457" s="73"/>
      <c r="FWH457" s="73"/>
      <c r="FWI457" s="73"/>
      <c r="FWJ457" s="73"/>
      <c r="FWK457" s="73"/>
      <c r="FWL457" s="73"/>
      <c r="FWM457" s="73"/>
      <c r="FWN457" s="73"/>
      <c r="FWO457" s="73"/>
      <c r="FWP457" s="73"/>
      <c r="FWQ457" s="73"/>
      <c r="FWR457" s="73"/>
      <c r="FWS457" s="73"/>
      <c r="FWT457" s="73"/>
      <c r="FWU457" s="73"/>
      <c r="FWV457" s="73"/>
      <c r="FWW457" s="73"/>
      <c r="FWX457" s="73"/>
      <c r="FWY457" s="73"/>
      <c r="FWZ457" s="73"/>
      <c r="FXA457" s="73"/>
      <c r="FXB457" s="73"/>
      <c r="FXC457" s="73"/>
      <c r="FXD457" s="73"/>
      <c r="FXE457" s="73"/>
      <c r="FXF457" s="73"/>
      <c r="FXG457" s="73"/>
      <c r="FXH457" s="73"/>
      <c r="FXI457" s="73"/>
      <c r="FXJ457" s="73"/>
      <c r="FXK457" s="73"/>
      <c r="FXL457" s="73"/>
      <c r="FXM457" s="73"/>
      <c r="FXN457" s="73"/>
      <c r="FXO457" s="73"/>
      <c r="FXP457" s="73"/>
      <c r="FXQ457" s="73"/>
      <c r="FXR457" s="73"/>
      <c r="FXS457" s="73"/>
      <c r="FXT457" s="73"/>
      <c r="FXU457" s="73"/>
      <c r="FXV457" s="73"/>
      <c r="FXW457" s="73"/>
      <c r="FXX457" s="73"/>
      <c r="FXY457" s="73"/>
      <c r="FXZ457" s="73"/>
      <c r="FYA457" s="73"/>
      <c r="FYB457" s="73"/>
      <c r="FYC457" s="73"/>
      <c r="FYD457" s="73"/>
      <c r="FYE457" s="73"/>
      <c r="FYF457" s="73"/>
      <c r="FYG457" s="73"/>
      <c r="FYH457" s="73"/>
      <c r="FYI457" s="73"/>
      <c r="FYJ457" s="73"/>
      <c r="FYK457" s="73"/>
      <c r="FYL457" s="73"/>
      <c r="FYM457" s="73"/>
      <c r="FYN457" s="73"/>
      <c r="FYO457" s="73"/>
      <c r="FYP457" s="73"/>
      <c r="FYQ457" s="73"/>
      <c r="FYR457" s="73"/>
      <c r="FYS457" s="73"/>
      <c r="FYT457" s="73"/>
      <c r="FYU457" s="73"/>
      <c r="FYV457" s="73"/>
      <c r="FYW457" s="73"/>
      <c r="FYX457" s="73"/>
      <c r="FYY457" s="73"/>
      <c r="FYZ457" s="73"/>
      <c r="FZA457" s="73"/>
      <c r="FZB457" s="73"/>
      <c r="FZC457" s="73"/>
      <c r="FZD457" s="73"/>
      <c r="FZE457" s="73"/>
      <c r="FZF457" s="73"/>
      <c r="FZG457" s="73"/>
      <c r="FZH457" s="73"/>
      <c r="FZI457" s="73"/>
      <c r="FZJ457" s="73"/>
      <c r="FZK457" s="73"/>
      <c r="FZL457" s="73"/>
      <c r="FZM457" s="73"/>
      <c r="FZN457" s="73"/>
      <c r="FZO457" s="73"/>
      <c r="FZP457" s="73"/>
      <c r="FZQ457" s="73"/>
      <c r="FZR457" s="73"/>
      <c r="FZS457" s="73"/>
      <c r="FZT457" s="73"/>
      <c r="FZU457" s="73"/>
      <c r="FZV457" s="73"/>
      <c r="FZW457" s="73"/>
      <c r="FZX457" s="73"/>
      <c r="FZY457" s="73"/>
      <c r="FZZ457" s="73"/>
      <c r="GAA457" s="73"/>
      <c r="GAB457" s="73"/>
      <c r="GAC457" s="73"/>
      <c r="GAD457" s="73"/>
      <c r="GAE457" s="73"/>
      <c r="GAF457" s="73"/>
      <c r="GAG457" s="73"/>
      <c r="GAH457" s="73"/>
      <c r="GAI457" s="73"/>
      <c r="GAJ457" s="73"/>
      <c r="GAK457" s="73"/>
      <c r="GAL457" s="73"/>
      <c r="GAM457" s="73"/>
      <c r="GAN457" s="73"/>
      <c r="GAO457" s="73"/>
      <c r="GAP457" s="73"/>
      <c r="GAQ457" s="73"/>
      <c r="GAR457" s="73"/>
      <c r="GAS457" s="73"/>
      <c r="GAT457" s="73"/>
      <c r="GAU457" s="73"/>
      <c r="GAV457" s="73"/>
      <c r="GAW457" s="73"/>
      <c r="GAX457" s="73"/>
      <c r="GAY457" s="73"/>
      <c r="GAZ457" s="73"/>
      <c r="GBA457" s="73"/>
      <c r="GBB457" s="73"/>
      <c r="GBC457" s="73"/>
      <c r="GBD457" s="73"/>
      <c r="GBE457" s="73"/>
      <c r="GBF457" s="73"/>
      <c r="GBG457" s="73"/>
      <c r="GBH457" s="73"/>
      <c r="GBI457" s="73"/>
      <c r="GBJ457" s="73"/>
      <c r="GBK457" s="73"/>
      <c r="GBL457" s="73"/>
      <c r="GBM457" s="73"/>
      <c r="GBN457" s="73"/>
      <c r="GBO457" s="73"/>
      <c r="GBP457" s="73"/>
      <c r="GBQ457" s="73"/>
      <c r="GBR457" s="73"/>
      <c r="GBS457" s="73"/>
      <c r="GBT457" s="73"/>
      <c r="GBU457" s="73"/>
      <c r="GBV457" s="73"/>
      <c r="GBW457" s="73"/>
      <c r="GBX457" s="73"/>
      <c r="GBY457" s="73"/>
      <c r="GBZ457" s="73"/>
      <c r="GCA457" s="73"/>
      <c r="GCB457" s="73"/>
      <c r="GCC457" s="73"/>
      <c r="GCD457" s="73"/>
      <c r="GCE457" s="73"/>
      <c r="GCF457" s="73"/>
      <c r="GCG457" s="73"/>
      <c r="GCH457" s="73"/>
      <c r="GCI457" s="73"/>
      <c r="GCJ457" s="73"/>
      <c r="GCK457" s="73"/>
      <c r="GCL457" s="73"/>
      <c r="GCM457" s="73"/>
      <c r="GCN457" s="73"/>
      <c r="GCO457" s="73"/>
      <c r="GCP457" s="73"/>
      <c r="GCQ457" s="73"/>
      <c r="GCR457" s="73"/>
      <c r="GCS457" s="73"/>
      <c r="GCT457" s="73"/>
      <c r="GCU457" s="73"/>
      <c r="GCV457" s="73"/>
      <c r="GCW457" s="73"/>
      <c r="GCX457" s="73"/>
      <c r="GCY457" s="73"/>
      <c r="GCZ457" s="73"/>
      <c r="GDA457" s="73"/>
      <c r="GDB457" s="73"/>
      <c r="GDC457" s="73"/>
      <c r="GDD457" s="73"/>
      <c r="GDE457" s="73"/>
      <c r="GDF457" s="73"/>
      <c r="GDG457" s="73"/>
      <c r="GDH457" s="73"/>
      <c r="GDI457" s="73"/>
      <c r="GDJ457" s="73"/>
      <c r="GDK457" s="73"/>
      <c r="GDL457" s="73"/>
      <c r="GDM457" s="73"/>
      <c r="GDN457" s="73"/>
      <c r="GDO457" s="73"/>
      <c r="GDP457" s="73"/>
      <c r="GDQ457" s="73"/>
      <c r="GDR457" s="73"/>
      <c r="GDS457" s="73"/>
      <c r="GDT457" s="73"/>
      <c r="GDU457" s="73"/>
      <c r="GDV457" s="73"/>
      <c r="GDW457" s="73"/>
      <c r="GDX457" s="73"/>
      <c r="GDY457" s="73"/>
      <c r="GDZ457" s="73"/>
      <c r="GEA457" s="73"/>
      <c r="GEB457" s="73"/>
      <c r="GEC457" s="73"/>
      <c r="GED457" s="73"/>
      <c r="GEE457" s="73"/>
      <c r="GEF457" s="73"/>
      <c r="GEG457" s="73"/>
      <c r="GEH457" s="73"/>
      <c r="GEI457" s="73"/>
      <c r="GEJ457" s="73"/>
      <c r="GEK457" s="73"/>
      <c r="GEL457" s="73"/>
      <c r="GEM457" s="73"/>
      <c r="GEN457" s="73"/>
      <c r="GEO457" s="73"/>
      <c r="GEP457" s="73"/>
      <c r="GEQ457" s="73"/>
      <c r="GER457" s="73"/>
      <c r="GES457" s="73"/>
      <c r="GET457" s="73"/>
      <c r="GEU457" s="73"/>
      <c r="GEV457" s="73"/>
      <c r="GEW457" s="73"/>
      <c r="GEX457" s="73"/>
      <c r="GEY457" s="73"/>
      <c r="GEZ457" s="73"/>
      <c r="GFA457" s="73"/>
      <c r="GFB457" s="73"/>
      <c r="GFC457" s="73"/>
      <c r="GFD457" s="73"/>
      <c r="GFE457" s="73"/>
      <c r="GFF457" s="73"/>
      <c r="GFG457" s="73"/>
      <c r="GFH457" s="73"/>
      <c r="GFI457" s="73"/>
      <c r="GFJ457" s="73"/>
      <c r="GFK457" s="73"/>
      <c r="GFL457" s="73"/>
      <c r="GFM457" s="73"/>
      <c r="GFN457" s="73"/>
      <c r="GFO457" s="73"/>
      <c r="GFP457" s="73"/>
      <c r="GFQ457" s="73"/>
      <c r="GFR457" s="73"/>
      <c r="GFS457" s="73"/>
      <c r="GFT457" s="73"/>
      <c r="GFU457" s="73"/>
      <c r="GFV457" s="73"/>
      <c r="GFW457" s="73"/>
      <c r="GFX457" s="73"/>
      <c r="GFY457" s="73"/>
      <c r="GFZ457" s="73"/>
      <c r="GGA457" s="73"/>
      <c r="GGB457" s="73"/>
      <c r="GGC457" s="73"/>
      <c r="GGD457" s="73"/>
      <c r="GGE457" s="73"/>
      <c r="GGF457" s="73"/>
      <c r="GGG457" s="73"/>
      <c r="GGH457" s="73"/>
      <c r="GGI457" s="73"/>
      <c r="GGJ457" s="73"/>
      <c r="GGK457" s="73"/>
      <c r="GGL457" s="73"/>
      <c r="GGM457" s="73"/>
      <c r="GGN457" s="73"/>
      <c r="GGO457" s="73"/>
      <c r="GGP457" s="73"/>
      <c r="GGQ457" s="73"/>
      <c r="GGR457" s="73"/>
      <c r="GGS457" s="73"/>
      <c r="GGT457" s="73"/>
      <c r="GGU457" s="73"/>
      <c r="GGV457" s="73"/>
      <c r="GGW457" s="73"/>
      <c r="GGX457" s="73"/>
      <c r="GGY457" s="73"/>
      <c r="GGZ457" s="73"/>
      <c r="GHA457" s="73"/>
      <c r="GHB457" s="73"/>
      <c r="GHC457" s="73"/>
      <c r="GHD457" s="73"/>
      <c r="GHE457" s="73"/>
      <c r="GHF457" s="73"/>
      <c r="GHG457" s="73"/>
      <c r="GHH457" s="73"/>
      <c r="GHI457" s="73"/>
      <c r="GHJ457" s="73"/>
      <c r="GHK457" s="73"/>
      <c r="GHL457" s="73"/>
      <c r="GHM457" s="73"/>
      <c r="GHN457" s="73"/>
      <c r="GHO457" s="73"/>
      <c r="GHP457" s="73"/>
      <c r="GHQ457" s="73"/>
      <c r="GHR457" s="73"/>
      <c r="GHS457" s="73"/>
      <c r="GHT457" s="73"/>
      <c r="GHU457" s="73"/>
      <c r="GHV457" s="73"/>
      <c r="GHW457" s="73"/>
      <c r="GHX457" s="73"/>
      <c r="GHY457" s="73"/>
      <c r="GHZ457" s="73"/>
      <c r="GIA457" s="73"/>
      <c r="GIB457" s="73"/>
      <c r="GIC457" s="73"/>
      <c r="GID457" s="73"/>
      <c r="GIE457" s="73"/>
      <c r="GIF457" s="73"/>
      <c r="GIG457" s="73"/>
      <c r="GIH457" s="73"/>
      <c r="GII457" s="73"/>
      <c r="GIJ457" s="73"/>
      <c r="GIK457" s="73"/>
      <c r="GIL457" s="73"/>
      <c r="GIM457" s="73"/>
      <c r="GIN457" s="73"/>
      <c r="GIO457" s="73"/>
      <c r="GIP457" s="73"/>
      <c r="GIQ457" s="73"/>
      <c r="GIR457" s="73"/>
      <c r="GIS457" s="73"/>
      <c r="GIT457" s="73"/>
      <c r="GIU457" s="73"/>
      <c r="GIV457" s="73"/>
      <c r="GIW457" s="73"/>
      <c r="GIX457" s="73"/>
      <c r="GIY457" s="73"/>
      <c r="GIZ457" s="73"/>
      <c r="GJA457" s="73"/>
      <c r="GJB457" s="73"/>
      <c r="GJC457" s="73"/>
      <c r="GJD457" s="73"/>
      <c r="GJE457" s="73"/>
      <c r="GJF457" s="73"/>
      <c r="GJG457" s="73"/>
      <c r="GJH457" s="73"/>
      <c r="GJI457" s="73"/>
      <c r="GJJ457" s="73"/>
      <c r="GJK457" s="73"/>
      <c r="GJL457" s="73"/>
      <c r="GJM457" s="73"/>
      <c r="GJN457" s="73"/>
      <c r="GJO457" s="73"/>
      <c r="GJP457" s="73"/>
      <c r="GJQ457" s="73"/>
      <c r="GJR457" s="73"/>
      <c r="GJS457" s="73"/>
      <c r="GJT457" s="73"/>
      <c r="GJU457" s="73"/>
      <c r="GJV457" s="73"/>
      <c r="GJW457" s="73"/>
      <c r="GJX457" s="73"/>
      <c r="GJY457" s="73"/>
      <c r="GJZ457" s="73"/>
      <c r="GKA457" s="73"/>
      <c r="GKB457" s="73"/>
      <c r="GKC457" s="73"/>
      <c r="GKD457" s="73"/>
      <c r="GKE457" s="73"/>
      <c r="GKF457" s="73"/>
      <c r="GKG457" s="73"/>
      <c r="GKH457" s="73"/>
      <c r="GKI457" s="73"/>
      <c r="GKJ457" s="73"/>
      <c r="GKK457" s="73"/>
      <c r="GKL457" s="73"/>
      <c r="GKM457" s="73"/>
      <c r="GKN457" s="73"/>
      <c r="GKO457" s="73"/>
      <c r="GKP457" s="73"/>
      <c r="GKQ457" s="73"/>
      <c r="GKR457" s="73"/>
      <c r="GKS457" s="73"/>
      <c r="GKT457" s="73"/>
      <c r="GKU457" s="73"/>
      <c r="GKV457" s="73"/>
      <c r="GKW457" s="73"/>
      <c r="GKX457" s="73"/>
      <c r="GKY457" s="73"/>
      <c r="GKZ457" s="73"/>
      <c r="GLA457" s="73"/>
      <c r="GLB457" s="73"/>
      <c r="GLC457" s="73"/>
      <c r="GLD457" s="73"/>
      <c r="GLE457" s="73"/>
      <c r="GLF457" s="73"/>
      <c r="GLG457" s="73"/>
      <c r="GLH457" s="73"/>
      <c r="GLI457" s="73"/>
      <c r="GLJ457" s="73"/>
      <c r="GLK457" s="73"/>
      <c r="GLL457" s="73"/>
      <c r="GLM457" s="73"/>
      <c r="GLN457" s="73"/>
      <c r="GLO457" s="73"/>
      <c r="GLP457" s="73"/>
      <c r="GLQ457" s="73"/>
      <c r="GLR457" s="73"/>
      <c r="GLS457" s="73"/>
      <c r="GLT457" s="73"/>
      <c r="GLU457" s="73"/>
      <c r="GLV457" s="73"/>
      <c r="GLW457" s="73"/>
      <c r="GLX457" s="73"/>
      <c r="GLY457" s="73"/>
      <c r="GLZ457" s="73"/>
      <c r="GMA457" s="73"/>
      <c r="GMB457" s="73"/>
      <c r="GMC457" s="73"/>
      <c r="GMD457" s="73"/>
      <c r="GME457" s="73"/>
      <c r="GMF457" s="73"/>
      <c r="GMG457" s="73"/>
      <c r="GMH457" s="73"/>
      <c r="GMI457" s="73"/>
      <c r="GMJ457" s="73"/>
      <c r="GMK457" s="73"/>
      <c r="GML457" s="73"/>
      <c r="GMM457" s="73"/>
      <c r="GMN457" s="73"/>
      <c r="GMO457" s="73"/>
      <c r="GMP457" s="73"/>
      <c r="GMQ457" s="73"/>
      <c r="GMR457" s="73"/>
      <c r="GMS457" s="73"/>
      <c r="GMT457" s="73"/>
      <c r="GMU457" s="73"/>
      <c r="GMV457" s="73"/>
      <c r="GMW457" s="73"/>
      <c r="GMX457" s="73"/>
      <c r="GMY457" s="73"/>
      <c r="GMZ457" s="73"/>
      <c r="GNA457" s="73"/>
      <c r="GNB457" s="73"/>
      <c r="GNC457" s="73"/>
      <c r="GND457" s="73"/>
      <c r="GNE457" s="73"/>
      <c r="GNF457" s="73"/>
      <c r="GNG457" s="73"/>
      <c r="GNH457" s="73"/>
      <c r="GNI457" s="73"/>
      <c r="GNJ457" s="73"/>
      <c r="GNK457" s="73"/>
      <c r="GNL457" s="73"/>
      <c r="GNM457" s="73"/>
      <c r="GNN457" s="73"/>
      <c r="GNO457" s="73"/>
      <c r="GNP457" s="73"/>
      <c r="GNQ457" s="73"/>
      <c r="GNR457" s="73"/>
      <c r="GNS457" s="73"/>
      <c r="GNT457" s="73"/>
      <c r="GNU457" s="73"/>
      <c r="GNV457" s="73"/>
      <c r="GNW457" s="73"/>
      <c r="GNX457" s="73"/>
      <c r="GNY457" s="73"/>
      <c r="GNZ457" s="73"/>
      <c r="GOA457" s="73"/>
      <c r="GOB457" s="73"/>
      <c r="GOC457" s="73"/>
      <c r="GOD457" s="73"/>
      <c r="GOE457" s="73"/>
      <c r="GOF457" s="73"/>
      <c r="GOG457" s="73"/>
      <c r="GOH457" s="73"/>
      <c r="GOI457" s="73"/>
      <c r="GOJ457" s="73"/>
      <c r="GOK457" s="73"/>
      <c r="GOL457" s="73"/>
      <c r="GOM457" s="73"/>
      <c r="GON457" s="73"/>
      <c r="GOO457" s="73"/>
      <c r="GOP457" s="73"/>
      <c r="GOQ457" s="73"/>
      <c r="GOR457" s="73"/>
      <c r="GOS457" s="73"/>
      <c r="GOT457" s="73"/>
      <c r="GOU457" s="73"/>
      <c r="GOV457" s="73"/>
      <c r="GOW457" s="73"/>
      <c r="GOX457" s="73"/>
      <c r="GOY457" s="73"/>
      <c r="GOZ457" s="73"/>
      <c r="GPA457" s="73"/>
      <c r="GPB457" s="73"/>
      <c r="GPC457" s="73"/>
      <c r="GPD457" s="73"/>
      <c r="GPE457" s="73"/>
      <c r="GPF457" s="73"/>
      <c r="GPG457" s="73"/>
      <c r="GPH457" s="73"/>
      <c r="GPI457" s="73"/>
      <c r="GPJ457" s="73"/>
      <c r="GPK457" s="73"/>
      <c r="GPL457" s="73"/>
      <c r="GPM457" s="73"/>
      <c r="GPN457" s="73"/>
      <c r="GPO457" s="73"/>
      <c r="GPP457" s="73"/>
      <c r="GPQ457" s="73"/>
      <c r="GPR457" s="73"/>
      <c r="GPS457" s="73"/>
      <c r="GPT457" s="73"/>
      <c r="GPU457" s="73"/>
      <c r="GPV457" s="73"/>
      <c r="GPW457" s="73"/>
      <c r="GPX457" s="73"/>
      <c r="GPY457" s="73"/>
      <c r="GPZ457" s="73"/>
      <c r="GQA457" s="73"/>
      <c r="GQB457" s="73"/>
      <c r="GQC457" s="73"/>
      <c r="GQD457" s="73"/>
      <c r="GQE457" s="73"/>
      <c r="GQF457" s="73"/>
      <c r="GQG457" s="73"/>
      <c r="GQH457" s="73"/>
      <c r="GQI457" s="73"/>
      <c r="GQJ457" s="73"/>
      <c r="GQK457" s="73"/>
      <c r="GQL457" s="73"/>
      <c r="GQM457" s="73"/>
      <c r="GQN457" s="73"/>
      <c r="GQO457" s="73"/>
      <c r="GQP457" s="73"/>
      <c r="GQQ457" s="73"/>
      <c r="GQR457" s="73"/>
      <c r="GQS457" s="73"/>
      <c r="GQT457" s="73"/>
      <c r="GQU457" s="73"/>
      <c r="GQV457" s="73"/>
      <c r="GQW457" s="73"/>
      <c r="GQX457" s="73"/>
      <c r="GQY457" s="73"/>
      <c r="GQZ457" s="73"/>
      <c r="GRA457" s="73"/>
      <c r="GRB457" s="73"/>
      <c r="GRC457" s="73"/>
      <c r="GRD457" s="73"/>
      <c r="GRE457" s="73"/>
      <c r="GRF457" s="73"/>
      <c r="GRG457" s="73"/>
      <c r="GRH457" s="73"/>
      <c r="GRI457" s="73"/>
      <c r="GRJ457" s="73"/>
      <c r="GRK457" s="73"/>
      <c r="GRL457" s="73"/>
      <c r="GRM457" s="73"/>
      <c r="GRN457" s="73"/>
      <c r="GRO457" s="73"/>
      <c r="GRP457" s="73"/>
      <c r="GRQ457" s="73"/>
      <c r="GRR457" s="73"/>
      <c r="GRS457" s="73"/>
      <c r="GRT457" s="73"/>
      <c r="GRU457" s="73"/>
      <c r="GRV457" s="73"/>
      <c r="GRW457" s="73"/>
      <c r="GRX457" s="73"/>
      <c r="GRY457" s="73"/>
      <c r="GRZ457" s="73"/>
      <c r="GSA457" s="73"/>
      <c r="GSB457" s="73"/>
      <c r="GSC457" s="73"/>
      <c r="GSD457" s="73"/>
      <c r="GSE457" s="73"/>
      <c r="GSF457" s="73"/>
      <c r="GSG457" s="73"/>
      <c r="GSH457" s="73"/>
      <c r="GSI457" s="73"/>
      <c r="GSJ457" s="73"/>
      <c r="GSK457" s="73"/>
      <c r="GSL457" s="73"/>
      <c r="GSM457" s="73"/>
      <c r="GSN457" s="73"/>
      <c r="GSO457" s="73"/>
      <c r="GSP457" s="73"/>
      <c r="GSQ457" s="73"/>
      <c r="GSR457" s="73"/>
      <c r="GSS457" s="73"/>
      <c r="GST457" s="73"/>
      <c r="GSU457" s="73"/>
      <c r="GSV457" s="73"/>
      <c r="GSW457" s="73"/>
      <c r="GSX457" s="73"/>
      <c r="GSY457" s="73"/>
      <c r="GSZ457" s="73"/>
      <c r="GTA457" s="73"/>
      <c r="GTB457" s="73"/>
      <c r="GTC457" s="73"/>
      <c r="GTD457" s="73"/>
      <c r="GTE457" s="73"/>
      <c r="GTF457" s="73"/>
      <c r="GTG457" s="73"/>
      <c r="GTH457" s="73"/>
      <c r="GTI457" s="73"/>
      <c r="GTJ457" s="73"/>
      <c r="GTK457" s="73"/>
      <c r="GTL457" s="73"/>
      <c r="GTM457" s="73"/>
      <c r="GTN457" s="73"/>
      <c r="GTO457" s="73"/>
      <c r="GTP457" s="73"/>
      <c r="GTQ457" s="73"/>
      <c r="GTR457" s="73"/>
      <c r="GTS457" s="73"/>
      <c r="GTT457" s="73"/>
      <c r="GTU457" s="73"/>
      <c r="GTV457" s="73"/>
      <c r="GTW457" s="73"/>
      <c r="GTX457" s="73"/>
      <c r="GTY457" s="73"/>
      <c r="GTZ457" s="73"/>
      <c r="GUA457" s="73"/>
      <c r="GUB457" s="73"/>
      <c r="GUC457" s="73"/>
      <c r="GUD457" s="73"/>
      <c r="GUE457" s="73"/>
      <c r="GUF457" s="73"/>
      <c r="GUG457" s="73"/>
      <c r="GUH457" s="73"/>
      <c r="GUI457" s="73"/>
      <c r="GUJ457" s="73"/>
      <c r="GUK457" s="73"/>
      <c r="GUL457" s="73"/>
      <c r="GUM457" s="73"/>
      <c r="GUN457" s="73"/>
      <c r="GUO457" s="73"/>
      <c r="GUP457" s="73"/>
      <c r="GUQ457" s="73"/>
      <c r="GUR457" s="73"/>
      <c r="GUS457" s="73"/>
      <c r="GUT457" s="73"/>
      <c r="GUU457" s="73"/>
      <c r="GUV457" s="73"/>
      <c r="GUW457" s="73"/>
      <c r="GUX457" s="73"/>
      <c r="GUY457" s="73"/>
      <c r="GUZ457" s="73"/>
      <c r="GVA457" s="73"/>
      <c r="GVB457" s="73"/>
      <c r="GVC457" s="73"/>
      <c r="GVD457" s="73"/>
      <c r="GVE457" s="73"/>
      <c r="GVF457" s="73"/>
      <c r="GVG457" s="73"/>
      <c r="GVH457" s="73"/>
      <c r="GVI457" s="73"/>
      <c r="GVJ457" s="73"/>
      <c r="GVK457" s="73"/>
      <c r="GVL457" s="73"/>
      <c r="GVM457" s="73"/>
      <c r="GVN457" s="73"/>
      <c r="GVO457" s="73"/>
      <c r="GVP457" s="73"/>
      <c r="GVQ457" s="73"/>
      <c r="GVR457" s="73"/>
      <c r="GVS457" s="73"/>
      <c r="GVT457" s="73"/>
      <c r="GVU457" s="73"/>
      <c r="GVV457" s="73"/>
      <c r="GVW457" s="73"/>
      <c r="GVX457" s="73"/>
      <c r="GVY457" s="73"/>
      <c r="GVZ457" s="73"/>
      <c r="GWA457" s="73"/>
      <c r="GWB457" s="73"/>
      <c r="GWC457" s="73"/>
      <c r="GWD457" s="73"/>
      <c r="GWE457" s="73"/>
      <c r="GWF457" s="73"/>
      <c r="GWG457" s="73"/>
      <c r="GWH457" s="73"/>
      <c r="GWI457" s="73"/>
      <c r="GWJ457" s="73"/>
      <c r="GWK457" s="73"/>
      <c r="GWL457" s="73"/>
      <c r="GWM457" s="73"/>
      <c r="GWN457" s="73"/>
      <c r="GWO457" s="73"/>
      <c r="GWP457" s="73"/>
      <c r="GWQ457" s="73"/>
      <c r="GWR457" s="73"/>
      <c r="GWS457" s="73"/>
      <c r="GWT457" s="73"/>
      <c r="GWU457" s="73"/>
      <c r="GWV457" s="73"/>
      <c r="GWW457" s="73"/>
      <c r="GWX457" s="73"/>
      <c r="GWY457" s="73"/>
      <c r="GWZ457" s="73"/>
      <c r="GXA457" s="73"/>
      <c r="GXB457" s="73"/>
      <c r="GXC457" s="73"/>
      <c r="GXD457" s="73"/>
      <c r="GXE457" s="73"/>
      <c r="GXF457" s="73"/>
      <c r="GXG457" s="73"/>
      <c r="GXH457" s="73"/>
      <c r="GXI457" s="73"/>
      <c r="GXJ457" s="73"/>
      <c r="GXK457" s="73"/>
      <c r="GXL457" s="73"/>
      <c r="GXM457" s="73"/>
      <c r="GXN457" s="73"/>
      <c r="GXO457" s="73"/>
      <c r="GXP457" s="73"/>
      <c r="GXQ457" s="73"/>
      <c r="GXR457" s="73"/>
      <c r="GXS457" s="73"/>
      <c r="GXT457" s="73"/>
      <c r="GXU457" s="73"/>
      <c r="GXV457" s="73"/>
      <c r="GXW457" s="73"/>
      <c r="GXX457" s="73"/>
      <c r="GXY457" s="73"/>
      <c r="GXZ457" s="73"/>
      <c r="GYA457" s="73"/>
      <c r="GYB457" s="73"/>
      <c r="GYC457" s="73"/>
      <c r="GYD457" s="73"/>
      <c r="GYE457" s="73"/>
      <c r="GYF457" s="73"/>
      <c r="GYG457" s="73"/>
      <c r="GYH457" s="73"/>
      <c r="GYI457" s="73"/>
      <c r="GYJ457" s="73"/>
      <c r="GYK457" s="73"/>
      <c r="GYL457" s="73"/>
      <c r="GYM457" s="73"/>
      <c r="GYN457" s="73"/>
      <c r="GYO457" s="73"/>
      <c r="GYP457" s="73"/>
      <c r="GYQ457" s="73"/>
      <c r="GYR457" s="73"/>
      <c r="GYS457" s="73"/>
      <c r="GYT457" s="73"/>
      <c r="GYU457" s="73"/>
      <c r="GYV457" s="73"/>
      <c r="GYW457" s="73"/>
      <c r="GYX457" s="73"/>
      <c r="GYY457" s="73"/>
      <c r="GYZ457" s="73"/>
      <c r="GZA457" s="73"/>
      <c r="GZB457" s="73"/>
      <c r="GZC457" s="73"/>
      <c r="GZD457" s="73"/>
      <c r="GZE457" s="73"/>
      <c r="GZF457" s="73"/>
      <c r="GZG457" s="73"/>
      <c r="GZH457" s="73"/>
      <c r="GZI457" s="73"/>
      <c r="GZJ457" s="73"/>
      <c r="GZK457" s="73"/>
      <c r="GZL457" s="73"/>
      <c r="GZM457" s="73"/>
      <c r="GZN457" s="73"/>
      <c r="GZO457" s="73"/>
      <c r="GZP457" s="73"/>
      <c r="GZQ457" s="73"/>
      <c r="GZR457" s="73"/>
      <c r="GZS457" s="73"/>
      <c r="GZT457" s="73"/>
      <c r="GZU457" s="73"/>
      <c r="GZV457" s="73"/>
      <c r="GZW457" s="73"/>
      <c r="GZX457" s="73"/>
      <c r="GZY457" s="73"/>
      <c r="GZZ457" s="73"/>
      <c r="HAA457" s="73"/>
      <c r="HAB457" s="73"/>
      <c r="HAC457" s="73"/>
      <c r="HAD457" s="73"/>
      <c r="HAE457" s="73"/>
      <c r="HAF457" s="73"/>
      <c r="HAG457" s="73"/>
      <c r="HAH457" s="73"/>
      <c r="HAI457" s="73"/>
      <c r="HAJ457" s="73"/>
      <c r="HAK457" s="73"/>
      <c r="HAL457" s="73"/>
      <c r="HAM457" s="73"/>
      <c r="HAN457" s="73"/>
      <c r="HAO457" s="73"/>
      <c r="HAP457" s="73"/>
      <c r="HAQ457" s="73"/>
      <c r="HAR457" s="73"/>
      <c r="HAS457" s="73"/>
      <c r="HAT457" s="73"/>
      <c r="HAU457" s="73"/>
      <c r="HAV457" s="73"/>
      <c r="HAW457" s="73"/>
      <c r="HAX457" s="73"/>
      <c r="HAY457" s="73"/>
      <c r="HAZ457" s="73"/>
      <c r="HBA457" s="73"/>
      <c r="HBB457" s="73"/>
      <c r="HBC457" s="73"/>
      <c r="HBD457" s="73"/>
      <c r="HBE457" s="73"/>
      <c r="HBF457" s="73"/>
      <c r="HBG457" s="73"/>
      <c r="HBH457" s="73"/>
      <c r="HBI457" s="73"/>
      <c r="HBJ457" s="73"/>
      <c r="HBK457" s="73"/>
      <c r="HBL457" s="73"/>
      <c r="HBM457" s="73"/>
      <c r="HBN457" s="73"/>
      <c r="HBO457" s="73"/>
      <c r="HBP457" s="73"/>
      <c r="HBQ457" s="73"/>
      <c r="HBR457" s="73"/>
      <c r="HBS457" s="73"/>
      <c r="HBT457" s="73"/>
      <c r="HBU457" s="73"/>
      <c r="HBV457" s="73"/>
      <c r="HBW457" s="73"/>
      <c r="HBX457" s="73"/>
      <c r="HBY457" s="73"/>
      <c r="HBZ457" s="73"/>
      <c r="HCA457" s="73"/>
      <c r="HCB457" s="73"/>
      <c r="HCC457" s="73"/>
      <c r="HCD457" s="73"/>
      <c r="HCE457" s="73"/>
      <c r="HCF457" s="73"/>
      <c r="HCG457" s="73"/>
      <c r="HCH457" s="73"/>
      <c r="HCI457" s="73"/>
      <c r="HCJ457" s="73"/>
      <c r="HCK457" s="73"/>
      <c r="HCL457" s="73"/>
      <c r="HCM457" s="73"/>
      <c r="HCN457" s="73"/>
      <c r="HCO457" s="73"/>
      <c r="HCP457" s="73"/>
      <c r="HCQ457" s="73"/>
      <c r="HCR457" s="73"/>
      <c r="HCS457" s="73"/>
      <c r="HCT457" s="73"/>
      <c r="HCU457" s="73"/>
      <c r="HCV457" s="73"/>
      <c r="HCW457" s="73"/>
      <c r="HCX457" s="73"/>
      <c r="HCY457" s="73"/>
      <c r="HCZ457" s="73"/>
      <c r="HDA457" s="73"/>
      <c r="HDB457" s="73"/>
      <c r="HDC457" s="73"/>
      <c r="HDD457" s="73"/>
      <c r="HDE457" s="73"/>
      <c r="HDF457" s="73"/>
      <c r="HDG457" s="73"/>
      <c r="HDH457" s="73"/>
      <c r="HDI457" s="73"/>
      <c r="HDJ457" s="73"/>
      <c r="HDK457" s="73"/>
      <c r="HDL457" s="73"/>
      <c r="HDM457" s="73"/>
      <c r="HDN457" s="73"/>
      <c r="HDO457" s="73"/>
      <c r="HDP457" s="73"/>
      <c r="HDQ457" s="73"/>
      <c r="HDR457" s="73"/>
      <c r="HDS457" s="73"/>
      <c r="HDT457" s="73"/>
      <c r="HDU457" s="73"/>
      <c r="HDV457" s="73"/>
      <c r="HDW457" s="73"/>
      <c r="HDX457" s="73"/>
      <c r="HDY457" s="73"/>
      <c r="HDZ457" s="73"/>
      <c r="HEA457" s="73"/>
      <c r="HEB457" s="73"/>
      <c r="HEC457" s="73"/>
      <c r="HED457" s="73"/>
      <c r="HEE457" s="73"/>
      <c r="HEF457" s="73"/>
      <c r="HEG457" s="73"/>
      <c r="HEH457" s="73"/>
      <c r="HEI457" s="73"/>
      <c r="HEJ457" s="73"/>
      <c r="HEK457" s="73"/>
      <c r="HEL457" s="73"/>
      <c r="HEM457" s="73"/>
      <c r="HEN457" s="73"/>
      <c r="HEO457" s="73"/>
      <c r="HEP457" s="73"/>
      <c r="HEQ457" s="73"/>
      <c r="HER457" s="73"/>
      <c r="HES457" s="73"/>
      <c r="HET457" s="73"/>
      <c r="HEU457" s="73"/>
      <c r="HEV457" s="73"/>
      <c r="HEW457" s="73"/>
      <c r="HEX457" s="73"/>
      <c r="HEY457" s="73"/>
      <c r="HEZ457" s="73"/>
      <c r="HFA457" s="73"/>
      <c r="HFB457" s="73"/>
      <c r="HFC457" s="73"/>
      <c r="HFD457" s="73"/>
      <c r="HFE457" s="73"/>
      <c r="HFF457" s="73"/>
      <c r="HFG457" s="73"/>
      <c r="HFH457" s="73"/>
      <c r="HFI457" s="73"/>
      <c r="HFJ457" s="73"/>
      <c r="HFK457" s="73"/>
      <c r="HFL457" s="73"/>
      <c r="HFM457" s="73"/>
      <c r="HFN457" s="73"/>
      <c r="HFO457" s="73"/>
      <c r="HFP457" s="73"/>
      <c r="HFQ457" s="73"/>
      <c r="HFR457" s="73"/>
      <c r="HFS457" s="73"/>
      <c r="HFT457" s="73"/>
      <c r="HFU457" s="73"/>
      <c r="HFV457" s="73"/>
      <c r="HFW457" s="73"/>
      <c r="HFX457" s="73"/>
      <c r="HFY457" s="73"/>
      <c r="HFZ457" s="73"/>
      <c r="HGA457" s="73"/>
      <c r="HGB457" s="73"/>
      <c r="HGC457" s="73"/>
      <c r="HGD457" s="73"/>
      <c r="HGE457" s="73"/>
      <c r="HGF457" s="73"/>
      <c r="HGG457" s="73"/>
      <c r="HGH457" s="73"/>
      <c r="HGI457" s="73"/>
      <c r="HGJ457" s="73"/>
      <c r="HGK457" s="73"/>
      <c r="HGL457" s="73"/>
      <c r="HGM457" s="73"/>
      <c r="HGN457" s="73"/>
      <c r="HGO457" s="73"/>
      <c r="HGP457" s="73"/>
      <c r="HGQ457" s="73"/>
      <c r="HGR457" s="73"/>
      <c r="HGS457" s="73"/>
      <c r="HGT457" s="73"/>
      <c r="HGU457" s="73"/>
      <c r="HGV457" s="73"/>
      <c r="HGW457" s="73"/>
      <c r="HGX457" s="73"/>
      <c r="HGY457" s="73"/>
      <c r="HGZ457" s="73"/>
      <c r="HHA457" s="73"/>
      <c r="HHB457" s="73"/>
      <c r="HHC457" s="73"/>
      <c r="HHD457" s="73"/>
      <c r="HHE457" s="73"/>
      <c r="HHF457" s="73"/>
      <c r="HHG457" s="73"/>
      <c r="HHH457" s="73"/>
      <c r="HHI457" s="73"/>
      <c r="HHJ457" s="73"/>
      <c r="HHK457" s="73"/>
      <c r="HHL457" s="73"/>
      <c r="HHM457" s="73"/>
      <c r="HHN457" s="73"/>
      <c r="HHO457" s="73"/>
      <c r="HHP457" s="73"/>
      <c r="HHQ457" s="73"/>
      <c r="HHR457" s="73"/>
      <c r="HHS457" s="73"/>
      <c r="HHT457" s="73"/>
      <c r="HHU457" s="73"/>
      <c r="HHV457" s="73"/>
      <c r="HHW457" s="73"/>
      <c r="HHX457" s="73"/>
      <c r="HHY457" s="73"/>
      <c r="HHZ457" s="73"/>
      <c r="HIA457" s="73"/>
      <c r="HIB457" s="73"/>
      <c r="HIC457" s="73"/>
      <c r="HID457" s="73"/>
      <c r="HIE457" s="73"/>
      <c r="HIF457" s="73"/>
      <c r="HIG457" s="73"/>
      <c r="HIH457" s="73"/>
      <c r="HII457" s="73"/>
      <c r="HIJ457" s="73"/>
      <c r="HIK457" s="73"/>
      <c r="HIL457" s="73"/>
      <c r="HIM457" s="73"/>
      <c r="HIN457" s="73"/>
      <c r="HIO457" s="73"/>
      <c r="HIP457" s="73"/>
      <c r="HIQ457" s="73"/>
      <c r="HIR457" s="73"/>
      <c r="HIS457" s="73"/>
      <c r="HIT457" s="73"/>
      <c r="HIU457" s="73"/>
      <c r="HIV457" s="73"/>
      <c r="HIW457" s="73"/>
      <c r="HIX457" s="73"/>
      <c r="HIY457" s="73"/>
      <c r="HIZ457" s="73"/>
      <c r="HJA457" s="73"/>
      <c r="HJB457" s="73"/>
      <c r="HJC457" s="73"/>
      <c r="HJD457" s="73"/>
      <c r="HJE457" s="73"/>
      <c r="HJF457" s="73"/>
      <c r="HJG457" s="73"/>
      <c r="HJH457" s="73"/>
      <c r="HJI457" s="73"/>
      <c r="HJJ457" s="73"/>
      <c r="HJK457" s="73"/>
      <c r="HJL457" s="73"/>
      <c r="HJM457" s="73"/>
      <c r="HJN457" s="73"/>
      <c r="HJO457" s="73"/>
      <c r="HJP457" s="73"/>
      <c r="HJQ457" s="73"/>
      <c r="HJR457" s="73"/>
      <c r="HJS457" s="73"/>
      <c r="HJT457" s="73"/>
      <c r="HJU457" s="73"/>
      <c r="HJV457" s="73"/>
      <c r="HJW457" s="73"/>
      <c r="HJX457" s="73"/>
      <c r="HJY457" s="73"/>
      <c r="HJZ457" s="73"/>
      <c r="HKA457" s="73"/>
      <c r="HKB457" s="73"/>
      <c r="HKC457" s="73"/>
      <c r="HKD457" s="73"/>
      <c r="HKE457" s="73"/>
      <c r="HKF457" s="73"/>
      <c r="HKG457" s="73"/>
      <c r="HKH457" s="73"/>
      <c r="HKI457" s="73"/>
      <c r="HKJ457" s="73"/>
      <c r="HKK457" s="73"/>
      <c r="HKL457" s="73"/>
      <c r="HKM457" s="73"/>
      <c r="HKN457" s="73"/>
      <c r="HKO457" s="73"/>
      <c r="HKP457" s="73"/>
      <c r="HKQ457" s="73"/>
      <c r="HKR457" s="73"/>
      <c r="HKS457" s="73"/>
      <c r="HKT457" s="73"/>
      <c r="HKU457" s="73"/>
      <c r="HKV457" s="73"/>
      <c r="HKW457" s="73"/>
      <c r="HKX457" s="73"/>
      <c r="HKY457" s="73"/>
      <c r="HKZ457" s="73"/>
      <c r="HLA457" s="73"/>
      <c r="HLB457" s="73"/>
      <c r="HLC457" s="73"/>
      <c r="HLD457" s="73"/>
      <c r="HLE457" s="73"/>
      <c r="HLF457" s="73"/>
      <c r="HLG457" s="73"/>
      <c r="HLH457" s="73"/>
      <c r="HLI457" s="73"/>
      <c r="HLJ457" s="73"/>
      <c r="HLK457" s="73"/>
      <c r="HLL457" s="73"/>
      <c r="HLM457" s="73"/>
      <c r="HLN457" s="73"/>
      <c r="HLO457" s="73"/>
      <c r="HLP457" s="73"/>
      <c r="HLQ457" s="73"/>
      <c r="HLR457" s="73"/>
      <c r="HLS457" s="73"/>
      <c r="HLT457" s="73"/>
      <c r="HLU457" s="73"/>
      <c r="HLV457" s="73"/>
      <c r="HLW457" s="73"/>
      <c r="HLX457" s="73"/>
      <c r="HLY457" s="73"/>
      <c r="HLZ457" s="73"/>
      <c r="HMA457" s="73"/>
      <c r="HMB457" s="73"/>
      <c r="HMC457" s="73"/>
      <c r="HMD457" s="73"/>
      <c r="HME457" s="73"/>
      <c r="HMF457" s="73"/>
      <c r="HMG457" s="73"/>
      <c r="HMH457" s="73"/>
      <c r="HMI457" s="73"/>
      <c r="HMJ457" s="73"/>
      <c r="HMK457" s="73"/>
      <c r="HML457" s="73"/>
      <c r="HMM457" s="73"/>
      <c r="HMN457" s="73"/>
      <c r="HMO457" s="73"/>
      <c r="HMP457" s="73"/>
      <c r="HMQ457" s="73"/>
      <c r="HMR457" s="73"/>
      <c r="HMS457" s="73"/>
      <c r="HMT457" s="73"/>
      <c r="HMU457" s="73"/>
      <c r="HMV457" s="73"/>
      <c r="HMW457" s="73"/>
      <c r="HMX457" s="73"/>
      <c r="HMY457" s="73"/>
      <c r="HMZ457" s="73"/>
      <c r="HNA457" s="73"/>
      <c r="HNB457" s="73"/>
      <c r="HNC457" s="73"/>
      <c r="HND457" s="73"/>
      <c r="HNE457" s="73"/>
      <c r="HNF457" s="73"/>
      <c r="HNG457" s="73"/>
      <c r="HNH457" s="73"/>
      <c r="HNI457" s="73"/>
      <c r="HNJ457" s="73"/>
      <c r="HNK457" s="73"/>
      <c r="HNL457" s="73"/>
      <c r="HNM457" s="73"/>
      <c r="HNN457" s="73"/>
      <c r="HNO457" s="73"/>
      <c r="HNP457" s="73"/>
      <c r="HNQ457" s="73"/>
      <c r="HNR457" s="73"/>
      <c r="HNS457" s="73"/>
      <c r="HNT457" s="73"/>
      <c r="HNU457" s="73"/>
      <c r="HNV457" s="73"/>
      <c r="HNW457" s="73"/>
      <c r="HNX457" s="73"/>
      <c r="HNY457" s="73"/>
      <c r="HNZ457" s="73"/>
      <c r="HOA457" s="73"/>
      <c r="HOB457" s="73"/>
      <c r="HOC457" s="73"/>
      <c r="HOD457" s="73"/>
      <c r="HOE457" s="73"/>
      <c r="HOF457" s="73"/>
      <c r="HOG457" s="73"/>
      <c r="HOH457" s="73"/>
      <c r="HOI457" s="73"/>
      <c r="HOJ457" s="73"/>
      <c r="HOK457" s="73"/>
      <c r="HOL457" s="73"/>
      <c r="HOM457" s="73"/>
      <c r="HON457" s="73"/>
      <c r="HOO457" s="73"/>
      <c r="HOP457" s="73"/>
      <c r="HOQ457" s="73"/>
      <c r="HOR457" s="73"/>
      <c r="HOS457" s="73"/>
      <c r="HOT457" s="73"/>
      <c r="HOU457" s="73"/>
      <c r="HOV457" s="73"/>
      <c r="HOW457" s="73"/>
      <c r="HOX457" s="73"/>
      <c r="HOY457" s="73"/>
      <c r="HOZ457" s="73"/>
      <c r="HPA457" s="73"/>
      <c r="HPB457" s="73"/>
      <c r="HPC457" s="73"/>
      <c r="HPD457" s="73"/>
      <c r="HPE457" s="73"/>
      <c r="HPF457" s="73"/>
      <c r="HPG457" s="73"/>
      <c r="HPH457" s="73"/>
      <c r="HPI457" s="73"/>
      <c r="HPJ457" s="73"/>
      <c r="HPK457" s="73"/>
      <c r="HPL457" s="73"/>
      <c r="HPM457" s="73"/>
      <c r="HPN457" s="73"/>
      <c r="HPO457" s="73"/>
      <c r="HPP457" s="73"/>
      <c r="HPQ457" s="73"/>
      <c r="HPR457" s="73"/>
      <c r="HPS457" s="73"/>
      <c r="HPT457" s="73"/>
      <c r="HPU457" s="73"/>
      <c r="HPV457" s="73"/>
      <c r="HPW457" s="73"/>
      <c r="HPX457" s="73"/>
      <c r="HPY457" s="73"/>
      <c r="HPZ457" s="73"/>
      <c r="HQA457" s="73"/>
      <c r="HQB457" s="73"/>
      <c r="HQC457" s="73"/>
      <c r="HQD457" s="73"/>
      <c r="HQE457" s="73"/>
      <c r="HQF457" s="73"/>
      <c r="HQG457" s="73"/>
      <c r="HQH457" s="73"/>
      <c r="HQI457" s="73"/>
      <c r="HQJ457" s="73"/>
      <c r="HQK457" s="73"/>
      <c r="HQL457" s="73"/>
      <c r="HQM457" s="73"/>
      <c r="HQN457" s="73"/>
      <c r="HQO457" s="73"/>
      <c r="HQP457" s="73"/>
      <c r="HQQ457" s="73"/>
      <c r="HQR457" s="73"/>
      <c r="HQS457" s="73"/>
      <c r="HQT457" s="73"/>
      <c r="HQU457" s="73"/>
      <c r="HQV457" s="73"/>
      <c r="HQW457" s="73"/>
      <c r="HQX457" s="73"/>
      <c r="HQY457" s="73"/>
      <c r="HQZ457" s="73"/>
      <c r="HRA457" s="73"/>
      <c r="HRB457" s="73"/>
      <c r="HRC457" s="73"/>
      <c r="HRD457" s="73"/>
      <c r="HRE457" s="73"/>
      <c r="HRF457" s="73"/>
      <c r="HRG457" s="73"/>
      <c r="HRH457" s="73"/>
      <c r="HRI457" s="73"/>
      <c r="HRJ457" s="73"/>
      <c r="HRK457" s="73"/>
      <c r="HRL457" s="73"/>
      <c r="HRM457" s="73"/>
      <c r="HRN457" s="73"/>
      <c r="HRO457" s="73"/>
      <c r="HRP457" s="73"/>
      <c r="HRQ457" s="73"/>
      <c r="HRR457" s="73"/>
      <c r="HRS457" s="73"/>
      <c r="HRT457" s="73"/>
      <c r="HRU457" s="73"/>
      <c r="HRV457" s="73"/>
      <c r="HRW457" s="73"/>
      <c r="HRX457" s="73"/>
      <c r="HRY457" s="73"/>
      <c r="HRZ457" s="73"/>
      <c r="HSA457" s="73"/>
      <c r="HSB457" s="73"/>
      <c r="HSC457" s="73"/>
      <c r="HSD457" s="73"/>
      <c r="HSE457" s="73"/>
      <c r="HSF457" s="73"/>
      <c r="HSG457" s="73"/>
      <c r="HSH457" s="73"/>
      <c r="HSI457" s="73"/>
      <c r="HSJ457" s="73"/>
      <c r="HSK457" s="73"/>
      <c r="HSL457" s="73"/>
      <c r="HSM457" s="73"/>
      <c r="HSN457" s="73"/>
      <c r="HSO457" s="73"/>
      <c r="HSP457" s="73"/>
      <c r="HSQ457" s="73"/>
      <c r="HSR457" s="73"/>
      <c r="HSS457" s="73"/>
      <c r="HST457" s="73"/>
      <c r="HSU457" s="73"/>
      <c r="HSV457" s="73"/>
      <c r="HSW457" s="73"/>
      <c r="HSX457" s="73"/>
      <c r="HSY457" s="73"/>
      <c r="HSZ457" s="73"/>
      <c r="HTA457" s="73"/>
      <c r="HTB457" s="73"/>
      <c r="HTC457" s="73"/>
      <c r="HTD457" s="73"/>
      <c r="HTE457" s="73"/>
      <c r="HTF457" s="73"/>
      <c r="HTG457" s="73"/>
      <c r="HTH457" s="73"/>
      <c r="HTI457" s="73"/>
      <c r="HTJ457" s="73"/>
      <c r="HTK457" s="73"/>
      <c r="HTL457" s="73"/>
      <c r="HTM457" s="73"/>
      <c r="HTN457" s="73"/>
      <c r="HTO457" s="73"/>
      <c r="HTP457" s="73"/>
      <c r="HTQ457" s="73"/>
      <c r="HTR457" s="73"/>
      <c r="HTS457" s="73"/>
      <c r="HTT457" s="73"/>
      <c r="HTU457" s="73"/>
      <c r="HTV457" s="73"/>
      <c r="HTW457" s="73"/>
      <c r="HTX457" s="73"/>
      <c r="HTY457" s="73"/>
      <c r="HTZ457" s="73"/>
      <c r="HUA457" s="73"/>
      <c r="HUB457" s="73"/>
      <c r="HUC457" s="73"/>
      <c r="HUD457" s="73"/>
      <c r="HUE457" s="73"/>
      <c r="HUF457" s="73"/>
      <c r="HUG457" s="73"/>
      <c r="HUH457" s="73"/>
      <c r="HUI457" s="73"/>
      <c r="HUJ457" s="73"/>
      <c r="HUK457" s="73"/>
      <c r="HUL457" s="73"/>
      <c r="HUM457" s="73"/>
      <c r="HUN457" s="73"/>
      <c r="HUO457" s="73"/>
      <c r="HUP457" s="73"/>
      <c r="HUQ457" s="73"/>
      <c r="HUR457" s="73"/>
      <c r="HUS457" s="73"/>
      <c r="HUT457" s="73"/>
      <c r="HUU457" s="73"/>
      <c r="HUV457" s="73"/>
      <c r="HUW457" s="73"/>
      <c r="HUX457" s="73"/>
      <c r="HUY457" s="73"/>
      <c r="HUZ457" s="73"/>
      <c r="HVA457" s="73"/>
      <c r="HVB457" s="73"/>
      <c r="HVC457" s="73"/>
      <c r="HVD457" s="73"/>
      <c r="HVE457" s="73"/>
      <c r="HVF457" s="73"/>
      <c r="HVG457" s="73"/>
      <c r="HVH457" s="73"/>
      <c r="HVI457" s="73"/>
      <c r="HVJ457" s="73"/>
      <c r="HVK457" s="73"/>
      <c r="HVL457" s="73"/>
      <c r="HVM457" s="73"/>
      <c r="HVN457" s="73"/>
      <c r="HVO457" s="73"/>
      <c r="HVP457" s="73"/>
      <c r="HVQ457" s="73"/>
      <c r="HVR457" s="73"/>
      <c r="HVS457" s="73"/>
      <c r="HVT457" s="73"/>
      <c r="HVU457" s="73"/>
      <c r="HVV457" s="73"/>
      <c r="HVW457" s="73"/>
      <c r="HVX457" s="73"/>
      <c r="HVY457" s="73"/>
      <c r="HVZ457" s="73"/>
      <c r="HWA457" s="73"/>
      <c r="HWB457" s="73"/>
      <c r="HWC457" s="73"/>
      <c r="HWD457" s="73"/>
      <c r="HWE457" s="73"/>
      <c r="HWF457" s="73"/>
      <c r="HWG457" s="73"/>
      <c r="HWH457" s="73"/>
      <c r="HWI457" s="73"/>
      <c r="HWJ457" s="73"/>
      <c r="HWK457" s="73"/>
      <c r="HWL457" s="73"/>
      <c r="HWM457" s="73"/>
      <c r="HWN457" s="73"/>
      <c r="HWO457" s="73"/>
      <c r="HWP457" s="73"/>
      <c r="HWQ457" s="73"/>
      <c r="HWR457" s="73"/>
      <c r="HWS457" s="73"/>
      <c r="HWT457" s="73"/>
      <c r="HWU457" s="73"/>
      <c r="HWV457" s="73"/>
      <c r="HWW457" s="73"/>
      <c r="HWX457" s="73"/>
      <c r="HWY457" s="73"/>
      <c r="HWZ457" s="73"/>
      <c r="HXA457" s="73"/>
      <c r="HXB457" s="73"/>
      <c r="HXC457" s="73"/>
      <c r="HXD457" s="73"/>
      <c r="HXE457" s="73"/>
      <c r="HXF457" s="73"/>
      <c r="HXG457" s="73"/>
      <c r="HXH457" s="73"/>
      <c r="HXI457" s="73"/>
      <c r="HXJ457" s="73"/>
      <c r="HXK457" s="73"/>
      <c r="HXL457" s="73"/>
      <c r="HXM457" s="73"/>
      <c r="HXN457" s="73"/>
      <c r="HXO457" s="73"/>
      <c r="HXP457" s="73"/>
      <c r="HXQ457" s="73"/>
      <c r="HXR457" s="73"/>
      <c r="HXS457" s="73"/>
      <c r="HXT457" s="73"/>
      <c r="HXU457" s="73"/>
      <c r="HXV457" s="73"/>
      <c r="HXW457" s="73"/>
      <c r="HXX457" s="73"/>
      <c r="HXY457" s="73"/>
      <c r="HXZ457" s="73"/>
      <c r="HYA457" s="73"/>
      <c r="HYB457" s="73"/>
      <c r="HYC457" s="73"/>
      <c r="HYD457" s="73"/>
      <c r="HYE457" s="73"/>
      <c r="HYF457" s="73"/>
      <c r="HYG457" s="73"/>
      <c r="HYH457" s="73"/>
      <c r="HYI457" s="73"/>
      <c r="HYJ457" s="73"/>
      <c r="HYK457" s="73"/>
      <c r="HYL457" s="73"/>
      <c r="HYM457" s="73"/>
      <c r="HYN457" s="73"/>
      <c r="HYO457" s="73"/>
      <c r="HYP457" s="73"/>
      <c r="HYQ457" s="73"/>
      <c r="HYR457" s="73"/>
      <c r="HYS457" s="73"/>
      <c r="HYT457" s="73"/>
      <c r="HYU457" s="73"/>
      <c r="HYV457" s="73"/>
      <c r="HYW457" s="73"/>
      <c r="HYX457" s="73"/>
      <c r="HYY457" s="73"/>
      <c r="HYZ457" s="73"/>
      <c r="HZA457" s="73"/>
      <c r="HZB457" s="73"/>
      <c r="HZC457" s="73"/>
      <c r="HZD457" s="73"/>
      <c r="HZE457" s="73"/>
      <c r="HZF457" s="73"/>
      <c r="HZG457" s="73"/>
      <c r="HZH457" s="73"/>
      <c r="HZI457" s="73"/>
      <c r="HZJ457" s="73"/>
      <c r="HZK457" s="73"/>
      <c r="HZL457" s="73"/>
      <c r="HZM457" s="73"/>
      <c r="HZN457" s="73"/>
      <c r="HZO457" s="73"/>
      <c r="HZP457" s="73"/>
      <c r="HZQ457" s="73"/>
      <c r="HZR457" s="73"/>
      <c r="HZS457" s="73"/>
      <c r="HZT457" s="73"/>
      <c r="HZU457" s="73"/>
      <c r="HZV457" s="73"/>
      <c r="HZW457" s="73"/>
      <c r="HZX457" s="73"/>
      <c r="HZY457" s="73"/>
      <c r="HZZ457" s="73"/>
      <c r="IAA457" s="73"/>
      <c r="IAB457" s="73"/>
      <c r="IAC457" s="73"/>
      <c r="IAD457" s="73"/>
      <c r="IAE457" s="73"/>
      <c r="IAF457" s="73"/>
      <c r="IAG457" s="73"/>
      <c r="IAH457" s="73"/>
      <c r="IAI457" s="73"/>
      <c r="IAJ457" s="73"/>
      <c r="IAK457" s="73"/>
      <c r="IAL457" s="73"/>
      <c r="IAM457" s="73"/>
      <c r="IAN457" s="73"/>
      <c r="IAO457" s="73"/>
      <c r="IAP457" s="73"/>
      <c r="IAQ457" s="73"/>
      <c r="IAR457" s="73"/>
      <c r="IAS457" s="73"/>
      <c r="IAT457" s="73"/>
      <c r="IAU457" s="73"/>
      <c r="IAV457" s="73"/>
      <c r="IAW457" s="73"/>
      <c r="IAX457" s="73"/>
      <c r="IAY457" s="73"/>
      <c r="IAZ457" s="73"/>
      <c r="IBA457" s="73"/>
      <c r="IBB457" s="73"/>
      <c r="IBC457" s="73"/>
      <c r="IBD457" s="73"/>
      <c r="IBE457" s="73"/>
      <c r="IBF457" s="73"/>
      <c r="IBG457" s="73"/>
      <c r="IBH457" s="73"/>
      <c r="IBI457" s="73"/>
      <c r="IBJ457" s="73"/>
      <c r="IBK457" s="73"/>
      <c r="IBL457" s="73"/>
      <c r="IBM457" s="73"/>
      <c r="IBN457" s="73"/>
      <c r="IBO457" s="73"/>
      <c r="IBP457" s="73"/>
      <c r="IBQ457" s="73"/>
      <c r="IBR457" s="73"/>
      <c r="IBS457" s="73"/>
      <c r="IBT457" s="73"/>
      <c r="IBU457" s="73"/>
      <c r="IBV457" s="73"/>
      <c r="IBW457" s="73"/>
      <c r="IBX457" s="73"/>
      <c r="IBY457" s="73"/>
      <c r="IBZ457" s="73"/>
      <c r="ICA457" s="73"/>
      <c r="ICB457" s="73"/>
      <c r="ICC457" s="73"/>
      <c r="ICD457" s="73"/>
      <c r="ICE457" s="73"/>
      <c r="ICF457" s="73"/>
      <c r="ICG457" s="73"/>
      <c r="ICH457" s="73"/>
      <c r="ICI457" s="73"/>
      <c r="ICJ457" s="73"/>
      <c r="ICK457" s="73"/>
      <c r="ICL457" s="73"/>
      <c r="ICM457" s="73"/>
      <c r="ICN457" s="73"/>
      <c r="ICO457" s="73"/>
      <c r="ICP457" s="73"/>
      <c r="ICQ457" s="73"/>
      <c r="ICR457" s="73"/>
      <c r="ICS457" s="73"/>
      <c r="ICT457" s="73"/>
      <c r="ICU457" s="73"/>
      <c r="ICV457" s="73"/>
      <c r="ICW457" s="73"/>
      <c r="ICX457" s="73"/>
      <c r="ICY457" s="73"/>
      <c r="ICZ457" s="73"/>
      <c r="IDA457" s="73"/>
      <c r="IDB457" s="73"/>
      <c r="IDC457" s="73"/>
      <c r="IDD457" s="73"/>
      <c r="IDE457" s="73"/>
      <c r="IDF457" s="73"/>
      <c r="IDG457" s="73"/>
      <c r="IDH457" s="73"/>
      <c r="IDI457" s="73"/>
      <c r="IDJ457" s="73"/>
      <c r="IDK457" s="73"/>
      <c r="IDL457" s="73"/>
      <c r="IDM457" s="73"/>
      <c r="IDN457" s="73"/>
      <c r="IDO457" s="73"/>
      <c r="IDP457" s="73"/>
      <c r="IDQ457" s="73"/>
      <c r="IDR457" s="73"/>
      <c r="IDS457" s="73"/>
      <c r="IDT457" s="73"/>
      <c r="IDU457" s="73"/>
      <c r="IDV457" s="73"/>
      <c r="IDW457" s="73"/>
      <c r="IDX457" s="73"/>
      <c r="IDY457" s="73"/>
      <c r="IDZ457" s="73"/>
      <c r="IEA457" s="73"/>
      <c r="IEB457" s="73"/>
      <c r="IEC457" s="73"/>
      <c r="IED457" s="73"/>
      <c r="IEE457" s="73"/>
      <c r="IEF457" s="73"/>
      <c r="IEG457" s="73"/>
      <c r="IEH457" s="73"/>
      <c r="IEI457" s="73"/>
      <c r="IEJ457" s="73"/>
      <c r="IEK457" s="73"/>
      <c r="IEL457" s="73"/>
      <c r="IEM457" s="73"/>
      <c r="IEN457" s="73"/>
      <c r="IEO457" s="73"/>
      <c r="IEP457" s="73"/>
      <c r="IEQ457" s="73"/>
      <c r="IER457" s="73"/>
      <c r="IES457" s="73"/>
      <c r="IET457" s="73"/>
      <c r="IEU457" s="73"/>
      <c r="IEV457" s="73"/>
      <c r="IEW457" s="73"/>
      <c r="IEX457" s="73"/>
      <c r="IEY457" s="73"/>
      <c r="IEZ457" s="73"/>
      <c r="IFA457" s="73"/>
      <c r="IFB457" s="73"/>
      <c r="IFC457" s="73"/>
      <c r="IFD457" s="73"/>
      <c r="IFE457" s="73"/>
      <c r="IFF457" s="73"/>
      <c r="IFG457" s="73"/>
      <c r="IFH457" s="73"/>
      <c r="IFI457" s="73"/>
      <c r="IFJ457" s="73"/>
      <c r="IFK457" s="73"/>
      <c r="IFL457" s="73"/>
      <c r="IFM457" s="73"/>
      <c r="IFN457" s="73"/>
      <c r="IFO457" s="73"/>
      <c r="IFP457" s="73"/>
      <c r="IFQ457" s="73"/>
      <c r="IFR457" s="73"/>
      <c r="IFS457" s="73"/>
      <c r="IFT457" s="73"/>
      <c r="IFU457" s="73"/>
      <c r="IFV457" s="73"/>
      <c r="IFW457" s="73"/>
      <c r="IFX457" s="73"/>
      <c r="IFY457" s="73"/>
      <c r="IFZ457" s="73"/>
      <c r="IGA457" s="73"/>
      <c r="IGB457" s="73"/>
      <c r="IGC457" s="73"/>
      <c r="IGD457" s="73"/>
      <c r="IGE457" s="73"/>
      <c r="IGF457" s="73"/>
      <c r="IGG457" s="73"/>
      <c r="IGH457" s="73"/>
      <c r="IGI457" s="73"/>
      <c r="IGJ457" s="73"/>
      <c r="IGK457" s="73"/>
      <c r="IGL457" s="73"/>
      <c r="IGM457" s="73"/>
      <c r="IGN457" s="73"/>
      <c r="IGO457" s="73"/>
      <c r="IGP457" s="73"/>
      <c r="IGQ457" s="73"/>
      <c r="IGR457" s="73"/>
      <c r="IGS457" s="73"/>
      <c r="IGT457" s="73"/>
      <c r="IGU457" s="73"/>
      <c r="IGV457" s="73"/>
      <c r="IGW457" s="73"/>
      <c r="IGX457" s="73"/>
      <c r="IGY457" s="73"/>
      <c r="IGZ457" s="73"/>
      <c r="IHA457" s="73"/>
      <c r="IHB457" s="73"/>
      <c r="IHC457" s="73"/>
      <c r="IHD457" s="73"/>
      <c r="IHE457" s="73"/>
      <c r="IHF457" s="73"/>
      <c r="IHG457" s="73"/>
      <c r="IHH457" s="73"/>
      <c r="IHI457" s="73"/>
      <c r="IHJ457" s="73"/>
      <c r="IHK457" s="73"/>
      <c r="IHL457" s="73"/>
      <c r="IHM457" s="73"/>
      <c r="IHN457" s="73"/>
      <c r="IHO457" s="73"/>
      <c r="IHP457" s="73"/>
      <c r="IHQ457" s="73"/>
      <c r="IHR457" s="73"/>
      <c r="IHS457" s="73"/>
      <c r="IHT457" s="73"/>
      <c r="IHU457" s="73"/>
      <c r="IHV457" s="73"/>
      <c r="IHW457" s="73"/>
      <c r="IHX457" s="73"/>
      <c r="IHY457" s="73"/>
      <c r="IHZ457" s="73"/>
      <c r="IIA457" s="73"/>
      <c r="IIB457" s="73"/>
      <c r="IIC457" s="73"/>
      <c r="IID457" s="73"/>
      <c r="IIE457" s="73"/>
      <c r="IIF457" s="73"/>
      <c r="IIG457" s="73"/>
      <c r="IIH457" s="73"/>
      <c r="III457" s="73"/>
      <c r="IIJ457" s="73"/>
      <c r="IIK457" s="73"/>
      <c r="IIL457" s="73"/>
      <c r="IIM457" s="73"/>
      <c r="IIN457" s="73"/>
      <c r="IIO457" s="73"/>
      <c r="IIP457" s="73"/>
      <c r="IIQ457" s="73"/>
      <c r="IIR457" s="73"/>
      <c r="IIS457" s="73"/>
      <c r="IIT457" s="73"/>
      <c r="IIU457" s="73"/>
      <c r="IIV457" s="73"/>
      <c r="IIW457" s="73"/>
      <c r="IIX457" s="73"/>
      <c r="IIY457" s="73"/>
      <c r="IIZ457" s="73"/>
      <c r="IJA457" s="73"/>
      <c r="IJB457" s="73"/>
      <c r="IJC457" s="73"/>
      <c r="IJD457" s="73"/>
      <c r="IJE457" s="73"/>
      <c r="IJF457" s="73"/>
      <c r="IJG457" s="73"/>
      <c r="IJH457" s="73"/>
      <c r="IJI457" s="73"/>
      <c r="IJJ457" s="73"/>
      <c r="IJK457" s="73"/>
      <c r="IJL457" s="73"/>
      <c r="IJM457" s="73"/>
      <c r="IJN457" s="73"/>
      <c r="IJO457" s="73"/>
      <c r="IJP457" s="73"/>
      <c r="IJQ457" s="73"/>
      <c r="IJR457" s="73"/>
      <c r="IJS457" s="73"/>
      <c r="IJT457" s="73"/>
      <c r="IJU457" s="73"/>
      <c r="IJV457" s="73"/>
      <c r="IJW457" s="73"/>
      <c r="IJX457" s="73"/>
      <c r="IJY457" s="73"/>
      <c r="IJZ457" s="73"/>
      <c r="IKA457" s="73"/>
      <c r="IKB457" s="73"/>
      <c r="IKC457" s="73"/>
      <c r="IKD457" s="73"/>
      <c r="IKE457" s="73"/>
      <c r="IKF457" s="73"/>
      <c r="IKG457" s="73"/>
      <c r="IKH457" s="73"/>
      <c r="IKI457" s="73"/>
      <c r="IKJ457" s="73"/>
      <c r="IKK457" s="73"/>
      <c r="IKL457" s="73"/>
      <c r="IKM457" s="73"/>
      <c r="IKN457" s="73"/>
      <c r="IKO457" s="73"/>
      <c r="IKP457" s="73"/>
      <c r="IKQ457" s="73"/>
      <c r="IKR457" s="73"/>
      <c r="IKS457" s="73"/>
      <c r="IKT457" s="73"/>
      <c r="IKU457" s="73"/>
      <c r="IKV457" s="73"/>
      <c r="IKW457" s="73"/>
      <c r="IKX457" s="73"/>
      <c r="IKY457" s="73"/>
      <c r="IKZ457" s="73"/>
      <c r="ILA457" s="73"/>
      <c r="ILB457" s="73"/>
      <c r="ILC457" s="73"/>
      <c r="ILD457" s="73"/>
      <c r="ILE457" s="73"/>
      <c r="ILF457" s="73"/>
      <c r="ILG457" s="73"/>
      <c r="ILH457" s="73"/>
      <c r="ILI457" s="73"/>
      <c r="ILJ457" s="73"/>
      <c r="ILK457" s="73"/>
      <c r="ILL457" s="73"/>
      <c r="ILM457" s="73"/>
      <c r="ILN457" s="73"/>
      <c r="ILO457" s="73"/>
      <c r="ILP457" s="73"/>
      <c r="ILQ457" s="73"/>
      <c r="ILR457" s="73"/>
      <c r="ILS457" s="73"/>
      <c r="ILT457" s="73"/>
      <c r="ILU457" s="73"/>
      <c r="ILV457" s="73"/>
      <c r="ILW457" s="73"/>
      <c r="ILX457" s="73"/>
      <c r="ILY457" s="73"/>
      <c r="ILZ457" s="73"/>
      <c r="IMA457" s="73"/>
      <c r="IMB457" s="73"/>
      <c r="IMC457" s="73"/>
      <c r="IMD457" s="73"/>
      <c r="IME457" s="73"/>
      <c r="IMF457" s="73"/>
      <c r="IMG457" s="73"/>
      <c r="IMH457" s="73"/>
      <c r="IMI457" s="73"/>
      <c r="IMJ457" s="73"/>
      <c r="IMK457" s="73"/>
      <c r="IML457" s="73"/>
      <c r="IMM457" s="73"/>
      <c r="IMN457" s="73"/>
      <c r="IMO457" s="73"/>
      <c r="IMP457" s="73"/>
      <c r="IMQ457" s="73"/>
      <c r="IMR457" s="73"/>
      <c r="IMS457" s="73"/>
      <c r="IMT457" s="73"/>
      <c r="IMU457" s="73"/>
      <c r="IMV457" s="73"/>
      <c r="IMW457" s="73"/>
      <c r="IMX457" s="73"/>
      <c r="IMY457" s="73"/>
      <c r="IMZ457" s="73"/>
      <c r="INA457" s="73"/>
      <c r="INB457" s="73"/>
      <c r="INC457" s="73"/>
      <c r="IND457" s="73"/>
      <c r="INE457" s="73"/>
      <c r="INF457" s="73"/>
      <c r="ING457" s="73"/>
      <c r="INH457" s="73"/>
      <c r="INI457" s="73"/>
      <c r="INJ457" s="73"/>
      <c r="INK457" s="73"/>
      <c r="INL457" s="73"/>
      <c r="INM457" s="73"/>
      <c r="INN457" s="73"/>
      <c r="INO457" s="73"/>
      <c r="INP457" s="73"/>
      <c r="INQ457" s="73"/>
      <c r="INR457" s="73"/>
      <c r="INS457" s="73"/>
      <c r="INT457" s="73"/>
      <c r="INU457" s="73"/>
      <c r="INV457" s="73"/>
      <c r="INW457" s="73"/>
      <c r="INX457" s="73"/>
      <c r="INY457" s="73"/>
      <c r="INZ457" s="73"/>
      <c r="IOA457" s="73"/>
      <c r="IOB457" s="73"/>
      <c r="IOC457" s="73"/>
      <c r="IOD457" s="73"/>
      <c r="IOE457" s="73"/>
      <c r="IOF457" s="73"/>
      <c r="IOG457" s="73"/>
      <c r="IOH457" s="73"/>
      <c r="IOI457" s="73"/>
      <c r="IOJ457" s="73"/>
      <c r="IOK457" s="73"/>
      <c r="IOL457" s="73"/>
      <c r="IOM457" s="73"/>
      <c r="ION457" s="73"/>
      <c r="IOO457" s="73"/>
      <c r="IOP457" s="73"/>
      <c r="IOQ457" s="73"/>
      <c r="IOR457" s="73"/>
      <c r="IOS457" s="73"/>
      <c r="IOT457" s="73"/>
      <c r="IOU457" s="73"/>
      <c r="IOV457" s="73"/>
      <c r="IOW457" s="73"/>
      <c r="IOX457" s="73"/>
      <c r="IOY457" s="73"/>
      <c r="IOZ457" s="73"/>
      <c r="IPA457" s="73"/>
      <c r="IPB457" s="73"/>
      <c r="IPC457" s="73"/>
      <c r="IPD457" s="73"/>
      <c r="IPE457" s="73"/>
      <c r="IPF457" s="73"/>
      <c r="IPG457" s="73"/>
      <c r="IPH457" s="73"/>
      <c r="IPI457" s="73"/>
      <c r="IPJ457" s="73"/>
      <c r="IPK457" s="73"/>
      <c r="IPL457" s="73"/>
      <c r="IPM457" s="73"/>
      <c r="IPN457" s="73"/>
      <c r="IPO457" s="73"/>
      <c r="IPP457" s="73"/>
      <c r="IPQ457" s="73"/>
      <c r="IPR457" s="73"/>
      <c r="IPS457" s="73"/>
      <c r="IPT457" s="73"/>
      <c r="IPU457" s="73"/>
      <c r="IPV457" s="73"/>
      <c r="IPW457" s="73"/>
      <c r="IPX457" s="73"/>
      <c r="IPY457" s="73"/>
      <c r="IPZ457" s="73"/>
      <c r="IQA457" s="73"/>
      <c r="IQB457" s="73"/>
      <c r="IQC457" s="73"/>
      <c r="IQD457" s="73"/>
      <c r="IQE457" s="73"/>
      <c r="IQF457" s="73"/>
      <c r="IQG457" s="73"/>
      <c r="IQH457" s="73"/>
      <c r="IQI457" s="73"/>
      <c r="IQJ457" s="73"/>
      <c r="IQK457" s="73"/>
      <c r="IQL457" s="73"/>
      <c r="IQM457" s="73"/>
      <c r="IQN457" s="73"/>
      <c r="IQO457" s="73"/>
      <c r="IQP457" s="73"/>
      <c r="IQQ457" s="73"/>
      <c r="IQR457" s="73"/>
      <c r="IQS457" s="73"/>
      <c r="IQT457" s="73"/>
      <c r="IQU457" s="73"/>
      <c r="IQV457" s="73"/>
      <c r="IQW457" s="73"/>
      <c r="IQX457" s="73"/>
      <c r="IQY457" s="73"/>
      <c r="IQZ457" s="73"/>
      <c r="IRA457" s="73"/>
      <c r="IRB457" s="73"/>
      <c r="IRC457" s="73"/>
      <c r="IRD457" s="73"/>
      <c r="IRE457" s="73"/>
      <c r="IRF457" s="73"/>
      <c r="IRG457" s="73"/>
      <c r="IRH457" s="73"/>
      <c r="IRI457" s="73"/>
      <c r="IRJ457" s="73"/>
      <c r="IRK457" s="73"/>
      <c r="IRL457" s="73"/>
      <c r="IRM457" s="73"/>
      <c r="IRN457" s="73"/>
      <c r="IRO457" s="73"/>
      <c r="IRP457" s="73"/>
      <c r="IRQ457" s="73"/>
      <c r="IRR457" s="73"/>
      <c r="IRS457" s="73"/>
      <c r="IRT457" s="73"/>
      <c r="IRU457" s="73"/>
      <c r="IRV457" s="73"/>
      <c r="IRW457" s="73"/>
      <c r="IRX457" s="73"/>
      <c r="IRY457" s="73"/>
      <c r="IRZ457" s="73"/>
      <c r="ISA457" s="73"/>
      <c r="ISB457" s="73"/>
      <c r="ISC457" s="73"/>
      <c r="ISD457" s="73"/>
      <c r="ISE457" s="73"/>
      <c r="ISF457" s="73"/>
      <c r="ISG457" s="73"/>
      <c r="ISH457" s="73"/>
      <c r="ISI457" s="73"/>
      <c r="ISJ457" s="73"/>
      <c r="ISK457" s="73"/>
      <c r="ISL457" s="73"/>
      <c r="ISM457" s="73"/>
      <c r="ISN457" s="73"/>
      <c r="ISO457" s="73"/>
      <c r="ISP457" s="73"/>
      <c r="ISQ457" s="73"/>
      <c r="ISR457" s="73"/>
      <c r="ISS457" s="73"/>
      <c r="IST457" s="73"/>
      <c r="ISU457" s="73"/>
      <c r="ISV457" s="73"/>
      <c r="ISW457" s="73"/>
      <c r="ISX457" s="73"/>
      <c r="ISY457" s="73"/>
      <c r="ISZ457" s="73"/>
      <c r="ITA457" s="73"/>
      <c r="ITB457" s="73"/>
      <c r="ITC457" s="73"/>
      <c r="ITD457" s="73"/>
      <c r="ITE457" s="73"/>
      <c r="ITF457" s="73"/>
      <c r="ITG457" s="73"/>
      <c r="ITH457" s="73"/>
      <c r="ITI457" s="73"/>
      <c r="ITJ457" s="73"/>
      <c r="ITK457" s="73"/>
      <c r="ITL457" s="73"/>
      <c r="ITM457" s="73"/>
      <c r="ITN457" s="73"/>
      <c r="ITO457" s="73"/>
      <c r="ITP457" s="73"/>
      <c r="ITQ457" s="73"/>
      <c r="ITR457" s="73"/>
      <c r="ITS457" s="73"/>
      <c r="ITT457" s="73"/>
      <c r="ITU457" s="73"/>
      <c r="ITV457" s="73"/>
      <c r="ITW457" s="73"/>
      <c r="ITX457" s="73"/>
      <c r="ITY457" s="73"/>
      <c r="ITZ457" s="73"/>
      <c r="IUA457" s="73"/>
      <c r="IUB457" s="73"/>
      <c r="IUC457" s="73"/>
      <c r="IUD457" s="73"/>
      <c r="IUE457" s="73"/>
      <c r="IUF457" s="73"/>
      <c r="IUG457" s="73"/>
      <c r="IUH457" s="73"/>
      <c r="IUI457" s="73"/>
      <c r="IUJ457" s="73"/>
      <c r="IUK457" s="73"/>
      <c r="IUL457" s="73"/>
      <c r="IUM457" s="73"/>
      <c r="IUN457" s="73"/>
      <c r="IUO457" s="73"/>
      <c r="IUP457" s="73"/>
      <c r="IUQ457" s="73"/>
      <c r="IUR457" s="73"/>
      <c r="IUS457" s="73"/>
      <c r="IUT457" s="73"/>
      <c r="IUU457" s="73"/>
      <c r="IUV457" s="73"/>
      <c r="IUW457" s="73"/>
      <c r="IUX457" s="73"/>
      <c r="IUY457" s="73"/>
      <c r="IUZ457" s="73"/>
      <c r="IVA457" s="73"/>
      <c r="IVB457" s="73"/>
      <c r="IVC457" s="73"/>
      <c r="IVD457" s="73"/>
      <c r="IVE457" s="73"/>
      <c r="IVF457" s="73"/>
      <c r="IVG457" s="73"/>
      <c r="IVH457" s="73"/>
      <c r="IVI457" s="73"/>
      <c r="IVJ457" s="73"/>
      <c r="IVK457" s="73"/>
      <c r="IVL457" s="73"/>
      <c r="IVM457" s="73"/>
      <c r="IVN457" s="73"/>
      <c r="IVO457" s="73"/>
      <c r="IVP457" s="73"/>
      <c r="IVQ457" s="73"/>
      <c r="IVR457" s="73"/>
      <c r="IVS457" s="73"/>
      <c r="IVT457" s="73"/>
      <c r="IVU457" s="73"/>
      <c r="IVV457" s="73"/>
      <c r="IVW457" s="73"/>
      <c r="IVX457" s="73"/>
      <c r="IVY457" s="73"/>
      <c r="IVZ457" s="73"/>
      <c r="IWA457" s="73"/>
      <c r="IWB457" s="73"/>
      <c r="IWC457" s="73"/>
      <c r="IWD457" s="73"/>
      <c r="IWE457" s="73"/>
      <c r="IWF457" s="73"/>
      <c r="IWG457" s="73"/>
      <c r="IWH457" s="73"/>
      <c r="IWI457" s="73"/>
      <c r="IWJ457" s="73"/>
      <c r="IWK457" s="73"/>
      <c r="IWL457" s="73"/>
      <c r="IWM457" s="73"/>
      <c r="IWN457" s="73"/>
      <c r="IWO457" s="73"/>
      <c r="IWP457" s="73"/>
      <c r="IWQ457" s="73"/>
      <c r="IWR457" s="73"/>
      <c r="IWS457" s="73"/>
      <c r="IWT457" s="73"/>
      <c r="IWU457" s="73"/>
      <c r="IWV457" s="73"/>
      <c r="IWW457" s="73"/>
      <c r="IWX457" s="73"/>
      <c r="IWY457" s="73"/>
      <c r="IWZ457" s="73"/>
      <c r="IXA457" s="73"/>
      <c r="IXB457" s="73"/>
      <c r="IXC457" s="73"/>
      <c r="IXD457" s="73"/>
      <c r="IXE457" s="73"/>
      <c r="IXF457" s="73"/>
      <c r="IXG457" s="73"/>
      <c r="IXH457" s="73"/>
      <c r="IXI457" s="73"/>
      <c r="IXJ457" s="73"/>
      <c r="IXK457" s="73"/>
      <c r="IXL457" s="73"/>
      <c r="IXM457" s="73"/>
      <c r="IXN457" s="73"/>
      <c r="IXO457" s="73"/>
      <c r="IXP457" s="73"/>
      <c r="IXQ457" s="73"/>
      <c r="IXR457" s="73"/>
      <c r="IXS457" s="73"/>
      <c r="IXT457" s="73"/>
      <c r="IXU457" s="73"/>
      <c r="IXV457" s="73"/>
      <c r="IXW457" s="73"/>
      <c r="IXX457" s="73"/>
      <c r="IXY457" s="73"/>
      <c r="IXZ457" s="73"/>
      <c r="IYA457" s="73"/>
      <c r="IYB457" s="73"/>
      <c r="IYC457" s="73"/>
      <c r="IYD457" s="73"/>
      <c r="IYE457" s="73"/>
      <c r="IYF457" s="73"/>
      <c r="IYG457" s="73"/>
      <c r="IYH457" s="73"/>
      <c r="IYI457" s="73"/>
      <c r="IYJ457" s="73"/>
      <c r="IYK457" s="73"/>
      <c r="IYL457" s="73"/>
      <c r="IYM457" s="73"/>
      <c r="IYN457" s="73"/>
      <c r="IYO457" s="73"/>
      <c r="IYP457" s="73"/>
      <c r="IYQ457" s="73"/>
      <c r="IYR457" s="73"/>
      <c r="IYS457" s="73"/>
      <c r="IYT457" s="73"/>
      <c r="IYU457" s="73"/>
      <c r="IYV457" s="73"/>
      <c r="IYW457" s="73"/>
      <c r="IYX457" s="73"/>
      <c r="IYY457" s="73"/>
      <c r="IYZ457" s="73"/>
      <c r="IZA457" s="73"/>
      <c r="IZB457" s="73"/>
      <c r="IZC457" s="73"/>
      <c r="IZD457" s="73"/>
      <c r="IZE457" s="73"/>
      <c r="IZF457" s="73"/>
      <c r="IZG457" s="73"/>
      <c r="IZH457" s="73"/>
      <c r="IZI457" s="73"/>
      <c r="IZJ457" s="73"/>
      <c r="IZK457" s="73"/>
      <c r="IZL457" s="73"/>
      <c r="IZM457" s="73"/>
      <c r="IZN457" s="73"/>
      <c r="IZO457" s="73"/>
      <c r="IZP457" s="73"/>
      <c r="IZQ457" s="73"/>
      <c r="IZR457" s="73"/>
      <c r="IZS457" s="73"/>
      <c r="IZT457" s="73"/>
      <c r="IZU457" s="73"/>
      <c r="IZV457" s="73"/>
      <c r="IZW457" s="73"/>
      <c r="IZX457" s="73"/>
      <c r="IZY457" s="73"/>
      <c r="IZZ457" s="73"/>
      <c r="JAA457" s="73"/>
      <c r="JAB457" s="73"/>
      <c r="JAC457" s="73"/>
      <c r="JAD457" s="73"/>
      <c r="JAE457" s="73"/>
      <c r="JAF457" s="73"/>
      <c r="JAG457" s="73"/>
      <c r="JAH457" s="73"/>
      <c r="JAI457" s="73"/>
      <c r="JAJ457" s="73"/>
      <c r="JAK457" s="73"/>
      <c r="JAL457" s="73"/>
      <c r="JAM457" s="73"/>
      <c r="JAN457" s="73"/>
      <c r="JAO457" s="73"/>
      <c r="JAP457" s="73"/>
      <c r="JAQ457" s="73"/>
      <c r="JAR457" s="73"/>
      <c r="JAS457" s="73"/>
      <c r="JAT457" s="73"/>
      <c r="JAU457" s="73"/>
      <c r="JAV457" s="73"/>
      <c r="JAW457" s="73"/>
      <c r="JAX457" s="73"/>
      <c r="JAY457" s="73"/>
      <c r="JAZ457" s="73"/>
      <c r="JBA457" s="73"/>
      <c r="JBB457" s="73"/>
      <c r="JBC457" s="73"/>
      <c r="JBD457" s="73"/>
      <c r="JBE457" s="73"/>
      <c r="JBF457" s="73"/>
      <c r="JBG457" s="73"/>
      <c r="JBH457" s="73"/>
      <c r="JBI457" s="73"/>
      <c r="JBJ457" s="73"/>
      <c r="JBK457" s="73"/>
      <c r="JBL457" s="73"/>
      <c r="JBM457" s="73"/>
      <c r="JBN457" s="73"/>
      <c r="JBO457" s="73"/>
      <c r="JBP457" s="73"/>
      <c r="JBQ457" s="73"/>
      <c r="JBR457" s="73"/>
      <c r="JBS457" s="73"/>
      <c r="JBT457" s="73"/>
      <c r="JBU457" s="73"/>
      <c r="JBV457" s="73"/>
      <c r="JBW457" s="73"/>
      <c r="JBX457" s="73"/>
      <c r="JBY457" s="73"/>
      <c r="JBZ457" s="73"/>
      <c r="JCA457" s="73"/>
      <c r="JCB457" s="73"/>
      <c r="JCC457" s="73"/>
      <c r="JCD457" s="73"/>
      <c r="JCE457" s="73"/>
      <c r="JCF457" s="73"/>
      <c r="JCG457" s="73"/>
      <c r="JCH457" s="73"/>
      <c r="JCI457" s="73"/>
      <c r="JCJ457" s="73"/>
      <c r="JCK457" s="73"/>
      <c r="JCL457" s="73"/>
      <c r="JCM457" s="73"/>
      <c r="JCN457" s="73"/>
      <c r="JCO457" s="73"/>
      <c r="JCP457" s="73"/>
      <c r="JCQ457" s="73"/>
      <c r="JCR457" s="73"/>
      <c r="JCS457" s="73"/>
      <c r="JCT457" s="73"/>
      <c r="JCU457" s="73"/>
      <c r="JCV457" s="73"/>
      <c r="JCW457" s="73"/>
      <c r="JCX457" s="73"/>
      <c r="JCY457" s="73"/>
      <c r="JCZ457" s="73"/>
      <c r="JDA457" s="73"/>
      <c r="JDB457" s="73"/>
      <c r="JDC457" s="73"/>
      <c r="JDD457" s="73"/>
      <c r="JDE457" s="73"/>
      <c r="JDF457" s="73"/>
      <c r="JDG457" s="73"/>
      <c r="JDH457" s="73"/>
      <c r="JDI457" s="73"/>
      <c r="JDJ457" s="73"/>
      <c r="JDK457" s="73"/>
      <c r="JDL457" s="73"/>
      <c r="JDM457" s="73"/>
      <c r="JDN457" s="73"/>
      <c r="JDO457" s="73"/>
      <c r="JDP457" s="73"/>
      <c r="JDQ457" s="73"/>
      <c r="JDR457" s="73"/>
      <c r="JDS457" s="73"/>
      <c r="JDT457" s="73"/>
      <c r="JDU457" s="73"/>
      <c r="JDV457" s="73"/>
      <c r="JDW457" s="73"/>
      <c r="JDX457" s="73"/>
      <c r="JDY457" s="73"/>
      <c r="JDZ457" s="73"/>
      <c r="JEA457" s="73"/>
      <c r="JEB457" s="73"/>
      <c r="JEC457" s="73"/>
      <c r="JED457" s="73"/>
      <c r="JEE457" s="73"/>
      <c r="JEF457" s="73"/>
      <c r="JEG457" s="73"/>
      <c r="JEH457" s="73"/>
      <c r="JEI457" s="73"/>
      <c r="JEJ457" s="73"/>
      <c r="JEK457" s="73"/>
      <c r="JEL457" s="73"/>
      <c r="JEM457" s="73"/>
      <c r="JEN457" s="73"/>
      <c r="JEO457" s="73"/>
      <c r="JEP457" s="73"/>
      <c r="JEQ457" s="73"/>
      <c r="JER457" s="73"/>
      <c r="JES457" s="73"/>
      <c r="JET457" s="73"/>
      <c r="JEU457" s="73"/>
      <c r="JEV457" s="73"/>
      <c r="JEW457" s="73"/>
      <c r="JEX457" s="73"/>
      <c r="JEY457" s="73"/>
      <c r="JEZ457" s="73"/>
      <c r="JFA457" s="73"/>
      <c r="JFB457" s="73"/>
      <c r="JFC457" s="73"/>
      <c r="JFD457" s="73"/>
      <c r="JFE457" s="73"/>
      <c r="JFF457" s="73"/>
      <c r="JFG457" s="73"/>
      <c r="JFH457" s="73"/>
      <c r="JFI457" s="73"/>
      <c r="JFJ457" s="73"/>
      <c r="JFK457" s="73"/>
      <c r="JFL457" s="73"/>
      <c r="JFM457" s="73"/>
      <c r="JFN457" s="73"/>
      <c r="JFO457" s="73"/>
      <c r="JFP457" s="73"/>
      <c r="JFQ457" s="73"/>
      <c r="JFR457" s="73"/>
      <c r="JFS457" s="73"/>
      <c r="JFT457" s="73"/>
      <c r="JFU457" s="73"/>
      <c r="JFV457" s="73"/>
      <c r="JFW457" s="73"/>
      <c r="JFX457" s="73"/>
      <c r="JFY457" s="73"/>
      <c r="JFZ457" s="73"/>
      <c r="JGA457" s="73"/>
      <c r="JGB457" s="73"/>
      <c r="JGC457" s="73"/>
      <c r="JGD457" s="73"/>
      <c r="JGE457" s="73"/>
      <c r="JGF457" s="73"/>
      <c r="JGG457" s="73"/>
      <c r="JGH457" s="73"/>
      <c r="JGI457" s="73"/>
      <c r="JGJ457" s="73"/>
      <c r="JGK457" s="73"/>
      <c r="JGL457" s="73"/>
      <c r="JGM457" s="73"/>
      <c r="JGN457" s="73"/>
      <c r="JGO457" s="73"/>
      <c r="JGP457" s="73"/>
      <c r="JGQ457" s="73"/>
      <c r="JGR457" s="73"/>
      <c r="JGS457" s="73"/>
      <c r="JGT457" s="73"/>
      <c r="JGU457" s="73"/>
      <c r="JGV457" s="73"/>
      <c r="JGW457" s="73"/>
      <c r="JGX457" s="73"/>
      <c r="JGY457" s="73"/>
      <c r="JGZ457" s="73"/>
      <c r="JHA457" s="73"/>
      <c r="JHB457" s="73"/>
      <c r="JHC457" s="73"/>
      <c r="JHD457" s="73"/>
      <c r="JHE457" s="73"/>
      <c r="JHF457" s="73"/>
      <c r="JHG457" s="73"/>
      <c r="JHH457" s="73"/>
      <c r="JHI457" s="73"/>
      <c r="JHJ457" s="73"/>
      <c r="JHK457" s="73"/>
      <c r="JHL457" s="73"/>
      <c r="JHM457" s="73"/>
      <c r="JHN457" s="73"/>
      <c r="JHO457" s="73"/>
      <c r="JHP457" s="73"/>
      <c r="JHQ457" s="73"/>
      <c r="JHR457" s="73"/>
      <c r="JHS457" s="73"/>
      <c r="JHT457" s="73"/>
      <c r="JHU457" s="73"/>
      <c r="JHV457" s="73"/>
      <c r="JHW457" s="73"/>
      <c r="JHX457" s="73"/>
      <c r="JHY457" s="73"/>
      <c r="JHZ457" s="73"/>
      <c r="JIA457" s="73"/>
      <c r="JIB457" s="73"/>
      <c r="JIC457" s="73"/>
      <c r="JID457" s="73"/>
      <c r="JIE457" s="73"/>
      <c r="JIF457" s="73"/>
      <c r="JIG457" s="73"/>
      <c r="JIH457" s="73"/>
      <c r="JII457" s="73"/>
      <c r="JIJ457" s="73"/>
      <c r="JIK457" s="73"/>
      <c r="JIL457" s="73"/>
      <c r="JIM457" s="73"/>
      <c r="JIN457" s="73"/>
      <c r="JIO457" s="73"/>
      <c r="JIP457" s="73"/>
      <c r="JIQ457" s="73"/>
      <c r="JIR457" s="73"/>
      <c r="JIS457" s="73"/>
      <c r="JIT457" s="73"/>
      <c r="JIU457" s="73"/>
      <c r="JIV457" s="73"/>
      <c r="JIW457" s="73"/>
      <c r="JIX457" s="73"/>
      <c r="JIY457" s="73"/>
      <c r="JIZ457" s="73"/>
      <c r="JJA457" s="73"/>
      <c r="JJB457" s="73"/>
      <c r="JJC457" s="73"/>
      <c r="JJD457" s="73"/>
      <c r="JJE457" s="73"/>
      <c r="JJF457" s="73"/>
      <c r="JJG457" s="73"/>
      <c r="JJH457" s="73"/>
      <c r="JJI457" s="73"/>
      <c r="JJJ457" s="73"/>
      <c r="JJK457" s="73"/>
      <c r="JJL457" s="73"/>
      <c r="JJM457" s="73"/>
      <c r="JJN457" s="73"/>
      <c r="JJO457" s="73"/>
      <c r="JJP457" s="73"/>
      <c r="JJQ457" s="73"/>
      <c r="JJR457" s="73"/>
      <c r="JJS457" s="73"/>
      <c r="JJT457" s="73"/>
      <c r="JJU457" s="73"/>
      <c r="JJV457" s="73"/>
      <c r="JJW457" s="73"/>
      <c r="JJX457" s="73"/>
      <c r="JJY457" s="73"/>
      <c r="JJZ457" s="73"/>
      <c r="JKA457" s="73"/>
      <c r="JKB457" s="73"/>
      <c r="JKC457" s="73"/>
      <c r="JKD457" s="73"/>
      <c r="JKE457" s="73"/>
      <c r="JKF457" s="73"/>
      <c r="JKG457" s="73"/>
      <c r="JKH457" s="73"/>
      <c r="JKI457" s="73"/>
      <c r="JKJ457" s="73"/>
      <c r="JKK457" s="73"/>
      <c r="JKL457" s="73"/>
      <c r="JKM457" s="73"/>
      <c r="JKN457" s="73"/>
      <c r="JKO457" s="73"/>
      <c r="JKP457" s="73"/>
      <c r="JKQ457" s="73"/>
      <c r="JKR457" s="73"/>
      <c r="JKS457" s="73"/>
      <c r="JKT457" s="73"/>
      <c r="JKU457" s="73"/>
      <c r="JKV457" s="73"/>
      <c r="JKW457" s="73"/>
      <c r="JKX457" s="73"/>
      <c r="JKY457" s="73"/>
      <c r="JKZ457" s="73"/>
      <c r="JLA457" s="73"/>
      <c r="JLB457" s="73"/>
      <c r="JLC457" s="73"/>
      <c r="JLD457" s="73"/>
      <c r="JLE457" s="73"/>
      <c r="JLF457" s="73"/>
      <c r="JLG457" s="73"/>
      <c r="JLH457" s="73"/>
      <c r="JLI457" s="73"/>
      <c r="JLJ457" s="73"/>
      <c r="JLK457" s="73"/>
      <c r="JLL457" s="73"/>
      <c r="JLM457" s="73"/>
      <c r="JLN457" s="73"/>
      <c r="JLO457" s="73"/>
      <c r="JLP457" s="73"/>
      <c r="JLQ457" s="73"/>
      <c r="JLR457" s="73"/>
      <c r="JLS457" s="73"/>
      <c r="JLT457" s="73"/>
      <c r="JLU457" s="73"/>
      <c r="JLV457" s="73"/>
      <c r="JLW457" s="73"/>
      <c r="JLX457" s="73"/>
      <c r="JLY457" s="73"/>
      <c r="JLZ457" s="73"/>
      <c r="JMA457" s="73"/>
      <c r="JMB457" s="73"/>
      <c r="JMC457" s="73"/>
      <c r="JMD457" s="73"/>
      <c r="JME457" s="73"/>
      <c r="JMF457" s="73"/>
      <c r="JMG457" s="73"/>
      <c r="JMH457" s="73"/>
      <c r="JMI457" s="73"/>
      <c r="JMJ457" s="73"/>
      <c r="JMK457" s="73"/>
      <c r="JML457" s="73"/>
      <c r="JMM457" s="73"/>
      <c r="JMN457" s="73"/>
      <c r="JMO457" s="73"/>
      <c r="JMP457" s="73"/>
      <c r="JMQ457" s="73"/>
      <c r="JMR457" s="73"/>
      <c r="JMS457" s="73"/>
      <c r="JMT457" s="73"/>
      <c r="JMU457" s="73"/>
      <c r="JMV457" s="73"/>
      <c r="JMW457" s="73"/>
      <c r="JMX457" s="73"/>
      <c r="JMY457" s="73"/>
      <c r="JMZ457" s="73"/>
      <c r="JNA457" s="73"/>
      <c r="JNB457" s="73"/>
      <c r="JNC457" s="73"/>
      <c r="JND457" s="73"/>
      <c r="JNE457" s="73"/>
      <c r="JNF457" s="73"/>
      <c r="JNG457" s="73"/>
      <c r="JNH457" s="73"/>
      <c r="JNI457" s="73"/>
      <c r="JNJ457" s="73"/>
      <c r="JNK457" s="73"/>
      <c r="JNL457" s="73"/>
      <c r="JNM457" s="73"/>
      <c r="JNN457" s="73"/>
      <c r="JNO457" s="73"/>
      <c r="JNP457" s="73"/>
      <c r="JNQ457" s="73"/>
      <c r="JNR457" s="73"/>
      <c r="JNS457" s="73"/>
      <c r="JNT457" s="73"/>
      <c r="JNU457" s="73"/>
      <c r="JNV457" s="73"/>
      <c r="JNW457" s="73"/>
      <c r="JNX457" s="73"/>
      <c r="JNY457" s="73"/>
      <c r="JNZ457" s="73"/>
      <c r="JOA457" s="73"/>
      <c r="JOB457" s="73"/>
      <c r="JOC457" s="73"/>
      <c r="JOD457" s="73"/>
      <c r="JOE457" s="73"/>
      <c r="JOF457" s="73"/>
      <c r="JOG457" s="73"/>
      <c r="JOH457" s="73"/>
      <c r="JOI457" s="73"/>
      <c r="JOJ457" s="73"/>
      <c r="JOK457" s="73"/>
      <c r="JOL457" s="73"/>
      <c r="JOM457" s="73"/>
      <c r="JON457" s="73"/>
      <c r="JOO457" s="73"/>
      <c r="JOP457" s="73"/>
      <c r="JOQ457" s="73"/>
      <c r="JOR457" s="73"/>
      <c r="JOS457" s="73"/>
      <c r="JOT457" s="73"/>
      <c r="JOU457" s="73"/>
      <c r="JOV457" s="73"/>
      <c r="JOW457" s="73"/>
      <c r="JOX457" s="73"/>
      <c r="JOY457" s="73"/>
      <c r="JOZ457" s="73"/>
      <c r="JPA457" s="73"/>
      <c r="JPB457" s="73"/>
      <c r="JPC457" s="73"/>
      <c r="JPD457" s="73"/>
      <c r="JPE457" s="73"/>
      <c r="JPF457" s="73"/>
      <c r="JPG457" s="73"/>
      <c r="JPH457" s="73"/>
      <c r="JPI457" s="73"/>
      <c r="JPJ457" s="73"/>
      <c r="JPK457" s="73"/>
      <c r="JPL457" s="73"/>
      <c r="JPM457" s="73"/>
      <c r="JPN457" s="73"/>
      <c r="JPO457" s="73"/>
      <c r="JPP457" s="73"/>
      <c r="JPQ457" s="73"/>
      <c r="JPR457" s="73"/>
      <c r="JPS457" s="73"/>
      <c r="JPT457" s="73"/>
      <c r="JPU457" s="73"/>
      <c r="JPV457" s="73"/>
      <c r="JPW457" s="73"/>
      <c r="JPX457" s="73"/>
      <c r="JPY457" s="73"/>
      <c r="JPZ457" s="73"/>
      <c r="JQA457" s="73"/>
      <c r="JQB457" s="73"/>
      <c r="JQC457" s="73"/>
      <c r="JQD457" s="73"/>
      <c r="JQE457" s="73"/>
      <c r="JQF457" s="73"/>
      <c r="JQG457" s="73"/>
      <c r="JQH457" s="73"/>
      <c r="JQI457" s="73"/>
      <c r="JQJ457" s="73"/>
      <c r="JQK457" s="73"/>
      <c r="JQL457" s="73"/>
      <c r="JQM457" s="73"/>
      <c r="JQN457" s="73"/>
      <c r="JQO457" s="73"/>
      <c r="JQP457" s="73"/>
      <c r="JQQ457" s="73"/>
      <c r="JQR457" s="73"/>
      <c r="JQS457" s="73"/>
      <c r="JQT457" s="73"/>
      <c r="JQU457" s="73"/>
      <c r="JQV457" s="73"/>
      <c r="JQW457" s="73"/>
      <c r="JQX457" s="73"/>
      <c r="JQY457" s="73"/>
      <c r="JQZ457" s="73"/>
      <c r="JRA457" s="73"/>
      <c r="JRB457" s="73"/>
      <c r="JRC457" s="73"/>
      <c r="JRD457" s="73"/>
      <c r="JRE457" s="73"/>
      <c r="JRF457" s="73"/>
      <c r="JRG457" s="73"/>
      <c r="JRH457" s="73"/>
      <c r="JRI457" s="73"/>
      <c r="JRJ457" s="73"/>
      <c r="JRK457" s="73"/>
      <c r="JRL457" s="73"/>
      <c r="JRM457" s="73"/>
      <c r="JRN457" s="73"/>
      <c r="JRO457" s="73"/>
      <c r="JRP457" s="73"/>
      <c r="JRQ457" s="73"/>
      <c r="JRR457" s="73"/>
      <c r="JRS457" s="73"/>
      <c r="JRT457" s="73"/>
      <c r="JRU457" s="73"/>
      <c r="JRV457" s="73"/>
      <c r="JRW457" s="73"/>
      <c r="JRX457" s="73"/>
      <c r="JRY457" s="73"/>
      <c r="JRZ457" s="73"/>
      <c r="JSA457" s="73"/>
      <c r="JSB457" s="73"/>
      <c r="JSC457" s="73"/>
      <c r="JSD457" s="73"/>
      <c r="JSE457" s="73"/>
      <c r="JSF457" s="73"/>
      <c r="JSG457" s="73"/>
      <c r="JSH457" s="73"/>
      <c r="JSI457" s="73"/>
      <c r="JSJ457" s="73"/>
      <c r="JSK457" s="73"/>
      <c r="JSL457" s="73"/>
      <c r="JSM457" s="73"/>
      <c r="JSN457" s="73"/>
      <c r="JSO457" s="73"/>
      <c r="JSP457" s="73"/>
      <c r="JSQ457" s="73"/>
      <c r="JSR457" s="73"/>
      <c r="JSS457" s="73"/>
      <c r="JST457" s="73"/>
      <c r="JSU457" s="73"/>
      <c r="JSV457" s="73"/>
      <c r="JSW457" s="73"/>
      <c r="JSX457" s="73"/>
      <c r="JSY457" s="73"/>
      <c r="JSZ457" s="73"/>
      <c r="JTA457" s="73"/>
      <c r="JTB457" s="73"/>
      <c r="JTC457" s="73"/>
      <c r="JTD457" s="73"/>
      <c r="JTE457" s="73"/>
      <c r="JTF457" s="73"/>
      <c r="JTG457" s="73"/>
      <c r="JTH457" s="73"/>
      <c r="JTI457" s="73"/>
      <c r="JTJ457" s="73"/>
      <c r="JTK457" s="73"/>
      <c r="JTL457" s="73"/>
      <c r="JTM457" s="73"/>
      <c r="JTN457" s="73"/>
      <c r="JTO457" s="73"/>
      <c r="JTP457" s="73"/>
      <c r="JTQ457" s="73"/>
      <c r="JTR457" s="73"/>
      <c r="JTS457" s="73"/>
      <c r="JTT457" s="73"/>
      <c r="JTU457" s="73"/>
      <c r="JTV457" s="73"/>
      <c r="JTW457" s="73"/>
      <c r="JTX457" s="73"/>
      <c r="JTY457" s="73"/>
      <c r="JTZ457" s="73"/>
      <c r="JUA457" s="73"/>
      <c r="JUB457" s="73"/>
      <c r="JUC457" s="73"/>
      <c r="JUD457" s="73"/>
      <c r="JUE457" s="73"/>
      <c r="JUF457" s="73"/>
      <c r="JUG457" s="73"/>
      <c r="JUH457" s="73"/>
      <c r="JUI457" s="73"/>
      <c r="JUJ457" s="73"/>
      <c r="JUK457" s="73"/>
      <c r="JUL457" s="73"/>
      <c r="JUM457" s="73"/>
      <c r="JUN457" s="73"/>
      <c r="JUO457" s="73"/>
      <c r="JUP457" s="73"/>
      <c r="JUQ457" s="73"/>
      <c r="JUR457" s="73"/>
      <c r="JUS457" s="73"/>
      <c r="JUT457" s="73"/>
      <c r="JUU457" s="73"/>
      <c r="JUV457" s="73"/>
      <c r="JUW457" s="73"/>
      <c r="JUX457" s="73"/>
      <c r="JUY457" s="73"/>
      <c r="JUZ457" s="73"/>
      <c r="JVA457" s="73"/>
      <c r="JVB457" s="73"/>
      <c r="JVC457" s="73"/>
      <c r="JVD457" s="73"/>
      <c r="JVE457" s="73"/>
      <c r="JVF457" s="73"/>
      <c r="JVG457" s="73"/>
      <c r="JVH457" s="73"/>
      <c r="JVI457" s="73"/>
      <c r="JVJ457" s="73"/>
      <c r="JVK457" s="73"/>
      <c r="JVL457" s="73"/>
      <c r="JVM457" s="73"/>
      <c r="JVN457" s="73"/>
      <c r="JVO457" s="73"/>
      <c r="JVP457" s="73"/>
      <c r="JVQ457" s="73"/>
      <c r="JVR457" s="73"/>
      <c r="JVS457" s="73"/>
      <c r="JVT457" s="73"/>
      <c r="JVU457" s="73"/>
      <c r="JVV457" s="73"/>
      <c r="JVW457" s="73"/>
      <c r="JVX457" s="73"/>
      <c r="JVY457" s="73"/>
      <c r="JVZ457" s="73"/>
      <c r="JWA457" s="73"/>
      <c r="JWB457" s="73"/>
      <c r="JWC457" s="73"/>
      <c r="JWD457" s="73"/>
      <c r="JWE457" s="73"/>
      <c r="JWF457" s="73"/>
      <c r="JWG457" s="73"/>
      <c r="JWH457" s="73"/>
      <c r="JWI457" s="73"/>
      <c r="JWJ457" s="73"/>
      <c r="JWK457" s="73"/>
      <c r="JWL457" s="73"/>
      <c r="JWM457" s="73"/>
      <c r="JWN457" s="73"/>
      <c r="JWO457" s="73"/>
      <c r="JWP457" s="73"/>
      <c r="JWQ457" s="73"/>
      <c r="JWR457" s="73"/>
      <c r="JWS457" s="73"/>
      <c r="JWT457" s="73"/>
      <c r="JWU457" s="73"/>
      <c r="JWV457" s="73"/>
      <c r="JWW457" s="73"/>
      <c r="JWX457" s="73"/>
      <c r="JWY457" s="73"/>
      <c r="JWZ457" s="73"/>
      <c r="JXA457" s="73"/>
      <c r="JXB457" s="73"/>
      <c r="JXC457" s="73"/>
      <c r="JXD457" s="73"/>
      <c r="JXE457" s="73"/>
      <c r="JXF457" s="73"/>
      <c r="JXG457" s="73"/>
      <c r="JXH457" s="73"/>
      <c r="JXI457" s="73"/>
      <c r="JXJ457" s="73"/>
      <c r="JXK457" s="73"/>
      <c r="JXL457" s="73"/>
      <c r="JXM457" s="73"/>
      <c r="JXN457" s="73"/>
      <c r="JXO457" s="73"/>
      <c r="JXP457" s="73"/>
      <c r="JXQ457" s="73"/>
      <c r="JXR457" s="73"/>
      <c r="JXS457" s="73"/>
      <c r="JXT457" s="73"/>
      <c r="JXU457" s="73"/>
      <c r="JXV457" s="73"/>
      <c r="JXW457" s="73"/>
      <c r="JXX457" s="73"/>
      <c r="JXY457" s="73"/>
      <c r="JXZ457" s="73"/>
      <c r="JYA457" s="73"/>
      <c r="JYB457" s="73"/>
      <c r="JYC457" s="73"/>
      <c r="JYD457" s="73"/>
      <c r="JYE457" s="73"/>
      <c r="JYF457" s="73"/>
      <c r="JYG457" s="73"/>
      <c r="JYH457" s="73"/>
      <c r="JYI457" s="73"/>
      <c r="JYJ457" s="73"/>
      <c r="JYK457" s="73"/>
      <c r="JYL457" s="73"/>
      <c r="JYM457" s="73"/>
      <c r="JYN457" s="73"/>
      <c r="JYO457" s="73"/>
      <c r="JYP457" s="73"/>
      <c r="JYQ457" s="73"/>
      <c r="JYR457" s="73"/>
      <c r="JYS457" s="73"/>
      <c r="JYT457" s="73"/>
      <c r="JYU457" s="73"/>
      <c r="JYV457" s="73"/>
      <c r="JYW457" s="73"/>
      <c r="JYX457" s="73"/>
      <c r="JYY457" s="73"/>
      <c r="JYZ457" s="73"/>
      <c r="JZA457" s="73"/>
      <c r="JZB457" s="73"/>
      <c r="JZC457" s="73"/>
      <c r="JZD457" s="73"/>
      <c r="JZE457" s="73"/>
      <c r="JZF457" s="73"/>
      <c r="JZG457" s="73"/>
      <c r="JZH457" s="73"/>
      <c r="JZI457" s="73"/>
      <c r="JZJ457" s="73"/>
      <c r="JZK457" s="73"/>
      <c r="JZL457" s="73"/>
      <c r="JZM457" s="73"/>
      <c r="JZN457" s="73"/>
      <c r="JZO457" s="73"/>
      <c r="JZP457" s="73"/>
      <c r="JZQ457" s="73"/>
      <c r="JZR457" s="73"/>
      <c r="JZS457" s="73"/>
      <c r="JZT457" s="73"/>
      <c r="JZU457" s="73"/>
      <c r="JZV457" s="73"/>
      <c r="JZW457" s="73"/>
      <c r="JZX457" s="73"/>
      <c r="JZY457" s="73"/>
      <c r="JZZ457" s="73"/>
      <c r="KAA457" s="73"/>
      <c r="KAB457" s="73"/>
      <c r="KAC457" s="73"/>
      <c r="KAD457" s="73"/>
      <c r="KAE457" s="73"/>
      <c r="KAF457" s="73"/>
      <c r="KAG457" s="73"/>
      <c r="KAH457" s="73"/>
      <c r="KAI457" s="73"/>
      <c r="KAJ457" s="73"/>
      <c r="KAK457" s="73"/>
      <c r="KAL457" s="73"/>
      <c r="KAM457" s="73"/>
      <c r="KAN457" s="73"/>
      <c r="KAO457" s="73"/>
      <c r="KAP457" s="73"/>
      <c r="KAQ457" s="73"/>
      <c r="KAR457" s="73"/>
      <c r="KAS457" s="73"/>
      <c r="KAT457" s="73"/>
      <c r="KAU457" s="73"/>
      <c r="KAV457" s="73"/>
      <c r="KAW457" s="73"/>
      <c r="KAX457" s="73"/>
      <c r="KAY457" s="73"/>
      <c r="KAZ457" s="73"/>
      <c r="KBA457" s="73"/>
      <c r="KBB457" s="73"/>
      <c r="KBC457" s="73"/>
      <c r="KBD457" s="73"/>
      <c r="KBE457" s="73"/>
      <c r="KBF457" s="73"/>
      <c r="KBG457" s="73"/>
      <c r="KBH457" s="73"/>
      <c r="KBI457" s="73"/>
      <c r="KBJ457" s="73"/>
      <c r="KBK457" s="73"/>
      <c r="KBL457" s="73"/>
      <c r="KBM457" s="73"/>
      <c r="KBN457" s="73"/>
      <c r="KBO457" s="73"/>
      <c r="KBP457" s="73"/>
      <c r="KBQ457" s="73"/>
      <c r="KBR457" s="73"/>
      <c r="KBS457" s="73"/>
      <c r="KBT457" s="73"/>
      <c r="KBU457" s="73"/>
      <c r="KBV457" s="73"/>
      <c r="KBW457" s="73"/>
      <c r="KBX457" s="73"/>
      <c r="KBY457" s="73"/>
      <c r="KBZ457" s="73"/>
      <c r="KCA457" s="73"/>
      <c r="KCB457" s="73"/>
      <c r="KCC457" s="73"/>
      <c r="KCD457" s="73"/>
      <c r="KCE457" s="73"/>
      <c r="KCF457" s="73"/>
      <c r="KCG457" s="73"/>
      <c r="KCH457" s="73"/>
      <c r="KCI457" s="73"/>
      <c r="KCJ457" s="73"/>
      <c r="KCK457" s="73"/>
      <c r="KCL457" s="73"/>
      <c r="KCM457" s="73"/>
      <c r="KCN457" s="73"/>
      <c r="KCO457" s="73"/>
      <c r="KCP457" s="73"/>
      <c r="KCQ457" s="73"/>
      <c r="KCR457" s="73"/>
      <c r="KCS457" s="73"/>
      <c r="KCT457" s="73"/>
      <c r="KCU457" s="73"/>
      <c r="KCV457" s="73"/>
      <c r="KCW457" s="73"/>
      <c r="KCX457" s="73"/>
      <c r="KCY457" s="73"/>
      <c r="KCZ457" s="73"/>
      <c r="KDA457" s="73"/>
      <c r="KDB457" s="73"/>
      <c r="KDC457" s="73"/>
      <c r="KDD457" s="73"/>
      <c r="KDE457" s="73"/>
      <c r="KDF457" s="73"/>
      <c r="KDG457" s="73"/>
      <c r="KDH457" s="73"/>
      <c r="KDI457" s="73"/>
      <c r="KDJ457" s="73"/>
      <c r="KDK457" s="73"/>
      <c r="KDL457" s="73"/>
      <c r="KDM457" s="73"/>
      <c r="KDN457" s="73"/>
      <c r="KDO457" s="73"/>
      <c r="KDP457" s="73"/>
      <c r="KDQ457" s="73"/>
      <c r="KDR457" s="73"/>
      <c r="KDS457" s="73"/>
      <c r="KDT457" s="73"/>
      <c r="KDU457" s="73"/>
      <c r="KDV457" s="73"/>
      <c r="KDW457" s="73"/>
      <c r="KDX457" s="73"/>
      <c r="KDY457" s="73"/>
      <c r="KDZ457" s="73"/>
      <c r="KEA457" s="73"/>
      <c r="KEB457" s="73"/>
      <c r="KEC457" s="73"/>
      <c r="KED457" s="73"/>
      <c r="KEE457" s="73"/>
      <c r="KEF457" s="73"/>
      <c r="KEG457" s="73"/>
      <c r="KEH457" s="73"/>
      <c r="KEI457" s="73"/>
      <c r="KEJ457" s="73"/>
      <c r="KEK457" s="73"/>
      <c r="KEL457" s="73"/>
      <c r="KEM457" s="73"/>
      <c r="KEN457" s="73"/>
      <c r="KEO457" s="73"/>
      <c r="KEP457" s="73"/>
      <c r="KEQ457" s="73"/>
      <c r="KER457" s="73"/>
      <c r="KES457" s="73"/>
      <c r="KET457" s="73"/>
      <c r="KEU457" s="73"/>
      <c r="KEV457" s="73"/>
      <c r="KEW457" s="73"/>
      <c r="KEX457" s="73"/>
      <c r="KEY457" s="73"/>
      <c r="KEZ457" s="73"/>
      <c r="KFA457" s="73"/>
      <c r="KFB457" s="73"/>
      <c r="KFC457" s="73"/>
      <c r="KFD457" s="73"/>
      <c r="KFE457" s="73"/>
      <c r="KFF457" s="73"/>
      <c r="KFG457" s="73"/>
      <c r="KFH457" s="73"/>
      <c r="KFI457" s="73"/>
      <c r="KFJ457" s="73"/>
      <c r="KFK457" s="73"/>
      <c r="KFL457" s="73"/>
      <c r="KFM457" s="73"/>
      <c r="KFN457" s="73"/>
      <c r="KFO457" s="73"/>
      <c r="KFP457" s="73"/>
      <c r="KFQ457" s="73"/>
      <c r="KFR457" s="73"/>
      <c r="KFS457" s="73"/>
      <c r="KFT457" s="73"/>
      <c r="KFU457" s="73"/>
      <c r="KFV457" s="73"/>
      <c r="KFW457" s="73"/>
      <c r="KFX457" s="73"/>
      <c r="KFY457" s="73"/>
      <c r="KFZ457" s="73"/>
      <c r="KGA457" s="73"/>
      <c r="KGB457" s="73"/>
      <c r="KGC457" s="73"/>
      <c r="KGD457" s="73"/>
      <c r="KGE457" s="73"/>
      <c r="KGF457" s="73"/>
      <c r="KGG457" s="73"/>
      <c r="KGH457" s="73"/>
      <c r="KGI457" s="73"/>
      <c r="KGJ457" s="73"/>
      <c r="KGK457" s="73"/>
      <c r="KGL457" s="73"/>
      <c r="KGM457" s="73"/>
      <c r="KGN457" s="73"/>
      <c r="KGO457" s="73"/>
      <c r="KGP457" s="73"/>
      <c r="KGQ457" s="73"/>
      <c r="KGR457" s="73"/>
      <c r="KGS457" s="73"/>
      <c r="KGT457" s="73"/>
      <c r="KGU457" s="73"/>
      <c r="KGV457" s="73"/>
      <c r="KGW457" s="73"/>
      <c r="KGX457" s="73"/>
      <c r="KGY457" s="73"/>
      <c r="KGZ457" s="73"/>
      <c r="KHA457" s="73"/>
      <c r="KHB457" s="73"/>
      <c r="KHC457" s="73"/>
      <c r="KHD457" s="73"/>
      <c r="KHE457" s="73"/>
      <c r="KHF457" s="73"/>
      <c r="KHG457" s="73"/>
      <c r="KHH457" s="73"/>
      <c r="KHI457" s="73"/>
      <c r="KHJ457" s="73"/>
      <c r="KHK457" s="73"/>
      <c r="KHL457" s="73"/>
      <c r="KHM457" s="73"/>
      <c r="KHN457" s="73"/>
      <c r="KHO457" s="73"/>
      <c r="KHP457" s="73"/>
      <c r="KHQ457" s="73"/>
      <c r="KHR457" s="73"/>
      <c r="KHS457" s="73"/>
      <c r="KHT457" s="73"/>
      <c r="KHU457" s="73"/>
      <c r="KHV457" s="73"/>
      <c r="KHW457" s="73"/>
      <c r="KHX457" s="73"/>
      <c r="KHY457" s="73"/>
      <c r="KHZ457" s="73"/>
      <c r="KIA457" s="73"/>
      <c r="KIB457" s="73"/>
      <c r="KIC457" s="73"/>
      <c r="KID457" s="73"/>
      <c r="KIE457" s="73"/>
      <c r="KIF457" s="73"/>
      <c r="KIG457" s="73"/>
      <c r="KIH457" s="73"/>
      <c r="KII457" s="73"/>
      <c r="KIJ457" s="73"/>
      <c r="KIK457" s="73"/>
      <c r="KIL457" s="73"/>
      <c r="KIM457" s="73"/>
      <c r="KIN457" s="73"/>
      <c r="KIO457" s="73"/>
      <c r="KIP457" s="73"/>
      <c r="KIQ457" s="73"/>
      <c r="KIR457" s="73"/>
      <c r="KIS457" s="73"/>
      <c r="KIT457" s="73"/>
      <c r="KIU457" s="73"/>
      <c r="KIV457" s="73"/>
      <c r="KIW457" s="73"/>
      <c r="KIX457" s="73"/>
      <c r="KIY457" s="73"/>
      <c r="KIZ457" s="73"/>
      <c r="KJA457" s="73"/>
      <c r="KJB457" s="73"/>
      <c r="KJC457" s="73"/>
      <c r="KJD457" s="73"/>
      <c r="KJE457" s="73"/>
      <c r="KJF457" s="73"/>
      <c r="KJG457" s="73"/>
      <c r="KJH457" s="73"/>
      <c r="KJI457" s="73"/>
      <c r="KJJ457" s="73"/>
      <c r="KJK457" s="73"/>
      <c r="KJL457" s="73"/>
      <c r="KJM457" s="73"/>
      <c r="KJN457" s="73"/>
      <c r="KJO457" s="73"/>
      <c r="KJP457" s="73"/>
      <c r="KJQ457" s="73"/>
      <c r="KJR457" s="73"/>
      <c r="KJS457" s="73"/>
      <c r="KJT457" s="73"/>
      <c r="KJU457" s="73"/>
      <c r="KJV457" s="73"/>
      <c r="KJW457" s="73"/>
      <c r="KJX457" s="73"/>
      <c r="KJY457" s="73"/>
      <c r="KJZ457" s="73"/>
      <c r="KKA457" s="73"/>
      <c r="KKB457" s="73"/>
      <c r="KKC457" s="73"/>
      <c r="KKD457" s="73"/>
      <c r="KKE457" s="73"/>
      <c r="KKF457" s="73"/>
      <c r="KKG457" s="73"/>
      <c r="KKH457" s="73"/>
      <c r="KKI457" s="73"/>
      <c r="KKJ457" s="73"/>
      <c r="KKK457" s="73"/>
      <c r="KKL457" s="73"/>
      <c r="KKM457" s="73"/>
      <c r="KKN457" s="73"/>
      <c r="KKO457" s="73"/>
      <c r="KKP457" s="73"/>
      <c r="KKQ457" s="73"/>
      <c r="KKR457" s="73"/>
      <c r="KKS457" s="73"/>
      <c r="KKT457" s="73"/>
      <c r="KKU457" s="73"/>
      <c r="KKV457" s="73"/>
      <c r="KKW457" s="73"/>
      <c r="KKX457" s="73"/>
      <c r="KKY457" s="73"/>
      <c r="KKZ457" s="73"/>
      <c r="KLA457" s="73"/>
      <c r="KLB457" s="73"/>
      <c r="KLC457" s="73"/>
      <c r="KLD457" s="73"/>
      <c r="KLE457" s="73"/>
      <c r="KLF457" s="73"/>
      <c r="KLG457" s="73"/>
      <c r="KLH457" s="73"/>
      <c r="KLI457" s="73"/>
      <c r="KLJ457" s="73"/>
      <c r="KLK457" s="73"/>
      <c r="KLL457" s="73"/>
      <c r="KLM457" s="73"/>
      <c r="KLN457" s="73"/>
      <c r="KLO457" s="73"/>
      <c r="KLP457" s="73"/>
      <c r="KLQ457" s="73"/>
      <c r="KLR457" s="73"/>
      <c r="KLS457" s="73"/>
      <c r="KLT457" s="73"/>
      <c r="KLU457" s="73"/>
      <c r="KLV457" s="73"/>
      <c r="KLW457" s="73"/>
      <c r="KLX457" s="73"/>
      <c r="KLY457" s="73"/>
      <c r="KLZ457" s="73"/>
      <c r="KMA457" s="73"/>
      <c r="KMB457" s="73"/>
      <c r="KMC457" s="73"/>
      <c r="KMD457" s="73"/>
      <c r="KME457" s="73"/>
      <c r="KMF457" s="73"/>
      <c r="KMG457" s="73"/>
      <c r="KMH457" s="73"/>
      <c r="KMI457" s="73"/>
      <c r="KMJ457" s="73"/>
      <c r="KMK457" s="73"/>
      <c r="KML457" s="73"/>
      <c r="KMM457" s="73"/>
      <c r="KMN457" s="73"/>
      <c r="KMO457" s="73"/>
      <c r="KMP457" s="73"/>
      <c r="KMQ457" s="73"/>
      <c r="KMR457" s="73"/>
      <c r="KMS457" s="73"/>
      <c r="KMT457" s="73"/>
      <c r="KMU457" s="73"/>
      <c r="KMV457" s="73"/>
      <c r="KMW457" s="73"/>
      <c r="KMX457" s="73"/>
      <c r="KMY457" s="73"/>
      <c r="KMZ457" s="73"/>
      <c r="KNA457" s="73"/>
      <c r="KNB457" s="73"/>
      <c r="KNC457" s="73"/>
      <c r="KND457" s="73"/>
      <c r="KNE457" s="73"/>
      <c r="KNF457" s="73"/>
      <c r="KNG457" s="73"/>
      <c r="KNH457" s="73"/>
      <c r="KNI457" s="73"/>
      <c r="KNJ457" s="73"/>
      <c r="KNK457" s="73"/>
      <c r="KNL457" s="73"/>
      <c r="KNM457" s="73"/>
      <c r="KNN457" s="73"/>
      <c r="KNO457" s="73"/>
      <c r="KNP457" s="73"/>
      <c r="KNQ457" s="73"/>
      <c r="KNR457" s="73"/>
      <c r="KNS457" s="73"/>
      <c r="KNT457" s="73"/>
      <c r="KNU457" s="73"/>
      <c r="KNV457" s="73"/>
      <c r="KNW457" s="73"/>
      <c r="KNX457" s="73"/>
      <c r="KNY457" s="73"/>
      <c r="KNZ457" s="73"/>
      <c r="KOA457" s="73"/>
      <c r="KOB457" s="73"/>
      <c r="KOC457" s="73"/>
      <c r="KOD457" s="73"/>
      <c r="KOE457" s="73"/>
      <c r="KOF457" s="73"/>
      <c r="KOG457" s="73"/>
      <c r="KOH457" s="73"/>
      <c r="KOI457" s="73"/>
      <c r="KOJ457" s="73"/>
      <c r="KOK457" s="73"/>
      <c r="KOL457" s="73"/>
      <c r="KOM457" s="73"/>
      <c r="KON457" s="73"/>
      <c r="KOO457" s="73"/>
      <c r="KOP457" s="73"/>
      <c r="KOQ457" s="73"/>
      <c r="KOR457" s="73"/>
      <c r="KOS457" s="73"/>
      <c r="KOT457" s="73"/>
      <c r="KOU457" s="73"/>
      <c r="KOV457" s="73"/>
      <c r="KOW457" s="73"/>
      <c r="KOX457" s="73"/>
      <c r="KOY457" s="73"/>
      <c r="KOZ457" s="73"/>
      <c r="KPA457" s="73"/>
      <c r="KPB457" s="73"/>
      <c r="KPC457" s="73"/>
      <c r="KPD457" s="73"/>
      <c r="KPE457" s="73"/>
      <c r="KPF457" s="73"/>
      <c r="KPG457" s="73"/>
      <c r="KPH457" s="73"/>
      <c r="KPI457" s="73"/>
      <c r="KPJ457" s="73"/>
      <c r="KPK457" s="73"/>
      <c r="KPL457" s="73"/>
      <c r="KPM457" s="73"/>
      <c r="KPN457" s="73"/>
      <c r="KPO457" s="73"/>
      <c r="KPP457" s="73"/>
      <c r="KPQ457" s="73"/>
      <c r="KPR457" s="73"/>
      <c r="KPS457" s="73"/>
      <c r="KPT457" s="73"/>
      <c r="KPU457" s="73"/>
      <c r="KPV457" s="73"/>
      <c r="KPW457" s="73"/>
      <c r="KPX457" s="73"/>
      <c r="KPY457" s="73"/>
      <c r="KPZ457" s="73"/>
      <c r="KQA457" s="73"/>
      <c r="KQB457" s="73"/>
      <c r="KQC457" s="73"/>
      <c r="KQD457" s="73"/>
      <c r="KQE457" s="73"/>
      <c r="KQF457" s="73"/>
      <c r="KQG457" s="73"/>
      <c r="KQH457" s="73"/>
      <c r="KQI457" s="73"/>
      <c r="KQJ457" s="73"/>
      <c r="KQK457" s="73"/>
      <c r="KQL457" s="73"/>
      <c r="KQM457" s="73"/>
      <c r="KQN457" s="73"/>
      <c r="KQO457" s="73"/>
      <c r="KQP457" s="73"/>
      <c r="KQQ457" s="73"/>
      <c r="KQR457" s="73"/>
      <c r="KQS457" s="73"/>
      <c r="KQT457" s="73"/>
      <c r="KQU457" s="73"/>
      <c r="KQV457" s="73"/>
      <c r="KQW457" s="73"/>
      <c r="KQX457" s="73"/>
      <c r="KQY457" s="73"/>
      <c r="KQZ457" s="73"/>
      <c r="KRA457" s="73"/>
      <c r="KRB457" s="73"/>
      <c r="KRC457" s="73"/>
      <c r="KRD457" s="73"/>
      <c r="KRE457" s="73"/>
      <c r="KRF457" s="73"/>
      <c r="KRG457" s="73"/>
      <c r="KRH457" s="73"/>
      <c r="KRI457" s="73"/>
      <c r="KRJ457" s="73"/>
      <c r="KRK457" s="73"/>
      <c r="KRL457" s="73"/>
      <c r="KRM457" s="73"/>
      <c r="KRN457" s="73"/>
      <c r="KRO457" s="73"/>
      <c r="KRP457" s="73"/>
      <c r="KRQ457" s="73"/>
      <c r="KRR457" s="73"/>
      <c r="KRS457" s="73"/>
      <c r="KRT457" s="73"/>
      <c r="KRU457" s="73"/>
      <c r="KRV457" s="73"/>
      <c r="KRW457" s="73"/>
      <c r="KRX457" s="73"/>
      <c r="KRY457" s="73"/>
      <c r="KRZ457" s="73"/>
      <c r="KSA457" s="73"/>
      <c r="KSB457" s="73"/>
      <c r="KSC457" s="73"/>
      <c r="KSD457" s="73"/>
      <c r="KSE457" s="73"/>
      <c r="KSF457" s="73"/>
      <c r="KSG457" s="73"/>
      <c r="KSH457" s="73"/>
      <c r="KSI457" s="73"/>
      <c r="KSJ457" s="73"/>
      <c r="KSK457" s="73"/>
      <c r="KSL457" s="73"/>
      <c r="KSM457" s="73"/>
      <c r="KSN457" s="73"/>
      <c r="KSO457" s="73"/>
      <c r="KSP457" s="73"/>
      <c r="KSQ457" s="73"/>
      <c r="KSR457" s="73"/>
      <c r="KSS457" s="73"/>
      <c r="KST457" s="73"/>
      <c r="KSU457" s="73"/>
      <c r="KSV457" s="73"/>
      <c r="KSW457" s="73"/>
      <c r="KSX457" s="73"/>
      <c r="KSY457" s="73"/>
      <c r="KSZ457" s="73"/>
      <c r="KTA457" s="73"/>
      <c r="KTB457" s="73"/>
      <c r="KTC457" s="73"/>
      <c r="KTD457" s="73"/>
      <c r="KTE457" s="73"/>
      <c r="KTF457" s="73"/>
      <c r="KTG457" s="73"/>
      <c r="KTH457" s="73"/>
      <c r="KTI457" s="73"/>
      <c r="KTJ457" s="73"/>
      <c r="KTK457" s="73"/>
      <c r="KTL457" s="73"/>
      <c r="KTM457" s="73"/>
      <c r="KTN457" s="73"/>
      <c r="KTO457" s="73"/>
      <c r="KTP457" s="73"/>
      <c r="KTQ457" s="73"/>
      <c r="KTR457" s="73"/>
      <c r="KTS457" s="73"/>
      <c r="KTT457" s="73"/>
      <c r="KTU457" s="73"/>
      <c r="KTV457" s="73"/>
      <c r="KTW457" s="73"/>
      <c r="KTX457" s="73"/>
      <c r="KTY457" s="73"/>
      <c r="KTZ457" s="73"/>
      <c r="KUA457" s="73"/>
      <c r="KUB457" s="73"/>
      <c r="KUC457" s="73"/>
      <c r="KUD457" s="73"/>
      <c r="KUE457" s="73"/>
      <c r="KUF457" s="73"/>
      <c r="KUG457" s="73"/>
      <c r="KUH457" s="73"/>
      <c r="KUI457" s="73"/>
      <c r="KUJ457" s="73"/>
      <c r="KUK457" s="73"/>
      <c r="KUL457" s="73"/>
      <c r="KUM457" s="73"/>
      <c r="KUN457" s="73"/>
      <c r="KUO457" s="73"/>
      <c r="KUP457" s="73"/>
      <c r="KUQ457" s="73"/>
      <c r="KUR457" s="73"/>
      <c r="KUS457" s="73"/>
      <c r="KUT457" s="73"/>
      <c r="KUU457" s="73"/>
      <c r="KUV457" s="73"/>
      <c r="KUW457" s="73"/>
      <c r="KUX457" s="73"/>
      <c r="KUY457" s="73"/>
      <c r="KUZ457" s="73"/>
      <c r="KVA457" s="73"/>
      <c r="KVB457" s="73"/>
      <c r="KVC457" s="73"/>
      <c r="KVD457" s="73"/>
      <c r="KVE457" s="73"/>
      <c r="KVF457" s="73"/>
      <c r="KVG457" s="73"/>
      <c r="KVH457" s="73"/>
      <c r="KVI457" s="73"/>
      <c r="KVJ457" s="73"/>
      <c r="KVK457" s="73"/>
      <c r="KVL457" s="73"/>
      <c r="KVM457" s="73"/>
      <c r="KVN457" s="73"/>
      <c r="KVO457" s="73"/>
      <c r="KVP457" s="73"/>
      <c r="KVQ457" s="73"/>
      <c r="KVR457" s="73"/>
      <c r="KVS457" s="73"/>
      <c r="KVT457" s="73"/>
      <c r="KVU457" s="73"/>
      <c r="KVV457" s="73"/>
      <c r="KVW457" s="73"/>
      <c r="KVX457" s="73"/>
      <c r="KVY457" s="73"/>
      <c r="KVZ457" s="73"/>
      <c r="KWA457" s="73"/>
      <c r="KWB457" s="73"/>
      <c r="KWC457" s="73"/>
      <c r="KWD457" s="73"/>
      <c r="KWE457" s="73"/>
      <c r="KWF457" s="73"/>
      <c r="KWG457" s="73"/>
      <c r="KWH457" s="73"/>
      <c r="KWI457" s="73"/>
      <c r="KWJ457" s="73"/>
      <c r="KWK457" s="73"/>
      <c r="KWL457" s="73"/>
      <c r="KWM457" s="73"/>
      <c r="KWN457" s="73"/>
      <c r="KWO457" s="73"/>
      <c r="KWP457" s="73"/>
      <c r="KWQ457" s="73"/>
      <c r="KWR457" s="73"/>
      <c r="KWS457" s="73"/>
      <c r="KWT457" s="73"/>
      <c r="KWU457" s="73"/>
      <c r="KWV457" s="73"/>
      <c r="KWW457" s="73"/>
      <c r="KWX457" s="73"/>
      <c r="KWY457" s="73"/>
      <c r="KWZ457" s="73"/>
      <c r="KXA457" s="73"/>
      <c r="KXB457" s="73"/>
      <c r="KXC457" s="73"/>
      <c r="KXD457" s="73"/>
      <c r="KXE457" s="73"/>
      <c r="KXF457" s="73"/>
      <c r="KXG457" s="73"/>
      <c r="KXH457" s="73"/>
      <c r="KXI457" s="73"/>
      <c r="KXJ457" s="73"/>
      <c r="KXK457" s="73"/>
      <c r="KXL457" s="73"/>
      <c r="KXM457" s="73"/>
      <c r="KXN457" s="73"/>
      <c r="KXO457" s="73"/>
      <c r="KXP457" s="73"/>
      <c r="KXQ457" s="73"/>
      <c r="KXR457" s="73"/>
      <c r="KXS457" s="73"/>
      <c r="KXT457" s="73"/>
      <c r="KXU457" s="73"/>
      <c r="KXV457" s="73"/>
      <c r="KXW457" s="73"/>
      <c r="KXX457" s="73"/>
      <c r="KXY457" s="73"/>
      <c r="KXZ457" s="73"/>
      <c r="KYA457" s="73"/>
      <c r="KYB457" s="73"/>
      <c r="KYC457" s="73"/>
      <c r="KYD457" s="73"/>
      <c r="KYE457" s="73"/>
      <c r="KYF457" s="73"/>
      <c r="KYG457" s="73"/>
      <c r="KYH457" s="73"/>
      <c r="KYI457" s="73"/>
      <c r="KYJ457" s="73"/>
      <c r="KYK457" s="73"/>
      <c r="KYL457" s="73"/>
      <c r="KYM457" s="73"/>
      <c r="KYN457" s="73"/>
      <c r="KYO457" s="73"/>
      <c r="KYP457" s="73"/>
      <c r="KYQ457" s="73"/>
      <c r="KYR457" s="73"/>
      <c r="KYS457" s="73"/>
      <c r="KYT457" s="73"/>
      <c r="KYU457" s="73"/>
      <c r="KYV457" s="73"/>
      <c r="KYW457" s="73"/>
      <c r="KYX457" s="73"/>
      <c r="KYY457" s="73"/>
      <c r="KYZ457" s="73"/>
      <c r="KZA457" s="73"/>
      <c r="KZB457" s="73"/>
      <c r="KZC457" s="73"/>
      <c r="KZD457" s="73"/>
      <c r="KZE457" s="73"/>
      <c r="KZF457" s="73"/>
      <c r="KZG457" s="73"/>
      <c r="KZH457" s="73"/>
      <c r="KZI457" s="73"/>
      <c r="KZJ457" s="73"/>
      <c r="KZK457" s="73"/>
      <c r="KZL457" s="73"/>
      <c r="KZM457" s="73"/>
      <c r="KZN457" s="73"/>
      <c r="KZO457" s="73"/>
      <c r="KZP457" s="73"/>
      <c r="KZQ457" s="73"/>
      <c r="KZR457" s="73"/>
      <c r="KZS457" s="73"/>
      <c r="KZT457" s="73"/>
      <c r="KZU457" s="73"/>
      <c r="KZV457" s="73"/>
      <c r="KZW457" s="73"/>
      <c r="KZX457" s="73"/>
      <c r="KZY457" s="73"/>
      <c r="KZZ457" s="73"/>
      <c r="LAA457" s="73"/>
      <c r="LAB457" s="73"/>
      <c r="LAC457" s="73"/>
      <c r="LAD457" s="73"/>
      <c r="LAE457" s="73"/>
      <c r="LAF457" s="73"/>
      <c r="LAG457" s="73"/>
      <c r="LAH457" s="73"/>
      <c r="LAI457" s="73"/>
      <c r="LAJ457" s="73"/>
      <c r="LAK457" s="73"/>
      <c r="LAL457" s="73"/>
      <c r="LAM457" s="73"/>
      <c r="LAN457" s="73"/>
      <c r="LAO457" s="73"/>
      <c r="LAP457" s="73"/>
      <c r="LAQ457" s="73"/>
      <c r="LAR457" s="73"/>
      <c r="LAS457" s="73"/>
      <c r="LAT457" s="73"/>
      <c r="LAU457" s="73"/>
      <c r="LAV457" s="73"/>
      <c r="LAW457" s="73"/>
      <c r="LAX457" s="73"/>
      <c r="LAY457" s="73"/>
      <c r="LAZ457" s="73"/>
      <c r="LBA457" s="73"/>
      <c r="LBB457" s="73"/>
      <c r="LBC457" s="73"/>
      <c r="LBD457" s="73"/>
      <c r="LBE457" s="73"/>
      <c r="LBF457" s="73"/>
      <c r="LBG457" s="73"/>
      <c r="LBH457" s="73"/>
      <c r="LBI457" s="73"/>
      <c r="LBJ457" s="73"/>
      <c r="LBK457" s="73"/>
      <c r="LBL457" s="73"/>
      <c r="LBM457" s="73"/>
      <c r="LBN457" s="73"/>
      <c r="LBO457" s="73"/>
      <c r="LBP457" s="73"/>
      <c r="LBQ457" s="73"/>
      <c r="LBR457" s="73"/>
      <c r="LBS457" s="73"/>
      <c r="LBT457" s="73"/>
      <c r="LBU457" s="73"/>
      <c r="LBV457" s="73"/>
      <c r="LBW457" s="73"/>
      <c r="LBX457" s="73"/>
      <c r="LBY457" s="73"/>
      <c r="LBZ457" s="73"/>
      <c r="LCA457" s="73"/>
      <c r="LCB457" s="73"/>
      <c r="LCC457" s="73"/>
      <c r="LCD457" s="73"/>
      <c r="LCE457" s="73"/>
      <c r="LCF457" s="73"/>
      <c r="LCG457" s="73"/>
      <c r="LCH457" s="73"/>
      <c r="LCI457" s="73"/>
      <c r="LCJ457" s="73"/>
      <c r="LCK457" s="73"/>
      <c r="LCL457" s="73"/>
      <c r="LCM457" s="73"/>
      <c r="LCN457" s="73"/>
      <c r="LCO457" s="73"/>
      <c r="LCP457" s="73"/>
      <c r="LCQ457" s="73"/>
      <c r="LCR457" s="73"/>
      <c r="LCS457" s="73"/>
      <c r="LCT457" s="73"/>
      <c r="LCU457" s="73"/>
      <c r="LCV457" s="73"/>
      <c r="LCW457" s="73"/>
      <c r="LCX457" s="73"/>
      <c r="LCY457" s="73"/>
      <c r="LCZ457" s="73"/>
      <c r="LDA457" s="73"/>
      <c r="LDB457" s="73"/>
      <c r="LDC457" s="73"/>
      <c r="LDD457" s="73"/>
      <c r="LDE457" s="73"/>
      <c r="LDF457" s="73"/>
      <c r="LDG457" s="73"/>
      <c r="LDH457" s="73"/>
      <c r="LDI457" s="73"/>
      <c r="LDJ457" s="73"/>
      <c r="LDK457" s="73"/>
      <c r="LDL457" s="73"/>
      <c r="LDM457" s="73"/>
      <c r="LDN457" s="73"/>
      <c r="LDO457" s="73"/>
      <c r="LDP457" s="73"/>
      <c r="LDQ457" s="73"/>
      <c r="LDR457" s="73"/>
      <c r="LDS457" s="73"/>
      <c r="LDT457" s="73"/>
      <c r="LDU457" s="73"/>
      <c r="LDV457" s="73"/>
      <c r="LDW457" s="73"/>
      <c r="LDX457" s="73"/>
      <c r="LDY457" s="73"/>
      <c r="LDZ457" s="73"/>
      <c r="LEA457" s="73"/>
      <c r="LEB457" s="73"/>
      <c r="LEC457" s="73"/>
      <c r="LED457" s="73"/>
      <c r="LEE457" s="73"/>
      <c r="LEF457" s="73"/>
      <c r="LEG457" s="73"/>
      <c r="LEH457" s="73"/>
      <c r="LEI457" s="73"/>
      <c r="LEJ457" s="73"/>
      <c r="LEK457" s="73"/>
      <c r="LEL457" s="73"/>
      <c r="LEM457" s="73"/>
      <c r="LEN457" s="73"/>
      <c r="LEO457" s="73"/>
      <c r="LEP457" s="73"/>
      <c r="LEQ457" s="73"/>
      <c r="LER457" s="73"/>
      <c r="LES457" s="73"/>
      <c r="LET457" s="73"/>
      <c r="LEU457" s="73"/>
      <c r="LEV457" s="73"/>
      <c r="LEW457" s="73"/>
      <c r="LEX457" s="73"/>
      <c r="LEY457" s="73"/>
      <c r="LEZ457" s="73"/>
      <c r="LFA457" s="73"/>
      <c r="LFB457" s="73"/>
      <c r="LFC457" s="73"/>
      <c r="LFD457" s="73"/>
      <c r="LFE457" s="73"/>
      <c r="LFF457" s="73"/>
      <c r="LFG457" s="73"/>
      <c r="LFH457" s="73"/>
      <c r="LFI457" s="73"/>
      <c r="LFJ457" s="73"/>
      <c r="LFK457" s="73"/>
      <c r="LFL457" s="73"/>
      <c r="LFM457" s="73"/>
      <c r="LFN457" s="73"/>
      <c r="LFO457" s="73"/>
      <c r="LFP457" s="73"/>
      <c r="LFQ457" s="73"/>
      <c r="LFR457" s="73"/>
      <c r="LFS457" s="73"/>
      <c r="LFT457" s="73"/>
      <c r="LFU457" s="73"/>
      <c r="LFV457" s="73"/>
      <c r="LFW457" s="73"/>
      <c r="LFX457" s="73"/>
      <c r="LFY457" s="73"/>
      <c r="LFZ457" s="73"/>
      <c r="LGA457" s="73"/>
      <c r="LGB457" s="73"/>
      <c r="LGC457" s="73"/>
      <c r="LGD457" s="73"/>
      <c r="LGE457" s="73"/>
      <c r="LGF457" s="73"/>
      <c r="LGG457" s="73"/>
      <c r="LGH457" s="73"/>
      <c r="LGI457" s="73"/>
      <c r="LGJ457" s="73"/>
      <c r="LGK457" s="73"/>
      <c r="LGL457" s="73"/>
      <c r="LGM457" s="73"/>
      <c r="LGN457" s="73"/>
      <c r="LGO457" s="73"/>
      <c r="LGP457" s="73"/>
      <c r="LGQ457" s="73"/>
      <c r="LGR457" s="73"/>
      <c r="LGS457" s="73"/>
      <c r="LGT457" s="73"/>
      <c r="LGU457" s="73"/>
      <c r="LGV457" s="73"/>
      <c r="LGW457" s="73"/>
      <c r="LGX457" s="73"/>
      <c r="LGY457" s="73"/>
      <c r="LGZ457" s="73"/>
      <c r="LHA457" s="73"/>
      <c r="LHB457" s="73"/>
      <c r="LHC457" s="73"/>
      <c r="LHD457" s="73"/>
      <c r="LHE457" s="73"/>
      <c r="LHF457" s="73"/>
      <c r="LHG457" s="73"/>
      <c r="LHH457" s="73"/>
      <c r="LHI457" s="73"/>
      <c r="LHJ457" s="73"/>
      <c r="LHK457" s="73"/>
      <c r="LHL457" s="73"/>
      <c r="LHM457" s="73"/>
      <c r="LHN457" s="73"/>
      <c r="LHO457" s="73"/>
      <c r="LHP457" s="73"/>
      <c r="LHQ457" s="73"/>
      <c r="LHR457" s="73"/>
      <c r="LHS457" s="73"/>
      <c r="LHT457" s="73"/>
      <c r="LHU457" s="73"/>
      <c r="LHV457" s="73"/>
      <c r="LHW457" s="73"/>
      <c r="LHX457" s="73"/>
      <c r="LHY457" s="73"/>
      <c r="LHZ457" s="73"/>
      <c r="LIA457" s="73"/>
      <c r="LIB457" s="73"/>
      <c r="LIC457" s="73"/>
      <c r="LID457" s="73"/>
      <c r="LIE457" s="73"/>
      <c r="LIF457" s="73"/>
      <c r="LIG457" s="73"/>
      <c r="LIH457" s="73"/>
      <c r="LII457" s="73"/>
      <c r="LIJ457" s="73"/>
      <c r="LIK457" s="73"/>
      <c r="LIL457" s="73"/>
      <c r="LIM457" s="73"/>
      <c r="LIN457" s="73"/>
      <c r="LIO457" s="73"/>
      <c r="LIP457" s="73"/>
      <c r="LIQ457" s="73"/>
      <c r="LIR457" s="73"/>
      <c r="LIS457" s="73"/>
      <c r="LIT457" s="73"/>
      <c r="LIU457" s="73"/>
      <c r="LIV457" s="73"/>
      <c r="LIW457" s="73"/>
      <c r="LIX457" s="73"/>
      <c r="LIY457" s="73"/>
      <c r="LIZ457" s="73"/>
      <c r="LJA457" s="73"/>
      <c r="LJB457" s="73"/>
      <c r="LJC457" s="73"/>
      <c r="LJD457" s="73"/>
      <c r="LJE457" s="73"/>
      <c r="LJF457" s="73"/>
      <c r="LJG457" s="73"/>
      <c r="LJH457" s="73"/>
      <c r="LJI457" s="73"/>
      <c r="LJJ457" s="73"/>
      <c r="LJK457" s="73"/>
      <c r="LJL457" s="73"/>
      <c r="LJM457" s="73"/>
      <c r="LJN457" s="73"/>
      <c r="LJO457" s="73"/>
      <c r="LJP457" s="73"/>
      <c r="LJQ457" s="73"/>
      <c r="LJR457" s="73"/>
      <c r="LJS457" s="73"/>
      <c r="LJT457" s="73"/>
      <c r="LJU457" s="73"/>
      <c r="LJV457" s="73"/>
      <c r="LJW457" s="73"/>
      <c r="LJX457" s="73"/>
      <c r="LJY457" s="73"/>
      <c r="LJZ457" s="73"/>
      <c r="LKA457" s="73"/>
      <c r="LKB457" s="73"/>
      <c r="LKC457" s="73"/>
      <c r="LKD457" s="73"/>
      <c r="LKE457" s="73"/>
      <c r="LKF457" s="73"/>
      <c r="LKG457" s="73"/>
      <c r="LKH457" s="73"/>
      <c r="LKI457" s="73"/>
      <c r="LKJ457" s="73"/>
      <c r="LKK457" s="73"/>
      <c r="LKL457" s="73"/>
      <c r="LKM457" s="73"/>
      <c r="LKN457" s="73"/>
      <c r="LKO457" s="73"/>
      <c r="LKP457" s="73"/>
      <c r="LKQ457" s="73"/>
      <c r="LKR457" s="73"/>
      <c r="LKS457" s="73"/>
      <c r="LKT457" s="73"/>
      <c r="LKU457" s="73"/>
      <c r="LKV457" s="73"/>
      <c r="LKW457" s="73"/>
      <c r="LKX457" s="73"/>
      <c r="LKY457" s="73"/>
      <c r="LKZ457" s="73"/>
      <c r="LLA457" s="73"/>
      <c r="LLB457" s="73"/>
      <c r="LLC457" s="73"/>
      <c r="LLD457" s="73"/>
      <c r="LLE457" s="73"/>
      <c r="LLF457" s="73"/>
      <c r="LLG457" s="73"/>
      <c r="LLH457" s="73"/>
      <c r="LLI457" s="73"/>
      <c r="LLJ457" s="73"/>
      <c r="LLK457" s="73"/>
      <c r="LLL457" s="73"/>
      <c r="LLM457" s="73"/>
      <c r="LLN457" s="73"/>
      <c r="LLO457" s="73"/>
      <c r="LLP457" s="73"/>
      <c r="LLQ457" s="73"/>
      <c r="LLR457" s="73"/>
      <c r="LLS457" s="73"/>
      <c r="LLT457" s="73"/>
      <c r="LLU457" s="73"/>
      <c r="LLV457" s="73"/>
      <c r="LLW457" s="73"/>
      <c r="LLX457" s="73"/>
      <c r="LLY457" s="73"/>
      <c r="LLZ457" s="73"/>
      <c r="LMA457" s="73"/>
      <c r="LMB457" s="73"/>
      <c r="LMC457" s="73"/>
      <c r="LMD457" s="73"/>
      <c r="LME457" s="73"/>
      <c r="LMF457" s="73"/>
      <c r="LMG457" s="73"/>
      <c r="LMH457" s="73"/>
      <c r="LMI457" s="73"/>
      <c r="LMJ457" s="73"/>
      <c r="LMK457" s="73"/>
      <c r="LML457" s="73"/>
      <c r="LMM457" s="73"/>
      <c r="LMN457" s="73"/>
      <c r="LMO457" s="73"/>
      <c r="LMP457" s="73"/>
      <c r="LMQ457" s="73"/>
      <c r="LMR457" s="73"/>
      <c r="LMS457" s="73"/>
      <c r="LMT457" s="73"/>
      <c r="LMU457" s="73"/>
      <c r="LMV457" s="73"/>
      <c r="LMW457" s="73"/>
      <c r="LMX457" s="73"/>
      <c r="LMY457" s="73"/>
      <c r="LMZ457" s="73"/>
      <c r="LNA457" s="73"/>
      <c r="LNB457" s="73"/>
      <c r="LNC457" s="73"/>
      <c r="LND457" s="73"/>
      <c r="LNE457" s="73"/>
      <c r="LNF457" s="73"/>
      <c r="LNG457" s="73"/>
      <c r="LNH457" s="73"/>
      <c r="LNI457" s="73"/>
      <c r="LNJ457" s="73"/>
      <c r="LNK457" s="73"/>
      <c r="LNL457" s="73"/>
      <c r="LNM457" s="73"/>
      <c r="LNN457" s="73"/>
      <c r="LNO457" s="73"/>
      <c r="LNP457" s="73"/>
      <c r="LNQ457" s="73"/>
      <c r="LNR457" s="73"/>
      <c r="LNS457" s="73"/>
      <c r="LNT457" s="73"/>
      <c r="LNU457" s="73"/>
      <c r="LNV457" s="73"/>
      <c r="LNW457" s="73"/>
      <c r="LNX457" s="73"/>
      <c r="LNY457" s="73"/>
      <c r="LNZ457" s="73"/>
      <c r="LOA457" s="73"/>
      <c r="LOB457" s="73"/>
      <c r="LOC457" s="73"/>
      <c r="LOD457" s="73"/>
      <c r="LOE457" s="73"/>
      <c r="LOF457" s="73"/>
      <c r="LOG457" s="73"/>
      <c r="LOH457" s="73"/>
      <c r="LOI457" s="73"/>
      <c r="LOJ457" s="73"/>
      <c r="LOK457" s="73"/>
      <c r="LOL457" s="73"/>
      <c r="LOM457" s="73"/>
      <c r="LON457" s="73"/>
      <c r="LOO457" s="73"/>
      <c r="LOP457" s="73"/>
      <c r="LOQ457" s="73"/>
      <c r="LOR457" s="73"/>
      <c r="LOS457" s="73"/>
      <c r="LOT457" s="73"/>
      <c r="LOU457" s="73"/>
      <c r="LOV457" s="73"/>
      <c r="LOW457" s="73"/>
      <c r="LOX457" s="73"/>
      <c r="LOY457" s="73"/>
      <c r="LOZ457" s="73"/>
      <c r="LPA457" s="73"/>
      <c r="LPB457" s="73"/>
      <c r="LPC457" s="73"/>
      <c r="LPD457" s="73"/>
      <c r="LPE457" s="73"/>
      <c r="LPF457" s="73"/>
      <c r="LPG457" s="73"/>
      <c r="LPH457" s="73"/>
      <c r="LPI457" s="73"/>
      <c r="LPJ457" s="73"/>
      <c r="LPK457" s="73"/>
      <c r="LPL457" s="73"/>
      <c r="LPM457" s="73"/>
      <c r="LPN457" s="73"/>
      <c r="LPO457" s="73"/>
      <c r="LPP457" s="73"/>
      <c r="LPQ457" s="73"/>
      <c r="LPR457" s="73"/>
      <c r="LPS457" s="73"/>
      <c r="LPT457" s="73"/>
      <c r="LPU457" s="73"/>
      <c r="LPV457" s="73"/>
      <c r="LPW457" s="73"/>
      <c r="LPX457" s="73"/>
      <c r="LPY457" s="73"/>
      <c r="LPZ457" s="73"/>
      <c r="LQA457" s="73"/>
      <c r="LQB457" s="73"/>
      <c r="LQC457" s="73"/>
      <c r="LQD457" s="73"/>
      <c r="LQE457" s="73"/>
      <c r="LQF457" s="73"/>
      <c r="LQG457" s="73"/>
      <c r="LQH457" s="73"/>
      <c r="LQI457" s="73"/>
      <c r="LQJ457" s="73"/>
      <c r="LQK457" s="73"/>
      <c r="LQL457" s="73"/>
      <c r="LQM457" s="73"/>
      <c r="LQN457" s="73"/>
      <c r="LQO457" s="73"/>
      <c r="LQP457" s="73"/>
      <c r="LQQ457" s="73"/>
      <c r="LQR457" s="73"/>
      <c r="LQS457" s="73"/>
      <c r="LQT457" s="73"/>
      <c r="LQU457" s="73"/>
      <c r="LQV457" s="73"/>
      <c r="LQW457" s="73"/>
      <c r="LQX457" s="73"/>
      <c r="LQY457" s="73"/>
      <c r="LQZ457" s="73"/>
      <c r="LRA457" s="73"/>
      <c r="LRB457" s="73"/>
      <c r="LRC457" s="73"/>
      <c r="LRD457" s="73"/>
      <c r="LRE457" s="73"/>
      <c r="LRF457" s="73"/>
      <c r="LRG457" s="73"/>
      <c r="LRH457" s="73"/>
      <c r="LRI457" s="73"/>
      <c r="LRJ457" s="73"/>
      <c r="LRK457" s="73"/>
      <c r="LRL457" s="73"/>
      <c r="LRM457" s="73"/>
      <c r="LRN457" s="73"/>
      <c r="LRO457" s="73"/>
      <c r="LRP457" s="73"/>
      <c r="LRQ457" s="73"/>
      <c r="LRR457" s="73"/>
      <c r="LRS457" s="73"/>
      <c r="LRT457" s="73"/>
      <c r="LRU457" s="73"/>
      <c r="LRV457" s="73"/>
      <c r="LRW457" s="73"/>
      <c r="LRX457" s="73"/>
      <c r="LRY457" s="73"/>
      <c r="LRZ457" s="73"/>
      <c r="LSA457" s="73"/>
      <c r="LSB457" s="73"/>
      <c r="LSC457" s="73"/>
      <c r="LSD457" s="73"/>
      <c r="LSE457" s="73"/>
      <c r="LSF457" s="73"/>
      <c r="LSG457" s="73"/>
      <c r="LSH457" s="73"/>
      <c r="LSI457" s="73"/>
      <c r="LSJ457" s="73"/>
      <c r="LSK457" s="73"/>
      <c r="LSL457" s="73"/>
      <c r="LSM457" s="73"/>
      <c r="LSN457" s="73"/>
      <c r="LSO457" s="73"/>
      <c r="LSP457" s="73"/>
      <c r="LSQ457" s="73"/>
      <c r="LSR457" s="73"/>
      <c r="LSS457" s="73"/>
      <c r="LST457" s="73"/>
      <c r="LSU457" s="73"/>
      <c r="LSV457" s="73"/>
      <c r="LSW457" s="73"/>
      <c r="LSX457" s="73"/>
      <c r="LSY457" s="73"/>
      <c r="LSZ457" s="73"/>
      <c r="LTA457" s="73"/>
      <c r="LTB457" s="73"/>
      <c r="LTC457" s="73"/>
      <c r="LTD457" s="73"/>
      <c r="LTE457" s="73"/>
      <c r="LTF457" s="73"/>
      <c r="LTG457" s="73"/>
      <c r="LTH457" s="73"/>
      <c r="LTI457" s="73"/>
      <c r="LTJ457" s="73"/>
      <c r="LTK457" s="73"/>
      <c r="LTL457" s="73"/>
      <c r="LTM457" s="73"/>
      <c r="LTN457" s="73"/>
      <c r="LTO457" s="73"/>
      <c r="LTP457" s="73"/>
      <c r="LTQ457" s="73"/>
      <c r="LTR457" s="73"/>
      <c r="LTS457" s="73"/>
      <c r="LTT457" s="73"/>
      <c r="LTU457" s="73"/>
      <c r="LTV457" s="73"/>
      <c r="LTW457" s="73"/>
      <c r="LTX457" s="73"/>
      <c r="LTY457" s="73"/>
      <c r="LTZ457" s="73"/>
      <c r="LUA457" s="73"/>
      <c r="LUB457" s="73"/>
      <c r="LUC457" s="73"/>
      <c r="LUD457" s="73"/>
      <c r="LUE457" s="73"/>
      <c r="LUF457" s="73"/>
      <c r="LUG457" s="73"/>
      <c r="LUH457" s="73"/>
      <c r="LUI457" s="73"/>
      <c r="LUJ457" s="73"/>
      <c r="LUK457" s="73"/>
      <c r="LUL457" s="73"/>
      <c r="LUM457" s="73"/>
      <c r="LUN457" s="73"/>
      <c r="LUO457" s="73"/>
      <c r="LUP457" s="73"/>
      <c r="LUQ457" s="73"/>
      <c r="LUR457" s="73"/>
      <c r="LUS457" s="73"/>
      <c r="LUT457" s="73"/>
      <c r="LUU457" s="73"/>
      <c r="LUV457" s="73"/>
      <c r="LUW457" s="73"/>
      <c r="LUX457" s="73"/>
      <c r="LUY457" s="73"/>
      <c r="LUZ457" s="73"/>
      <c r="LVA457" s="73"/>
      <c r="LVB457" s="73"/>
      <c r="LVC457" s="73"/>
      <c r="LVD457" s="73"/>
      <c r="LVE457" s="73"/>
      <c r="LVF457" s="73"/>
      <c r="LVG457" s="73"/>
      <c r="LVH457" s="73"/>
      <c r="LVI457" s="73"/>
      <c r="LVJ457" s="73"/>
      <c r="LVK457" s="73"/>
      <c r="LVL457" s="73"/>
      <c r="LVM457" s="73"/>
      <c r="LVN457" s="73"/>
      <c r="LVO457" s="73"/>
      <c r="LVP457" s="73"/>
      <c r="LVQ457" s="73"/>
      <c r="LVR457" s="73"/>
      <c r="LVS457" s="73"/>
      <c r="LVT457" s="73"/>
      <c r="LVU457" s="73"/>
      <c r="LVV457" s="73"/>
      <c r="LVW457" s="73"/>
      <c r="LVX457" s="73"/>
      <c r="LVY457" s="73"/>
      <c r="LVZ457" s="73"/>
      <c r="LWA457" s="73"/>
      <c r="LWB457" s="73"/>
      <c r="LWC457" s="73"/>
      <c r="LWD457" s="73"/>
      <c r="LWE457" s="73"/>
      <c r="LWF457" s="73"/>
      <c r="LWG457" s="73"/>
      <c r="LWH457" s="73"/>
      <c r="LWI457" s="73"/>
      <c r="LWJ457" s="73"/>
      <c r="LWK457" s="73"/>
      <c r="LWL457" s="73"/>
      <c r="LWM457" s="73"/>
      <c r="LWN457" s="73"/>
      <c r="LWO457" s="73"/>
      <c r="LWP457" s="73"/>
      <c r="LWQ457" s="73"/>
      <c r="LWR457" s="73"/>
      <c r="LWS457" s="73"/>
      <c r="LWT457" s="73"/>
      <c r="LWU457" s="73"/>
      <c r="LWV457" s="73"/>
      <c r="LWW457" s="73"/>
      <c r="LWX457" s="73"/>
      <c r="LWY457" s="73"/>
      <c r="LWZ457" s="73"/>
      <c r="LXA457" s="73"/>
      <c r="LXB457" s="73"/>
      <c r="LXC457" s="73"/>
      <c r="LXD457" s="73"/>
      <c r="LXE457" s="73"/>
      <c r="LXF457" s="73"/>
      <c r="LXG457" s="73"/>
      <c r="LXH457" s="73"/>
      <c r="LXI457" s="73"/>
      <c r="LXJ457" s="73"/>
      <c r="LXK457" s="73"/>
      <c r="LXL457" s="73"/>
      <c r="LXM457" s="73"/>
      <c r="LXN457" s="73"/>
      <c r="LXO457" s="73"/>
      <c r="LXP457" s="73"/>
      <c r="LXQ457" s="73"/>
      <c r="LXR457" s="73"/>
      <c r="LXS457" s="73"/>
      <c r="LXT457" s="73"/>
      <c r="LXU457" s="73"/>
      <c r="LXV457" s="73"/>
      <c r="LXW457" s="73"/>
      <c r="LXX457" s="73"/>
      <c r="LXY457" s="73"/>
      <c r="LXZ457" s="73"/>
      <c r="LYA457" s="73"/>
      <c r="LYB457" s="73"/>
      <c r="LYC457" s="73"/>
      <c r="LYD457" s="73"/>
      <c r="LYE457" s="73"/>
      <c r="LYF457" s="73"/>
      <c r="LYG457" s="73"/>
      <c r="LYH457" s="73"/>
      <c r="LYI457" s="73"/>
      <c r="LYJ457" s="73"/>
      <c r="LYK457" s="73"/>
      <c r="LYL457" s="73"/>
      <c r="LYM457" s="73"/>
      <c r="LYN457" s="73"/>
      <c r="LYO457" s="73"/>
      <c r="LYP457" s="73"/>
      <c r="LYQ457" s="73"/>
      <c r="LYR457" s="73"/>
      <c r="LYS457" s="73"/>
      <c r="LYT457" s="73"/>
      <c r="LYU457" s="73"/>
      <c r="LYV457" s="73"/>
      <c r="LYW457" s="73"/>
      <c r="LYX457" s="73"/>
      <c r="LYY457" s="73"/>
      <c r="LYZ457" s="73"/>
      <c r="LZA457" s="73"/>
      <c r="LZB457" s="73"/>
      <c r="LZC457" s="73"/>
      <c r="LZD457" s="73"/>
      <c r="LZE457" s="73"/>
      <c r="LZF457" s="73"/>
      <c r="LZG457" s="73"/>
      <c r="LZH457" s="73"/>
      <c r="LZI457" s="73"/>
      <c r="LZJ457" s="73"/>
      <c r="LZK457" s="73"/>
      <c r="LZL457" s="73"/>
      <c r="LZM457" s="73"/>
      <c r="LZN457" s="73"/>
      <c r="LZO457" s="73"/>
      <c r="LZP457" s="73"/>
      <c r="LZQ457" s="73"/>
      <c r="LZR457" s="73"/>
      <c r="LZS457" s="73"/>
      <c r="LZT457" s="73"/>
      <c r="LZU457" s="73"/>
      <c r="LZV457" s="73"/>
      <c r="LZW457" s="73"/>
      <c r="LZX457" s="73"/>
      <c r="LZY457" s="73"/>
      <c r="LZZ457" s="73"/>
      <c r="MAA457" s="73"/>
      <c r="MAB457" s="73"/>
      <c r="MAC457" s="73"/>
      <c r="MAD457" s="73"/>
      <c r="MAE457" s="73"/>
      <c r="MAF457" s="73"/>
      <c r="MAG457" s="73"/>
      <c r="MAH457" s="73"/>
      <c r="MAI457" s="73"/>
      <c r="MAJ457" s="73"/>
      <c r="MAK457" s="73"/>
      <c r="MAL457" s="73"/>
      <c r="MAM457" s="73"/>
      <c r="MAN457" s="73"/>
      <c r="MAO457" s="73"/>
      <c r="MAP457" s="73"/>
      <c r="MAQ457" s="73"/>
      <c r="MAR457" s="73"/>
      <c r="MAS457" s="73"/>
      <c r="MAT457" s="73"/>
      <c r="MAU457" s="73"/>
      <c r="MAV457" s="73"/>
      <c r="MAW457" s="73"/>
      <c r="MAX457" s="73"/>
      <c r="MAY457" s="73"/>
      <c r="MAZ457" s="73"/>
      <c r="MBA457" s="73"/>
      <c r="MBB457" s="73"/>
      <c r="MBC457" s="73"/>
      <c r="MBD457" s="73"/>
      <c r="MBE457" s="73"/>
      <c r="MBF457" s="73"/>
      <c r="MBG457" s="73"/>
      <c r="MBH457" s="73"/>
      <c r="MBI457" s="73"/>
      <c r="MBJ457" s="73"/>
      <c r="MBK457" s="73"/>
      <c r="MBL457" s="73"/>
      <c r="MBM457" s="73"/>
      <c r="MBN457" s="73"/>
      <c r="MBO457" s="73"/>
      <c r="MBP457" s="73"/>
      <c r="MBQ457" s="73"/>
      <c r="MBR457" s="73"/>
      <c r="MBS457" s="73"/>
      <c r="MBT457" s="73"/>
      <c r="MBU457" s="73"/>
      <c r="MBV457" s="73"/>
      <c r="MBW457" s="73"/>
      <c r="MBX457" s="73"/>
      <c r="MBY457" s="73"/>
      <c r="MBZ457" s="73"/>
      <c r="MCA457" s="73"/>
      <c r="MCB457" s="73"/>
      <c r="MCC457" s="73"/>
      <c r="MCD457" s="73"/>
      <c r="MCE457" s="73"/>
      <c r="MCF457" s="73"/>
      <c r="MCG457" s="73"/>
      <c r="MCH457" s="73"/>
      <c r="MCI457" s="73"/>
      <c r="MCJ457" s="73"/>
      <c r="MCK457" s="73"/>
      <c r="MCL457" s="73"/>
      <c r="MCM457" s="73"/>
      <c r="MCN457" s="73"/>
      <c r="MCO457" s="73"/>
      <c r="MCP457" s="73"/>
      <c r="MCQ457" s="73"/>
      <c r="MCR457" s="73"/>
      <c r="MCS457" s="73"/>
      <c r="MCT457" s="73"/>
      <c r="MCU457" s="73"/>
      <c r="MCV457" s="73"/>
      <c r="MCW457" s="73"/>
      <c r="MCX457" s="73"/>
      <c r="MCY457" s="73"/>
      <c r="MCZ457" s="73"/>
      <c r="MDA457" s="73"/>
      <c r="MDB457" s="73"/>
      <c r="MDC457" s="73"/>
      <c r="MDD457" s="73"/>
      <c r="MDE457" s="73"/>
      <c r="MDF457" s="73"/>
      <c r="MDG457" s="73"/>
      <c r="MDH457" s="73"/>
      <c r="MDI457" s="73"/>
      <c r="MDJ457" s="73"/>
      <c r="MDK457" s="73"/>
      <c r="MDL457" s="73"/>
      <c r="MDM457" s="73"/>
      <c r="MDN457" s="73"/>
      <c r="MDO457" s="73"/>
      <c r="MDP457" s="73"/>
      <c r="MDQ457" s="73"/>
      <c r="MDR457" s="73"/>
      <c r="MDS457" s="73"/>
      <c r="MDT457" s="73"/>
      <c r="MDU457" s="73"/>
      <c r="MDV457" s="73"/>
      <c r="MDW457" s="73"/>
      <c r="MDX457" s="73"/>
      <c r="MDY457" s="73"/>
      <c r="MDZ457" s="73"/>
      <c r="MEA457" s="73"/>
      <c r="MEB457" s="73"/>
      <c r="MEC457" s="73"/>
      <c r="MED457" s="73"/>
      <c r="MEE457" s="73"/>
      <c r="MEF457" s="73"/>
      <c r="MEG457" s="73"/>
      <c r="MEH457" s="73"/>
      <c r="MEI457" s="73"/>
      <c r="MEJ457" s="73"/>
      <c r="MEK457" s="73"/>
      <c r="MEL457" s="73"/>
      <c r="MEM457" s="73"/>
      <c r="MEN457" s="73"/>
      <c r="MEO457" s="73"/>
      <c r="MEP457" s="73"/>
      <c r="MEQ457" s="73"/>
      <c r="MER457" s="73"/>
      <c r="MES457" s="73"/>
      <c r="MET457" s="73"/>
      <c r="MEU457" s="73"/>
      <c r="MEV457" s="73"/>
      <c r="MEW457" s="73"/>
      <c r="MEX457" s="73"/>
      <c r="MEY457" s="73"/>
      <c r="MEZ457" s="73"/>
      <c r="MFA457" s="73"/>
      <c r="MFB457" s="73"/>
      <c r="MFC457" s="73"/>
      <c r="MFD457" s="73"/>
      <c r="MFE457" s="73"/>
      <c r="MFF457" s="73"/>
      <c r="MFG457" s="73"/>
      <c r="MFH457" s="73"/>
      <c r="MFI457" s="73"/>
      <c r="MFJ457" s="73"/>
      <c r="MFK457" s="73"/>
      <c r="MFL457" s="73"/>
      <c r="MFM457" s="73"/>
      <c r="MFN457" s="73"/>
      <c r="MFO457" s="73"/>
      <c r="MFP457" s="73"/>
      <c r="MFQ457" s="73"/>
      <c r="MFR457" s="73"/>
      <c r="MFS457" s="73"/>
      <c r="MFT457" s="73"/>
      <c r="MFU457" s="73"/>
      <c r="MFV457" s="73"/>
      <c r="MFW457" s="73"/>
      <c r="MFX457" s="73"/>
      <c r="MFY457" s="73"/>
      <c r="MFZ457" s="73"/>
      <c r="MGA457" s="73"/>
      <c r="MGB457" s="73"/>
      <c r="MGC457" s="73"/>
      <c r="MGD457" s="73"/>
      <c r="MGE457" s="73"/>
      <c r="MGF457" s="73"/>
      <c r="MGG457" s="73"/>
      <c r="MGH457" s="73"/>
      <c r="MGI457" s="73"/>
      <c r="MGJ457" s="73"/>
      <c r="MGK457" s="73"/>
      <c r="MGL457" s="73"/>
      <c r="MGM457" s="73"/>
      <c r="MGN457" s="73"/>
      <c r="MGO457" s="73"/>
      <c r="MGP457" s="73"/>
      <c r="MGQ457" s="73"/>
      <c r="MGR457" s="73"/>
      <c r="MGS457" s="73"/>
      <c r="MGT457" s="73"/>
      <c r="MGU457" s="73"/>
      <c r="MGV457" s="73"/>
      <c r="MGW457" s="73"/>
      <c r="MGX457" s="73"/>
      <c r="MGY457" s="73"/>
      <c r="MGZ457" s="73"/>
      <c r="MHA457" s="73"/>
      <c r="MHB457" s="73"/>
      <c r="MHC457" s="73"/>
      <c r="MHD457" s="73"/>
      <c r="MHE457" s="73"/>
      <c r="MHF457" s="73"/>
      <c r="MHG457" s="73"/>
      <c r="MHH457" s="73"/>
      <c r="MHI457" s="73"/>
      <c r="MHJ457" s="73"/>
      <c r="MHK457" s="73"/>
      <c r="MHL457" s="73"/>
      <c r="MHM457" s="73"/>
      <c r="MHN457" s="73"/>
      <c r="MHO457" s="73"/>
      <c r="MHP457" s="73"/>
      <c r="MHQ457" s="73"/>
      <c r="MHR457" s="73"/>
      <c r="MHS457" s="73"/>
      <c r="MHT457" s="73"/>
      <c r="MHU457" s="73"/>
      <c r="MHV457" s="73"/>
      <c r="MHW457" s="73"/>
      <c r="MHX457" s="73"/>
      <c r="MHY457" s="73"/>
      <c r="MHZ457" s="73"/>
      <c r="MIA457" s="73"/>
      <c r="MIB457" s="73"/>
      <c r="MIC457" s="73"/>
      <c r="MID457" s="73"/>
      <c r="MIE457" s="73"/>
      <c r="MIF457" s="73"/>
      <c r="MIG457" s="73"/>
      <c r="MIH457" s="73"/>
      <c r="MII457" s="73"/>
      <c r="MIJ457" s="73"/>
      <c r="MIK457" s="73"/>
      <c r="MIL457" s="73"/>
      <c r="MIM457" s="73"/>
      <c r="MIN457" s="73"/>
      <c r="MIO457" s="73"/>
      <c r="MIP457" s="73"/>
      <c r="MIQ457" s="73"/>
      <c r="MIR457" s="73"/>
      <c r="MIS457" s="73"/>
      <c r="MIT457" s="73"/>
      <c r="MIU457" s="73"/>
      <c r="MIV457" s="73"/>
      <c r="MIW457" s="73"/>
      <c r="MIX457" s="73"/>
      <c r="MIY457" s="73"/>
      <c r="MIZ457" s="73"/>
      <c r="MJA457" s="73"/>
      <c r="MJB457" s="73"/>
      <c r="MJC457" s="73"/>
      <c r="MJD457" s="73"/>
      <c r="MJE457" s="73"/>
      <c r="MJF457" s="73"/>
      <c r="MJG457" s="73"/>
      <c r="MJH457" s="73"/>
      <c r="MJI457" s="73"/>
      <c r="MJJ457" s="73"/>
      <c r="MJK457" s="73"/>
      <c r="MJL457" s="73"/>
      <c r="MJM457" s="73"/>
      <c r="MJN457" s="73"/>
      <c r="MJO457" s="73"/>
      <c r="MJP457" s="73"/>
      <c r="MJQ457" s="73"/>
      <c r="MJR457" s="73"/>
      <c r="MJS457" s="73"/>
      <c r="MJT457" s="73"/>
      <c r="MJU457" s="73"/>
      <c r="MJV457" s="73"/>
      <c r="MJW457" s="73"/>
      <c r="MJX457" s="73"/>
      <c r="MJY457" s="73"/>
      <c r="MJZ457" s="73"/>
      <c r="MKA457" s="73"/>
      <c r="MKB457" s="73"/>
      <c r="MKC457" s="73"/>
      <c r="MKD457" s="73"/>
      <c r="MKE457" s="73"/>
      <c r="MKF457" s="73"/>
      <c r="MKG457" s="73"/>
      <c r="MKH457" s="73"/>
      <c r="MKI457" s="73"/>
      <c r="MKJ457" s="73"/>
      <c r="MKK457" s="73"/>
      <c r="MKL457" s="73"/>
      <c r="MKM457" s="73"/>
      <c r="MKN457" s="73"/>
      <c r="MKO457" s="73"/>
      <c r="MKP457" s="73"/>
      <c r="MKQ457" s="73"/>
      <c r="MKR457" s="73"/>
      <c r="MKS457" s="73"/>
      <c r="MKT457" s="73"/>
      <c r="MKU457" s="73"/>
      <c r="MKV457" s="73"/>
      <c r="MKW457" s="73"/>
      <c r="MKX457" s="73"/>
      <c r="MKY457" s="73"/>
      <c r="MKZ457" s="73"/>
      <c r="MLA457" s="73"/>
      <c r="MLB457" s="73"/>
      <c r="MLC457" s="73"/>
      <c r="MLD457" s="73"/>
      <c r="MLE457" s="73"/>
      <c r="MLF457" s="73"/>
      <c r="MLG457" s="73"/>
      <c r="MLH457" s="73"/>
      <c r="MLI457" s="73"/>
      <c r="MLJ457" s="73"/>
      <c r="MLK457" s="73"/>
      <c r="MLL457" s="73"/>
      <c r="MLM457" s="73"/>
      <c r="MLN457" s="73"/>
      <c r="MLO457" s="73"/>
      <c r="MLP457" s="73"/>
      <c r="MLQ457" s="73"/>
      <c r="MLR457" s="73"/>
      <c r="MLS457" s="73"/>
      <c r="MLT457" s="73"/>
      <c r="MLU457" s="73"/>
      <c r="MLV457" s="73"/>
      <c r="MLW457" s="73"/>
      <c r="MLX457" s="73"/>
      <c r="MLY457" s="73"/>
      <c r="MLZ457" s="73"/>
      <c r="MMA457" s="73"/>
      <c r="MMB457" s="73"/>
      <c r="MMC457" s="73"/>
      <c r="MMD457" s="73"/>
      <c r="MME457" s="73"/>
      <c r="MMF457" s="73"/>
      <c r="MMG457" s="73"/>
      <c r="MMH457" s="73"/>
      <c r="MMI457" s="73"/>
      <c r="MMJ457" s="73"/>
      <c r="MMK457" s="73"/>
      <c r="MML457" s="73"/>
      <c r="MMM457" s="73"/>
      <c r="MMN457" s="73"/>
      <c r="MMO457" s="73"/>
      <c r="MMP457" s="73"/>
      <c r="MMQ457" s="73"/>
      <c r="MMR457" s="73"/>
      <c r="MMS457" s="73"/>
      <c r="MMT457" s="73"/>
      <c r="MMU457" s="73"/>
      <c r="MMV457" s="73"/>
      <c r="MMW457" s="73"/>
      <c r="MMX457" s="73"/>
      <c r="MMY457" s="73"/>
      <c r="MMZ457" s="73"/>
      <c r="MNA457" s="73"/>
      <c r="MNB457" s="73"/>
      <c r="MNC457" s="73"/>
      <c r="MND457" s="73"/>
      <c r="MNE457" s="73"/>
      <c r="MNF457" s="73"/>
      <c r="MNG457" s="73"/>
      <c r="MNH457" s="73"/>
      <c r="MNI457" s="73"/>
      <c r="MNJ457" s="73"/>
      <c r="MNK457" s="73"/>
      <c r="MNL457" s="73"/>
      <c r="MNM457" s="73"/>
      <c r="MNN457" s="73"/>
      <c r="MNO457" s="73"/>
      <c r="MNP457" s="73"/>
      <c r="MNQ457" s="73"/>
      <c r="MNR457" s="73"/>
      <c r="MNS457" s="73"/>
      <c r="MNT457" s="73"/>
      <c r="MNU457" s="73"/>
      <c r="MNV457" s="73"/>
      <c r="MNW457" s="73"/>
      <c r="MNX457" s="73"/>
      <c r="MNY457" s="73"/>
      <c r="MNZ457" s="73"/>
      <c r="MOA457" s="73"/>
      <c r="MOB457" s="73"/>
      <c r="MOC457" s="73"/>
      <c r="MOD457" s="73"/>
      <c r="MOE457" s="73"/>
      <c r="MOF457" s="73"/>
      <c r="MOG457" s="73"/>
      <c r="MOH457" s="73"/>
      <c r="MOI457" s="73"/>
      <c r="MOJ457" s="73"/>
      <c r="MOK457" s="73"/>
      <c r="MOL457" s="73"/>
      <c r="MOM457" s="73"/>
      <c r="MON457" s="73"/>
      <c r="MOO457" s="73"/>
      <c r="MOP457" s="73"/>
      <c r="MOQ457" s="73"/>
      <c r="MOR457" s="73"/>
      <c r="MOS457" s="73"/>
      <c r="MOT457" s="73"/>
      <c r="MOU457" s="73"/>
      <c r="MOV457" s="73"/>
      <c r="MOW457" s="73"/>
      <c r="MOX457" s="73"/>
      <c r="MOY457" s="73"/>
      <c r="MOZ457" s="73"/>
      <c r="MPA457" s="73"/>
      <c r="MPB457" s="73"/>
      <c r="MPC457" s="73"/>
      <c r="MPD457" s="73"/>
      <c r="MPE457" s="73"/>
      <c r="MPF457" s="73"/>
      <c r="MPG457" s="73"/>
      <c r="MPH457" s="73"/>
      <c r="MPI457" s="73"/>
      <c r="MPJ457" s="73"/>
      <c r="MPK457" s="73"/>
      <c r="MPL457" s="73"/>
      <c r="MPM457" s="73"/>
      <c r="MPN457" s="73"/>
      <c r="MPO457" s="73"/>
      <c r="MPP457" s="73"/>
      <c r="MPQ457" s="73"/>
      <c r="MPR457" s="73"/>
      <c r="MPS457" s="73"/>
      <c r="MPT457" s="73"/>
      <c r="MPU457" s="73"/>
      <c r="MPV457" s="73"/>
      <c r="MPW457" s="73"/>
      <c r="MPX457" s="73"/>
      <c r="MPY457" s="73"/>
      <c r="MPZ457" s="73"/>
      <c r="MQA457" s="73"/>
      <c r="MQB457" s="73"/>
      <c r="MQC457" s="73"/>
      <c r="MQD457" s="73"/>
      <c r="MQE457" s="73"/>
      <c r="MQF457" s="73"/>
      <c r="MQG457" s="73"/>
      <c r="MQH457" s="73"/>
      <c r="MQI457" s="73"/>
      <c r="MQJ457" s="73"/>
      <c r="MQK457" s="73"/>
      <c r="MQL457" s="73"/>
      <c r="MQM457" s="73"/>
      <c r="MQN457" s="73"/>
      <c r="MQO457" s="73"/>
      <c r="MQP457" s="73"/>
      <c r="MQQ457" s="73"/>
      <c r="MQR457" s="73"/>
      <c r="MQS457" s="73"/>
      <c r="MQT457" s="73"/>
      <c r="MQU457" s="73"/>
      <c r="MQV457" s="73"/>
      <c r="MQW457" s="73"/>
      <c r="MQX457" s="73"/>
      <c r="MQY457" s="73"/>
      <c r="MQZ457" s="73"/>
      <c r="MRA457" s="73"/>
      <c r="MRB457" s="73"/>
      <c r="MRC457" s="73"/>
      <c r="MRD457" s="73"/>
      <c r="MRE457" s="73"/>
      <c r="MRF457" s="73"/>
      <c r="MRG457" s="73"/>
      <c r="MRH457" s="73"/>
      <c r="MRI457" s="73"/>
      <c r="MRJ457" s="73"/>
      <c r="MRK457" s="73"/>
      <c r="MRL457" s="73"/>
      <c r="MRM457" s="73"/>
      <c r="MRN457" s="73"/>
      <c r="MRO457" s="73"/>
      <c r="MRP457" s="73"/>
      <c r="MRQ457" s="73"/>
      <c r="MRR457" s="73"/>
      <c r="MRS457" s="73"/>
      <c r="MRT457" s="73"/>
      <c r="MRU457" s="73"/>
      <c r="MRV457" s="73"/>
      <c r="MRW457" s="73"/>
      <c r="MRX457" s="73"/>
      <c r="MRY457" s="73"/>
      <c r="MRZ457" s="73"/>
      <c r="MSA457" s="73"/>
      <c r="MSB457" s="73"/>
      <c r="MSC457" s="73"/>
      <c r="MSD457" s="73"/>
      <c r="MSE457" s="73"/>
      <c r="MSF457" s="73"/>
      <c r="MSG457" s="73"/>
      <c r="MSH457" s="73"/>
      <c r="MSI457" s="73"/>
      <c r="MSJ457" s="73"/>
      <c r="MSK457" s="73"/>
      <c r="MSL457" s="73"/>
      <c r="MSM457" s="73"/>
      <c r="MSN457" s="73"/>
      <c r="MSO457" s="73"/>
      <c r="MSP457" s="73"/>
      <c r="MSQ457" s="73"/>
      <c r="MSR457" s="73"/>
      <c r="MSS457" s="73"/>
      <c r="MST457" s="73"/>
      <c r="MSU457" s="73"/>
      <c r="MSV457" s="73"/>
      <c r="MSW457" s="73"/>
      <c r="MSX457" s="73"/>
      <c r="MSY457" s="73"/>
      <c r="MSZ457" s="73"/>
      <c r="MTA457" s="73"/>
      <c r="MTB457" s="73"/>
      <c r="MTC457" s="73"/>
      <c r="MTD457" s="73"/>
      <c r="MTE457" s="73"/>
      <c r="MTF457" s="73"/>
      <c r="MTG457" s="73"/>
      <c r="MTH457" s="73"/>
      <c r="MTI457" s="73"/>
      <c r="MTJ457" s="73"/>
      <c r="MTK457" s="73"/>
      <c r="MTL457" s="73"/>
      <c r="MTM457" s="73"/>
      <c r="MTN457" s="73"/>
      <c r="MTO457" s="73"/>
      <c r="MTP457" s="73"/>
      <c r="MTQ457" s="73"/>
      <c r="MTR457" s="73"/>
      <c r="MTS457" s="73"/>
      <c r="MTT457" s="73"/>
      <c r="MTU457" s="73"/>
      <c r="MTV457" s="73"/>
      <c r="MTW457" s="73"/>
      <c r="MTX457" s="73"/>
      <c r="MTY457" s="73"/>
      <c r="MTZ457" s="73"/>
      <c r="MUA457" s="73"/>
      <c r="MUB457" s="73"/>
      <c r="MUC457" s="73"/>
      <c r="MUD457" s="73"/>
      <c r="MUE457" s="73"/>
      <c r="MUF457" s="73"/>
      <c r="MUG457" s="73"/>
      <c r="MUH457" s="73"/>
      <c r="MUI457" s="73"/>
      <c r="MUJ457" s="73"/>
      <c r="MUK457" s="73"/>
      <c r="MUL457" s="73"/>
      <c r="MUM457" s="73"/>
      <c r="MUN457" s="73"/>
      <c r="MUO457" s="73"/>
      <c r="MUP457" s="73"/>
      <c r="MUQ457" s="73"/>
      <c r="MUR457" s="73"/>
      <c r="MUS457" s="73"/>
      <c r="MUT457" s="73"/>
      <c r="MUU457" s="73"/>
      <c r="MUV457" s="73"/>
      <c r="MUW457" s="73"/>
      <c r="MUX457" s="73"/>
      <c r="MUY457" s="73"/>
      <c r="MUZ457" s="73"/>
      <c r="MVA457" s="73"/>
      <c r="MVB457" s="73"/>
      <c r="MVC457" s="73"/>
      <c r="MVD457" s="73"/>
      <c r="MVE457" s="73"/>
      <c r="MVF457" s="73"/>
      <c r="MVG457" s="73"/>
      <c r="MVH457" s="73"/>
      <c r="MVI457" s="73"/>
      <c r="MVJ457" s="73"/>
      <c r="MVK457" s="73"/>
      <c r="MVL457" s="73"/>
      <c r="MVM457" s="73"/>
      <c r="MVN457" s="73"/>
      <c r="MVO457" s="73"/>
      <c r="MVP457" s="73"/>
      <c r="MVQ457" s="73"/>
      <c r="MVR457" s="73"/>
      <c r="MVS457" s="73"/>
      <c r="MVT457" s="73"/>
      <c r="MVU457" s="73"/>
      <c r="MVV457" s="73"/>
      <c r="MVW457" s="73"/>
      <c r="MVX457" s="73"/>
      <c r="MVY457" s="73"/>
      <c r="MVZ457" s="73"/>
      <c r="MWA457" s="73"/>
      <c r="MWB457" s="73"/>
      <c r="MWC457" s="73"/>
      <c r="MWD457" s="73"/>
      <c r="MWE457" s="73"/>
      <c r="MWF457" s="73"/>
      <c r="MWG457" s="73"/>
      <c r="MWH457" s="73"/>
      <c r="MWI457" s="73"/>
      <c r="MWJ457" s="73"/>
      <c r="MWK457" s="73"/>
      <c r="MWL457" s="73"/>
      <c r="MWM457" s="73"/>
      <c r="MWN457" s="73"/>
      <c r="MWO457" s="73"/>
      <c r="MWP457" s="73"/>
      <c r="MWQ457" s="73"/>
      <c r="MWR457" s="73"/>
      <c r="MWS457" s="73"/>
      <c r="MWT457" s="73"/>
      <c r="MWU457" s="73"/>
      <c r="MWV457" s="73"/>
      <c r="MWW457" s="73"/>
      <c r="MWX457" s="73"/>
      <c r="MWY457" s="73"/>
      <c r="MWZ457" s="73"/>
      <c r="MXA457" s="73"/>
      <c r="MXB457" s="73"/>
      <c r="MXC457" s="73"/>
      <c r="MXD457" s="73"/>
      <c r="MXE457" s="73"/>
      <c r="MXF457" s="73"/>
      <c r="MXG457" s="73"/>
      <c r="MXH457" s="73"/>
      <c r="MXI457" s="73"/>
      <c r="MXJ457" s="73"/>
      <c r="MXK457" s="73"/>
      <c r="MXL457" s="73"/>
      <c r="MXM457" s="73"/>
      <c r="MXN457" s="73"/>
      <c r="MXO457" s="73"/>
      <c r="MXP457" s="73"/>
      <c r="MXQ457" s="73"/>
      <c r="MXR457" s="73"/>
      <c r="MXS457" s="73"/>
      <c r="MXT457" s="73"/>
      <c r="MXU457" s="73"/>
      <c r="MXV457" s="73"/>
      <c r="MXW457" s="73"/>
      <c r="MXX457" s="73"/>
      <c r="MXY457" s="73"/>
      <c r="MXZ457" s="73"/>
      <c r="MYA457" s="73"/>
      <c r="MYB457" s="73"/>
      <c r="MYC457" s="73"/>
      <c r="MYD457" s="73"/>
      <c r="MYE457" s="73"/>
      <c r="MYF457" s="73"/>
      <c r="MYG457" s="73"/>
      <c r="MYH457" s="73"/>
      <c r="MYI457" s="73"/>
      <c r="MYJ457" s="73"/>
      <c r="MYK457" s="73"/>
      <c r="MYL457" s="73"/>
      <c r="MYM457" s="73"/>
      <c r="MYN457" s="73"/>
      <c r="MYO457" s="73"/>
      <c r="MYP457" s="73"/>
      <c r="MYQ457" s="73"/>
      <c r="MYR457" s="73"/>
      <c r="MYS457" s="73"/>
      <c r="MYT457" s="73"/>
      <c r="MYU457" s="73"/>
      <c r="MYV457" s="73"/>
      <c r="MYW457" s="73"/>
      <c r="MYX457" s="73"/>
      <c r="MYY457" s="73"/>
      <c r="MYZ457" s="73"/>
      <c r="MZA457" s="73"/>
      <c r="MZB457" s="73"/>
      <c r="MZC457" s="73"/>
      <c r="MZD457" s="73"/>
      <c r="MZE457" s="73"/>
      <c r="MZF457" s="73"/>
      <c r="MZG457" s="73"/>
      <c r="MZH457" s="73"/>
      <c r="MZI457" s="73"/>
      <c r="MZJ457" s="73"/>
      <c r="MZK457" s="73"/>
      <c r="MZL457" s="73"/>
      <c r="MZM457" s="73"/>
      <c r="MZN457" s="73"/>
      <c r="MZO457" s="73"/>
      <c r="MZP457" s="73"/>
      <c r="MZQ457" s="73"/>
      <c r="MZR457" s="73"/>
      <c r="MZS457" s="73"/>
      <c r="MZT457" s="73"/>
      <c r="MZU457" s="73"/>
      <c r="MZV457" s="73"/>
      <c r="MZW457" s="73"/>
      <c r="MZX457" s="73"/>
      <c r="MZY457" s="73"/>
      <c r="MZZ457" s="73"/>
      <c r="NAA457" s="73"/>
      <c r="NAB457" s="73"/>
      <c r="NAC457" s="73"/>
      <c r="NAD457" s="73"/>
      <c r="NAE457" s="73"/>
      <c r="NAF457" s="73"/>
      <c r="NAG457" s="73"/>
      <c r="NAH457" s="73"/>
      <c r="NAI457" s="73"/>
      <c r="NAJ457" s="73"/>
      <c r="NAK457" s="73"/>
      <c r="NAL457" s="73"/>
      <c r="NAM457" s="73"/>
      <c r="NAN457" s="73"/>
      <c r="NAO457" s="73"/>
      <c r="NAP457" s="73"/>
      <c r="NAQ457" s="73"/>
      <c r="NAR457" s="73"/>
      <c r="NAS457" s="73"/>
      <c r="NAT457" s="73"/>
      <c r="NAU457" s="73"/>
      <c r="NAV457" s="73"/>
      <c r="NAW457" s="73"/>
      <c r="NAX457" s="73"/>
      <c r="NAY457" s="73"/>
      <c r="NAZ457" s="73"/>
      <c r="NBA457" s="73"/>
      <c r="NBB457" s="73"/>
      <c r="NBC457" s="73"/>
      <c r="NBD457" s="73"/>
      <c r="NBE457" s="73"/>
      <c r="NBF457" s="73"/>
      <c r="NBG457" s="73"/>
      <c r="NBH457" s="73"/>
      <c r="NBI457" s="73"/>
      <c r="NBJ457" s="73"/>
      <c r="NBK457" s="73"/>
      <c r="NBL457" s="73"/>
      <c r="NBM457" s="73"/>
      <c r="NBN457" s="73"/>
      <c r="NBO457" s="73"/>
      <c r="NBP457" s="73"/>
      <c r="NBQ457" s="73"/>
      <c r="NBR457" s="73"/>
      <c r="NBS457" s="73"/>
      <c r="NBT457" s="73"/>
      <c r="NBU457" s="73"/>
      <c r="NBV457" s="73"/>
      <c r="NBW457" s="73"/>
      <c r="NBX457" s="73"/>
      <c r="NBY457" s="73"/>
      <c r="NBZ457" s="73"/>
      <c r="NCA457" s="73"/>
      <c r="NCB457" s="73"/>
      <c r="NCC457" s="73"/>
      <c r="NCD457" s="73"/>
      <c r="NCE457" s="73"/>
      <c r="NCF457" s="73"/>
      <c r="NCG457" s="73"/>
      <c r="NCH457" s="73"/>
      <c r="NCI457" s="73"/>
      <c r="NCJ457" s="73"/>
      <c r="NCK457" s="73"/>
      <c r="NCL457" s="73"/>
      <c r="NCM457" s="73"/>
      <c r="NCN457" s="73"/>
      <c r="NCO457" s="73"/>
      <c r="NCP457" s="73"/>
      <c r="NCQ457" s="73"/>
      <c r="NCR457" s="73"/>
      <c r="NCS457" s="73"/>
      <c r="NCT457" s="73"/>
      <c r="NCU457" s="73"/>
      <c r="NCV457" s="73"/>
      <c r="NCW457" s="73"/>
      <c r="NCX457" s="73"/>
      <c r="NCY457" s="73"/>
      <c r="NCZ457" s="73"/>
      <c r="NDA457" s="73"/>
      <c r="NDB457" s="73"/>
      <c r="NDC457" s="73"/>
      <c r="NDD457" s="73"/>
      <c r="NDE457" s="73"/>
      <c r="NDF457" s="73"/>
      <c r="NDG457" s="73"/>
      <c r="NDH457" s="73"/>
      <c r="NDI457" s="73"/>
      <c r="NDJ457" s="73"/>
      <c r="NDK457" s="73"/>
      <c r="NDL457" s="73"/>
      <c r="NDM457" s="73"/>
      <c r="NDN457" s="73"/>
      <c r="NDO457" s="73"/>
      <c r="NDP457" s="73"/>
      <c r="NDQ457" s="73"/>
      <c r="NDR457" s="73"/>
      <c r="NDS457" s="73"/>
      <c r="NDT457" s="73"/>
      <c r="NDU457" s="73"/>
      <c r="NDV457" s="73"/>
      <c r="NDW457" s="73"/>
      <c r="NDX457" s="73"/>
      <c r="NDY457" s="73"/>
      <c r="NDZ457" s="73"/>
      <c r="NEA457" s="73"/>
      <c r="NEB457" s="73"/>
      <c r="NEC457" s="73"/>
      <c r="NED457" s="73"/>
      <c r="NEE457" s="73"/>
      <c r="NEF457" s="73"/>
      <c r="NEG457" s="73"/>
      <c r="NEH457" s="73"/>
      <c r="NEI457" s="73"/>
      <c r="NEJ457" s="73"/>
      <c r="NEK457" s="73"/>
      <c r="NEL457" s="73"/>
      <c r="NEM457" s="73"/>
      <c r="NEN457" s="73"/>
      <c r="NEO457" s="73"/>
      <c r="NEP457" s="73"/>
      <c r="NEQ457" s="73"/>
      <c r="NER457" s="73"/>
      <c r="NES457" s="73"/>
      <c r="NET457" s="73"/>
      <c r="NEU457" s="73"/>
      <c r="NEV457" s="73"/>
      <c r="NEW457" s="73"/>
      <c r="NEX457" s="73"/>
      <c r="NEY457" s="73"/>
      <c r="NEZ457" s="73"/>
      <c r="NFA457" s="73"/>
      <c r="NFB457" s="73"/>
      <c r="NFC457" s="73"/>
      <c r="NFD457" s="73"/>
      <c r="NFE457" s="73"/>
      <c r="NFF457" s="73"/>
      <c r="NFG457" s="73"/>
      <c r="NFH457" s="73"/>
      <c r="NFI457" s="73"/>
      <c r="NFJ457" s="73"/>
      <c r="NFK457" s="73"/>
      <c r="NFL457" s="73"/>
      <c r="NFM457" s="73"/>
      <c r="NFN457" s="73"/>
      <c r="NFO457" s="73"/>
      <c r="NFP457" s="73"/>
      <c r="NFQ457" s="73"/>
      <c r="NFR457" s="73"/>
      <c r="NFS457" s="73"/>
      <c r="NFT457" s="73"/>
      <c r="NFU457" s="73"/>
      <c r="NFV457" s="73"/>
      <c r="NFW457" s="73"/>
      <c r="NFX457" s="73"/>
      <c r="NFY457" s="73"/>
      <c r="NFZ457" s="73"/>
      <c r="NGA457" s="73"/>
      <c r="NGB457" s="73"/>
      <c r="NGC457" s="73"/>
      <c r="NGD457" s="73"/>
      <c r="NGE457" s="73"/>
      <c r="NGF457" s="73"/>
      <c r="NGG457" s="73"/>
      <c r="NGH457" s="73"/>
      <c r="NGI457" s="73"/>
      <c r="NGJ457" s="73"/>
      <c r="NGK457" s="73"/>
      <c r="NGL457" s="73"/>
      <c r="NGM457" s="73"/>
      <c r="NGN457" s="73"/>
      <c r="NGO457" s="73"/>
      <c r="NGP457" s="73"/>
      <c r="NGQ457" s="73"/>
      <c r="NGR457" s="73"/>
      <c r="NGS457" s="73"/>
      <c r="NGT457" s="73"/>
      <c r="NGU457" s="73"/>
      <c r="NGV457" s="73"/>
      <c r="NGW457" s="73"/>
      <c r="NGX457" s="73"/>
      <c r="NGY457" s="73"/>
      <c r="NGZ457" s="73"/>
      <c r="NHA457" s="73"/>
      <c r="NHB457" s="73"/>
      <c r="NHC457" s="73"/>
      <c r="NHD457" s="73"/>
      <c r="NHE457" s="73"/>
      <c r="NHF457" s="73"/>
      <c r="NHG457" s="73"/>
      <c r="NHH457" s="73"/>
      <c r="NHI457" s="73"/>
      <c r="NHJ457" s="73"/>
      <c r="NHK457" s="73"/>
      <c r="NHL457" s="73"/>
      <c r="NHM457" s="73"/>
      <c r="NHN457" s="73"/>
      <c r="NHO457" s="73"/>
      <c r="NHP457" s="73"/>
      <c r="NHQ457" s="73"/>
      <c r="NHR457" s="73"/>
      <c r="NHS457" s="73"/>
      <c r="NHT457" s="73"/>
      <c r="NHU457" s="73"/>
      <c r="NHV457" s="73"/>
      <c r="NHW457" s="73"/>
      <c r="NHX457" s="73"/>
      <c r="NHY457" s="73"/>
      <c r="NHZ457" s="73"/>
      <c r="NIA457" s="73"/>
      <c r="NIB457" s="73"/>
      <c r="NIC457" s="73"/>
      <c r="NID457" s="73"/>
      <c r="NIE457" s="73"/>
      <c r="NIF457" s="73"/>
      <c r="NIG457" s="73"/>
      <c r="NIH457" s="73"/>
      <c r="NII457" s="73"/>
      <c r="NIJ457" s="73"/>
      <c r="NIK457" s="73"/>
      <c r="NIL457" s="73"/>
      <c r="NIM457" s="73"/>
      <c r="NIN457" s="73"/>
      <c r="NIO457" s="73"/>
      <c r="NIP457" s="73"/>
      <c r="NIQ457" s="73"/>
      <c r="NIR457" s="73"/>
      <c r="NIS457" s="73"/>
      <c r="NIT457" s="73"/>
      <c r="NIU457" s="73"/>
      <c r="NIV457" s="73"/>
      <c r="NIW457" s="73"/>
      <c r="NIX457" s="73"/>
      <c r="NIY457" s="73"/>
      <c r="NIZ457" s="73"/>
      <c r="NJA457" s="73"/>
      <c r="NJB457" s="73"/>
      <c r="NJC457" s="73"/>
      <c r="NJD457" s="73"/>
      <c r="NJE457" s="73"/>
      <c r="NJF457" s="73"/>
      <c r="NJG457" s="73"/>
      <c r="NJH457" s="73"/>
      <c r="NJI457" s="73"/>
      <c r="NJJ457" s="73"/>
      <c r="NJK457" s="73"/>
      <c r="NJL457" s="73"/>
      <c r="NJM457" s="73"/>
      <c r="NJN457" s="73"/>
      <c r="NJO457" s="73"/>
      <c r="NJP457" s="73"/>
      <c r="NJQ457" s="73"/>
      <c r="NJR457" s="73"/>
      <c r="NJS457" s="73"/>
      <c r="NJT457" s="73"/>
      <c r="NJU457" s="73"/>
      <c r="NJV457" s="73"/>
      <c r="NJW457" s="73"/>
      <c r="NJX457" s="73"/>
      <c r="NJY457" s="73"/>
      <c r="NJZ457" s="73"/>
      <c r="NKA457" s="73"/>
      <c r="NKB457" s="73"/>
      <c r="NKC457" s="73"/>
      <c r="NKD457" s="73"/>
      <c r="NKE457" s="73"/>
      <c r="NKF457" s="73"/>
      <c r="NKG457" s="73"/>
      <c r="NKH457" s="73"/>
      <c r="NKI457" s="73"/>
      <c r="NKJ457" s="73"/>
      <c r="NKK457" s="73"/>
      <c r="NKL457" s="73"/>
      <c r="NKM457" s="73"/>
      <c r="NKN457" s="73"/>
      <c r="NKO457" s="73"/>
      <c r="NKP457" s="73"/>
      <c r="NKQ457" s="73"/>
      <c r="NKR457" s="73"/>
      <c r="NKS457" s="73"/>
      <c r="NKT457" s="73"/>
      <c r="NKU457" s="73"/>
      <c r="NKV457" s="73"/>
      <c r="NKW457" s="73"/>
      <c r="NKX457" s="73"/>
      <c r="NKY457" s="73"/>
      <c r="NKZ457" s="73"/>
      <c r="NLA457" s="73"/>
      <c r="NLB457" s="73"/>
      <c r="NLC457" s="73"/>
      <c r="NLD457" s="73"/>
      <c r="NLE457" s="73"/>
      <c r="NLF457" s="73"/>
      <c r="NLG457" s="73"/>
      <c r="NLH457" s="73"/>
      <c r="NLI457" s="73"/>
      <c r="NLJ457" s="73"/>
      <c r="NLK457" s="73"/>
      <c r="NLL457" s="73"/>
      <c r="NLM457" s="73"/>
      <c r="NLN457" s="73"/>
      <c r="NLO457" s="73"/>
      <c r="NLP457" s="73"/>
      <c r="NLQ457" s="73"/>
      <c r="NLR457" s="73"/>
      <c r="NLS457" s="73"/>
      <c r="NLT457" s="73"/>
      <c r="NLU457" s="73"/>
      <c r="NLV457" s="73"/>
      <c r="NLW457" s="73"/>
      <c r="NLX457" s="73"/>
      <c r="NLY457" s="73"/>
      <c r="NLZ457" s="73"/>
      <c r="NMA457" s="73"/>
      <c r="NMB457" s="73"/>
      <c r="NMC457" s="73"/>
      <c r="NMD457" s="73"/>
      <c r="NME457" s="73"/>
      <c r="NMF457" s="73"/>
      <c r="NMG457" s="73"/>
      <c r="NMH457" s="73"/>
      <c r="NMI457" s="73"/>
      <c r="NMJ457" s="73"/>
      <c r="NMK457" s="73"/>
      <c r="NML457" s="73"/>
      <c r="NMM457" s="73"/>
      <c r="NMN457" s="73"/>
      <c r="NMO457" s="73"/>
      <c r="NMP457" s="73"/>
      <c r="NMQ457" s="73"/>
      <c r="NMR457" s="73"/>
      <c r="NMS457" s="73"/>
      <c r="NMT457" s="73"/>
      <c r="NMU457" s="73"/>
      <c r="NMV457" s="73"/>
      <c r="NMW457" s="73"/>
      <c r="NMX457" s="73"/>
      <c r="NMY457" s="73"/>
      <c r="NMZ457" s="73"/>
      <c r="NNA457" s="73"/>
      <c r="NNB457" s="73"/>
      <c r="NNC457" s="73"/>
      <c r="NND457" s="73"/>
      <c r="NNE457" s="73"/>
      <c r="NNF457" s="73"/>
      <c r="NNG457" s="73"/>
      <c r="NNH457" s="73"/>
      <c r="NNI457" s="73"/>
      <c r="NNJ457" s="73"/>
      <c r="NNK457" s="73"/>
      <c r="NNL457" s="73"/>
      <c r="NNM457" s="73"/>
      <c r="NNN457" s="73"/>
      <c r="NNO457" s="73"/>
      <c r="NNP457" s="73"/>
      <c r="NNQ457" s="73"/>
      <c r="NNR457" s="73"/>
      <c r="NNS457" s="73"/>
      <c r="NNT457" s="73"/>
      <c r="NNU457" s="73"/>
      <c r="NNV457" s="73"/>
      <c r="NNW457" s="73"/>
      <c r="NNX457" s="73"/>
      <c r="NNY457" s="73"/>
      <c r="NNZ457" s="73"/>
      <c r="NOA457" s="73"/>
      <c r="NOB457" s="73"/>
      <c r="NOC457" s="73"/>
      <c r="NOD457" s="73"/>
      <c r="NOE457" s="73"/>
      <c r="NOF457" s="73"/>
      <c r="NOG457" s="73"/>
      <c r="NOH457" s="73"/>
      <c r="NOI457" s="73"/>
      <c r="NOJ457" s="73"/>
      <c r="NOK457" s="73"/>
      <c r="NOL457" s="73"/>
      <c r="NOM457" s="73"/>
      <c r="NON457" s="73"/>
      <c r="NOO457" s="73"/>
      <c r="NOP457" s="73"/>
      <c r="NOQ457" s="73"/>
      <c r="NOR457" s="73"/>
      <c r="NOS457" s="73"/>
      <c r="NOT457" s="73"/>
      <c r="NOU457" s="73"/>
      <c r="NOV457" s="73"/>
      <c r="NOW457" s="73"/>
      <c r="NOX457" s="73"/>
      <c r="NOY457" s="73"/>
      <c r="NOZ457" s="73"/>
      <c r="NPA457" s="73"/>
      <c r="NPB457" s="73"/>
      <c r="NPC457" s="73"/>
      <c r="NPD457" s="73"/>
      <c r="NPE457" s="73"/>
      <c r="NPF457" s="73"/>
      <c r="NPG457" s="73"/>
      <c r="NPH457" s="73"/>
      <c r="NPI457" s="73"/>
      <c r="NPJ457" s="73"/>
      <c r="NPK457" s="73"/>
      <c r="NPL457" s="73"/>
      <c r="NPM457" s="73"/>
      <c r="NPN457" s="73"/>
      <c r="NPO457" s="73"/>
      <c r="NPP457" s="73"/>
      <c r="NPQ457" s="73"/>
      <c r="NPR457" s="73"/>
      <c r="NPS457" s="73"/>
      <c r="NPT457" s="73"/>
      <c r="NPU457" s="73"/>
      <c r="NPV457" s="73"/>
      <c r="NPW457" s="73"/>
      <c r="NPX457" s="73"/>
      <c r="NPY457" s="73"/>
      <c r="NPZ457" s="73"/>
      <c r="NQA457" s="73"/>
      <c r="NQB457" s="73"/>
      <c r="NQC457" s="73"/>
      <c r="NQD457" s="73"/>
      <c r="NQE457" s="73"/>
      <c r="NQF457" s="73"/>
      <c r="NQG457" s="73"/>
      <c r="NQH457" s="73"/>
      <c r="NQI457" s="73"/>
      <c r="NQJ457" s="73"/>
      <c r="NQK457" s="73"/>
      <c r="NQL457" s="73"/>
      <c r="NQM457" s="73"/>
      <c r="NQN457" s="73"/>
      <c r="NQO457" s="73"/>
      <c r="NQP457" s="73"/>
      <c r="NQQ457" s="73"/>
      <c r="NQR457" s="73"/>
      <c r="NQS457" s="73"/>
      <c r="NQT457" s="73"/>
      <c r="NQU457" s="73"/>
      <c r="NQV457" s="73"/>
      <c r="NQW457" s="73"/>
      <c r="NQX457" s="73"/>
      <c r="NQY457" s="73"/>
      <c r="NQZ457" s="73"/>
      <c r="NRA457" s="73"/>
      <c r="NRB457" s="73"/>
      <c r="NRC457" s="73"/>
      <c r="NRD457" s="73"/>
      <c r="NRE457" s="73"/>
      <c r="NRF457" s="73"/>
      <c r="NRG457" s="73"/>
      <c r="NRH457" s="73"/>
      <c r="NRI457" s="73"/>
      <c r="NRJ457" s="73"/>
      <c r="NRK457" s="73"/>
      <c r="NRL457" s="73"/>
      <c r="NRM457" s="73"/>
      <c r="NRN457" s="73"/>
      <c r="NRO457" s="73"/>
      <c r="NRP457" s="73"/>
      <c r="NRQ457" s="73"/>
      <c r="NRR457" s="73"/>
      <c r="NRS457" s="73"/>
      <c r="NRT457" s="73"/>
      <c r="NRU457" s="73"/>
      <c r="NRV457" s="73"/>
      <c r="NRW457" s="73"/>
      <c r="NRX457" s="73"/>
      <c r="NRY457" s="73"/>
      <c r="NRZ457" s="73"/>
      <c r="NSA457" s="73"/>
      <c r="NSB457" s="73"/>
      <c r="NSC457" s="73"/>
      <c r="NSD457" s="73"/>
      <c r="NSE457" s="73"/>
      <c r="NSF457" s="73"/>
      <c r="NSG457" s="73"/>
      <c r="NSH457" s="73"/>
      <c r="NSI457" s="73"/>
      <c r="NSJ457" s="73"/>
      <c r="NSK457" s="73"/>
      <c r="NSL457" s="73"/>
      <c r="NSM457" s="73"/>
      <c r="NSN457" s="73"/>
      <c r="NSO457" s="73"/>
      <c r="NSP457" s="73"/>
      <c r="NSQ457" s="73"/>
      <c r="NSR457" s="73"/>
      <c r="NSS457" s="73"/>
      <c r="NST457" s="73"/>
      <c r="NSU457" s="73"/>
      <c r="NSV457" s="73"/>
      <c r="NSW457" s="73"/>
      <c r="NSX457" s="73"/>
      <c r="NSY457" s="73"/>
      <c r="NSZ457" s="73"/>
      <c r="NTA457" s="73"/>
      <c r="NTB457" s="73"/>
      <c r="NTC457" s="73"/>
      <c r="NTD457" s="73"/>
      <c r="NTE457" s="73"/>
      <c r="NTF457" s="73"/>
      <c r="NTG457" s="73"/>
      <c r="NTH457" s="73"/>
      <c r="NTI457" s="73"/>
      <c r="NTJ457" s="73"/>
      <c r="NTK457" s="73"/>
      <c r="NTL457" s="73"/>
      <c r="NTM457" s="73"/>
      <c r="NTN457" s="73"/>
      <c r="NTO457" s="73"/>
      <c r="NTP457" s="73"/>
      <c r="NTQ457" s="73"/>
      <c r="NTR457" s="73"/>
      <c r="NTS457" s="73"/>
      <c r="NTT457" s="73"/>
      <c r="NTU457" s="73"/>
      <c r="NTV457" s="73"/>
      <c r="NTW457" s="73"/>
      <c r="NTX457" s="73"/>
      <c r="NTY457" s="73"/>
      <c r="NTZ457" s="73"/>
      <c r="NUA457" s="73"/>
      <c r="NUB457" s="73"/>
      <c r="NUC457" s="73"/>
      <c r="NUD457" s="73"/>
      <c r="NUE457" s="73"/>
      <c r="NUF457" s="73"/>
      <c r="NUG457" s="73"/>
      <c r="NUH457" s="73"/>
      <c r="NUI457" s="73"/>
      <c r="NUJ457" s="73"/>
      <c r="NUK457" s="73"/>
      <c r="NUL457" s="73"/>
      <c r="NUM457" s="73"/>
      <c r="NUN457" s="73"/>
      <c r="NUO457" s="73"/>
      <c r="NUP457" s="73"/>
      <c r="NUQ457" s="73"/>
      <c r="NUR457" s="73"/>
      <c r="NUS457" s="73"/>
      <c r="NUT457" s="73"/>
      <c r="NUU457" s="73"/>
      <c r="NUV457" s="73"/>
      <c r="NUW457" s="73"/>
      <c r="NUX457" s="73"/>
      <c r="NUY457" s="73"/>
      <c r="NUZ457" s="73"/>
      <c r="NVA457" s="73"/>
      <c r="NVB457" s="73"/>
      <c r="NVC457" s="73"/>
      <c r="NVD457" s="73"/>
      <c r="NVE457" s="73"/>
      <c r="NVF457" s="73"/>
      <c r="NVG457" s="73"/>
      <c r="NVH457" s="73"/>
      <c r="NVI457" s="73"/>
      <c r="NVJ457" s="73"/>
      <c r="NVK457" s="73"/>
      <c r="NVL457" s="73"/>
      <c r="NVM457" s="73"/>
      <c r="NVN457" s="73"/>
      <c r="NVO457" s="73"/>
      <c r="NVP457" s="73"/>
      <c r="NVQ457" s="73"/>
      <c r="NVR457" s="73"/>
      <c r="NVS457" s="73"/>
      <c r="NVT457" s="73"/>
      <c r="NVU457" s="73"/>
      <c r="NVV457" s="73"/>
      <c r="NVW457" s="73"/>
      <c r="NVX457" s="73"/>
      <c r="NVY457" s="73"/>
      <c r="NVZ457" s="73"/>
      <c r="NWA457" s="73"/>
      <c r="NWB457" s="73"/>
      <c r="NWC457" s="73"/>
      <c r="NWD457" s="73"/>
      <c r="NWE457" s="73"/>
      <c r="NWF457" s="73"/>
      <c r="NWG457" s="73"/>
      <c r="NWH457" s="73"/>
      <c r="NWI457" s="73"/>
      <c r="NWJ457" s="73"/>
      <c r="NWK457" s="73"/>
      <c r="NWL457" s="73"/>
      <c r="NWM457" s="73"/>
      <c r="NWN457" s="73"/>
      <c r="NWO457" s="73"/>
      <c r="NWP457" s="73"/>
      <c r="NWQ457" s="73"/>
      <c r="NWR457" s="73"/>
      <c r="NWS457" s="73"/>
      <c r="NWT457" s="73"/>
      <c r="NWU457" s="73"/>
      <c r="NWV457" s="73"/>
      <c r="NWW457" s="73"/>
      <c r="NWX457" s="73"/>
      <c r="NWY457" s="73"/>
      <c r="NWZ457" s="73"/>
      <c r="NXA457" s="73"/>
      <c r="NXB457" s="73"/>
      <c r="NXC457" s="73"/>
      <c r="NXD457" s="73"/>
      <c r="NXE457" s="73"/>
      <c r="NXF457" s="73"/>
      <c r="NXG457" s="73"/>
      <c r="NXH457" s="73"/>
      <c r="NXI457" s="73"/>
      <c r="NXJ457" s="73"/>
      <c r="NXK457" s="73"/>
      <c r="NXL457" s="73"/>
      <c r="NXM457" s="73"/>
      <c r="NXN457" s="73"/>
      <c r="NXO457" s="73"/>
      <c r="NXP457" s="73"/>
      <c r="NXQ457" s="73"/>
      <c r="NXR457" s="73"/>
      <c r="NXS457" s="73"/>
      <c r="NXT457" s="73"/>
      <c r="NXU457" s="73"/>
      <c r="NXV457" s="73"/>
      <c r="NXW457" s="73"/>
      <c r="NXX457" s="73"/>
      <c r="NXY457" s="73"/>
      <c r="NXZ457" s="73"/>
      <c r="NYA457" s="73"/>
      <c r="NYB457" s="73"/>
      <c r="NYC457" s="73"/>
      <c r="NYD457" s="73"/>
      <c r="NYE457" s="73"/>
      <c r="NYF457" s="73"/>
      <c r="NYG457" s="73"/>
      <c r="NYH457" s="73"/>
      <c r="NYI457" s="73"/>
      <c r="NYJ457" s="73"/>
      <c r="NYK457" s="73"/>
      <c r="NYL457" s="73"/>
      <c r="NYM457" s="73"/>
      <c r="NYN457" s="73"/>
      <c r="NYO457" s="73"/>
      <c r="NYP457" s="73"/>
      <c r="NYQ457" s="73"/>
      <c r="NYR457" s="73"/>
      <c r="NYS457" s="73"/>
      <c r="NYT457" s="73"/>
      <c r="NYU457" s="73"/>
      <c r="NYV457" s="73"/>
      <c r="NYW457" s="73"/>
      <c r="NYX457" s="73"/>
      <c r="NYY457" s="73"/>
      <c r="NYZ457" s="73"/>
      <c r="NZA457" s="73"/>
      <c r="NZB457" s="73"/>
      <c r="NZC457" s="73"/>
      <c r="NZD457" s="73"/>
      <c r="NZE457" s="73"/>
      <c r="NZF457" s="73"/>
      <c r="NZG457" s="73"/>
      <c r="NZH457" s="73"/>
      <c r="NZI457" s="73"/>
      <c r="NZJ457" s="73"/>
      <c r="NZK457" s="73"/>
      <c r="NZL457" s="73"/>
      <c r="NZM457" s="73"/>
      <c r="NZN457" s="73"/>
      <c r="NZO457" s="73"/>
      <c r="NZP457" s="73"/>
      <c r="NZQ457" s="73"/>
      <c r="NZR457" s="73"/>
      <c r="NZS457" s="73"/>
      <c r="NZT457" s="73"/>
      <c r="NZU457" s="73"/>
      <c r="NZV457" s="73"/>
      <c r="NZW457" s="73"/>
      <c r="NZX457" s="73"/>
      <c r="NZY457" s="73"/>
      <c r="NZZ457" s="73"/>
      <c r="OAA457" s="73"/>
      <c r="OAB457" s="73"/>
      <c r="OAC457" s="73"/>
      <c r="OAD457" s="73"/>
      <c r="OAE457" s="73"/>
      <c r="OAF457" s="73"/>
      <c r="OAG457" s="73"/>
      <c r="OAH457" s="73"/>
      <c r="OAI457" s="73"/>
      <c r="OAJ457" s="73"/>
      <c r="OAK457" s="73"/>
      <c r="OAL457" s="73"/>
      <c r="OAM457" s="73"/>
      <c r="OAN457" s="73"/>
      <c r="OAO457" s="73"/>
      <c r="OAP457" s="73"/>
      <c r="OAQ457" s="73"/>
      <c r="OAR457" s="73"/>
      <c r="OAS457" s="73"/>
      <c r="OAT457" s="73"/>
      <c r="OAU457" s="73"/>
      <c r="OAV457" s="73"/>
      <c r="OAW457" s="73"/>
      <c r="OAX457" s="73"/>
      <c r="OAY457" s="73"/>
      <c r="OAZ457" s="73"/>
      <c r="OBA457" s="73"/>
      <c r="OBB457" s="73"/>
      <c r="OBC457" s="73"/>
      <c r="OBD457" s="73"/>
      <c r="OBE457" s="73"/>
      <c r="OBF457" s="73"/>
      <c r="OBG457" s="73"/>
      <c r="OBH457" s="73"/>
      <c r="OBI457" s="73"/>
      <c r="OBJ457" s="73"/>
      <c r="OBK457" s="73"/>
      <c r="OBL457" s="73"/>
      <c r="OBM457" s="73"/>
      <c r="OBN457" s="73"/>
      <c r="OBO457" s="73"/>
      <c r="OBP457" s="73"/>
      <c r="OBQ457" s="73"/>
      <c r="OBR457" s="73"/>
      <c r="OBS457" s="73"/>
      <c r="OBT457" s="73"/>
      <c r="OBU457" s="73"/>
      <c r="OBV457" s="73"/>
      <c r="OBW457" s="73"/>
      <c r="OBX457" s="73"/>
      <c r="OBY457" s="73"/>
      <c r="OBZ457" s="73"/>
      <c r="OCA457" s="73"/>
      <c r="OCB457" s="73"/>
      <c r="OCC457" s="73"/>
      <c r="OCD457" s="73"/>
      <c r="OCE457" s="73"/>
      <c r="OCF457" s="73"/>
      <c r="OCG457" s="73"/>
      <c r="OCH457" s="73"/>
      <c r="OCI457" s="73"/>
      <c r="OCJ457" s="73"/>
      <c r="OCK457" s="73"/>
      <c r="OCL457" s="73"/>
      <c r="OCM457" s="73"/>
      <c r="OCN457" s="73"/>
      <c r="OCO457" s="73"/>
      <c r="OCP457" s="73"/>
      <c r="OCQ457" s="73"/>
      <c r="OCR457" s="73"/>
      <c r="OCS457" s="73"/>
      <c r="OCT457" s="73"/>
      <c r="OCU457" s="73"/>
      <c r="OCV457" s="73"/>
      <c r="OCW457" s="73"/>
      <c r="OCX457" s="73"/>
      <c r="OCY457" s="73"/>
      <c r="OCZ457" s="73"/>
      <c r="ODA457" s="73"/>
      <c r="ODB457" s="73"/>
      <c r="ODC457" s="73"/>
      <c r="ODD457" s="73"/>
      <c r="ODE457" s="73"/>
      <c r="ODF457" s="73"/>
      <c r="ODG457" s="73"/>
      <c r="ODH457" s="73"/>
      <c r="ODI457" s="73"/>
      <c r="ODJ457" s="73"/>
      <c r="ODK457" s="73"/>
      <c r="ODL457" s="73"/>
      <c r="ODM457" s="73"/>
      <c r="ODN457" s="73"/>
      <c r="ODO457" s="73"/>
      <c r="ODP457" s="73"/>
      <c r="ODQ457" s="73"/>
      <c r="ODR457" s="73"/>
      <c r="ODS457" s="73"/>
      <c r="ODT457" s="73"/>
      <c r="ODU457" s="73"/>
      <c r="ODV457" s="73"/>
      <c r="ODW457" s="73"/>
      <c r="ODX457" s="73"/>
      <c r="ODY457" s="73"/>
      <c r="ODZ457" s="73"/>
      <c r="OEA457" s="73"/>
      <c r="OEB457" s="73"/>
      <c r="OEC457" s="73"/>
      <c r="OED457" s="73"/>
      <c r="OEE457" s="73"/>
      <c r="OEF457" s="73"/>
      <c r="OEG457" s="73"/>
      <c r="OEH457" s="73"/>
      <c r="OEI457" s="73"/>
      <c r="OEJ457" s="73"/>
      <c r="OEK457" s="73"/>
      <c r="OEL457" s="73"/>
      <c r="OEM457" s="73"/>
      <c r="OEN457" s="73"/>
      <c r="OEO457" s="73"/>
      <c r="OEP457" s="73"/>
      <c r="OEQ457" s="73"/>
      <c r="OER457" s="73"/>
      <c r="OES457" s="73"/>
      <c r="OET457" s="73"/>
      <c r="OEU457" s="73"/>
      <c r="OEV457" s="73"/>
      <c r="OEW457" s="73"/>
      <c r="OEX457" s="73"/>
      <c r="OEY457" s="73"/>
      <c r="OEZ457" s="73"/>
      <c r="OFA457" s="73"/>
      <c r="OFB457" s="73"/>
      <c r="OFC457" s="73"/>
      <c r="OFD457" s="73"/>
      <c r="OFE457" s="73"/>
      <c r="OFF457" s="73"/>
      <c r="OFG457" s="73"/>
      <c r="OFH457" s="73"/>
      <c r="OFI457" s="73"/>
      <c r="OFJ457" s="73"/>
      <c r="OFK457" s="73"/>
      <c r="OFL457" s="73"/>
      <c r="OFM457" s="73"/>
      <c r="OFN457" s="73"/>
      <c r="OFO457" s="73"/>
      <c r="OFP457" s="73"/>
      <c r="OFQ457" s="73"/>
      <c r="OFR457" s="73"/>
      <c r="OFS457" s="73"/>
      <c r="OFT457" s="73"/>
      <c r="OFU457" s="73"/>
      <c r="OFV457" s="73"/>
      <c r="OFW457" s="73"/>
      <c r="OFX457" s="73"/>
      <c r="OFY457" s="73"/>
      <c r="OFZ457" s="73"/>
      <c r="OGA457" s="73"/>
      <c r="OGB457" s="73"/>
      <c r="OGC457" s="73"/>
      <c r="OGD457" s="73"/>
      <c r="OGE457" s="73"/>
      <c r="OGF457" s="73"/>
      <c r="OGG457" s="73"/>
      <c r="OGH457" s="73"/>
      <c r="OGI457" s="73"/>
      <c r="OGJ457" s="73"/>
      <c r="OGK457" s="73"/>
      <c r="OGL457" s="73"/>
      <c r="OGM457" s="73"/>
      <c r="OGN457" s="73"/>
      <c r="OGO457" s="73"/>
      <c r="OGP457" s="73"/>
      <c r="OGQ457" s="73"/>
      <c r="OGR457" s="73"/>
      <c r="OGS457" s="73"/>
      <c r="OGT457" s="73"/>
      <c r="OGU457" s="73"/>
      <c r="OGV457" s="73"/>
      <c r="OGW457" s="73"/>
      <c r="OGX457" s="73"/>
      <c r="OGY457" s="73"/>
      <c r="OGZ457" s="73"/>
      <c r="OHA457" s="73"/>
      <c r="OHB457" s="73"/>
      <c r="OHC457" s="73"/>
      <c r="OHD457" s="73"/>
      <c r="OHE457" s="73"/>
      <c r="OHF457" s="73"/>
      <c r="OHG457" s="73"/>
      <c r="OHH457" s="73"/>
      <c r="OHI457" s="73"/>
      <c r="OHJ457" s="73"/>
      <c r="OHK457" s="73"/>
      <c r="OHL457" s="73"/>
      <c r="OHM457" s="73"/>
      <c r="OHN457" s="73"/>
      <c r="OHO457" s="73"/>
      <c r="OHP457" s="73"/>
      <c r="OHQ457" s="73"/>
      <c r="OHR457" s="73"/>
      <c r="OHS457" s="73"/>
      <c r="OHT457" s="73"/>
      <c r="OHU457" s="73"/>
      <c r="OHV457" s="73"/>
      <c r="OHW457" s="73"/>
      <c r="OHX457" s="73"/>
      <c r="OHY457" s="73"/>
      <c r="OHZ457" s="73"/>
      <c r="OIA457" s="73"/>
      <c r="OIB457" s="73"/>
      <c r="OIC457" s="73"/>
      <c r="OID457" s="73"/>
      <c r="OIE457" s="73"/>
      <c r="OIF457" s="73"/>
      <c r="OIG457" s="73"/>
      <c r="OIH457" s="73"/>
      <c r="OII457" s="73"/>
      <c r="OIJ457" s="73"/>
      <c r="OIK457" s="73"/>
      <c r="OIL457" s="73"/>
      <c r="OIM457" s="73"/>
      <c r="OIN457" s="73"/>
      <c r="OIO457" s="73"/>
      <c r="OIP457" s="73"/>
      <c r="OIQ457" s="73"/>
      <c r="OIR457" s="73"/>
      <c r="OIS457" s="73"/>
      <c r="OIT457" s="73"/>
      <c r="OIU457" s="73"/>
      <c r="OIV457" s="73"/>
      <c r="OIW457" s="73"/>
      <c r="OIX457" s="73"/>
      <c r="OIY457" s="73"/>
      <c r="OIZ457" s="73"/>
      <c r="OJA457" s="73"/>
      <c r="OJB457" s="73"/>
      <c r="OJC457" s="73"/>
      <c r="OJD457" s="73"/>
      <c r="OJE457" s="73"/>
      <c r="OJF457" s="73"/>
      <c r="OJG457" s="73"/>
      <c r="OJH457" s="73"/>
      <c r="OJI457" s="73"/>
      <c r="OJJ457" s="73"/>
      <c r="OJK457" s="73"/>
      <c r="OJL457" s="73"/>
      <c r="OJM457" s="73"/>
      <c r="OJN457" s="73"/>
      <c r="OJO457" s="73"/>
      <c r="OJP457" s="73"/>
      <c r="OJQ457" s="73"/>
      <c r="OJR457" s="73"/>
      <c r="OJS457" s="73"/>
      <c r="OJT457" s="73"/>
      <c r="OJU457" s="73"/>
      <c r="OJV457" s="73"/>
      <c r="OJW457" s="73"/>
      <c r="OJX457" s="73"/>
      <c r="OJY457" s="73"/>
      <c r="OJZ457" s="73"/>
      <c r="OKA457" s="73"/>
      <c r="OKB457" s="73"/>
      <c r="OKC457" s="73"/>
      <c r="OKD457" s="73"/>
      <c r="OKE457" s="73"/>
      <c r="OKF457" s="73"/>
      <c r="OKG457" s="73"/>
      <c r="OKH457" s="73"/>
      <c r="OKI457" s="73"/>
      <c r="OKJ457" s="73"/>
      <c r="OKK457" s="73"/>
      <c r="OKL457" s="73"/>
      <c r="OKM457" s="73"/>
      <c r="OKN457" s="73"/>
      <c r="OKO457" s="73"/>
      <c r="OKP457" s="73"/>
      <c r="OKQ457" s="73"/>
      <c r="OKR457" s="73"/>
      <c r="OKS457" s="73"/>
      <c r="OKT457" s="73"/>
      <c r="OKU457" s="73"/>
      <c r="OKV457" s="73"/>
      <c r="OKW457" s="73"/>
      <c r="OKX457" s="73"/>
      <c r="OKY457" s="73"/>
      <c r="OKZ457" s="73"/>
      <c r="OLA457" s="73"/>
      <c r="OLB457" s="73"/>
      <c r="OLC457" s="73"/>
      <c r="OLD457" s="73"/>
      <c r="OLE457" s="73"/>
      <c r="OLF457" s="73"/>
      <c r="OLG457" s="73"/>
      <c r="OLH457" s="73"/>
      <c r="OLI457" s="73"/>
      <c r="OLJ457" s="73"/>
      <c r="OLK457" s="73"/>
      <c r="OLL457" s="73"/>
      <c r="OLM457" s="73"/>
      <c r="OLN457" s="73"/>
      <c r="OLO457" s="73"/>
      <c r="OLP457" s="73"/>
      <c r="OLQ457" s="73"/>
      <c r="OLR457" s="73"/>
      <c r="OLS457" s="73"/>
      <c r="OLT457" s="73"/>
      <c r="OLU457" s="73"/>
      <c r="OLV457" s="73"/>
      <c r="OLW457" s="73"/>
      <c r="OLX457" s="73"/>
      <c r="OLY457" s="73"/>
      <c r="OLZ457" s="73"/>
      <c r="OMA457" s="73"/>
      <c r="OMB457" s="73"/>
      <c r="OMC457" s="73"/>
      <c r="OMD457" s="73"/>
      <c r="OME457" s="73"/>
      <c r="OMF457" s="73"/>
      <c r="OMG457" s="73"/>
      <c r="OMH457" s="73"/>
      <c r="OMI457" s="73"/>
      <c r="OMJ457" s="73"/>
      <c r="OMK457" s="73"/>
      <c r="OML457" s="73"/>
      <c r="OMM457" s="73"/>
      <c r="OMN457" s="73"/>
      <c r="OMO457" s="73"/>
      <c r="OMP457" s="73"/>
      <c r="OMQ457" s="73"/>
      <c r="OMR457" s="73"/>
      <c r="OMS457" s="73"/>
      <c r="OMT457" s="73"/>
      <c r="OMU457" s="73"/>
      <c r="OMV457" s="73"/>
      <c r="OMW457" s="73"/>
      <c r="OMX457" s="73"/>
      <c r="OMY457" s="73"/>
      <c r="OMZ457" s="73"/>
      <c r="ONA457" s="73"/>
      <c r="ONB457" s="73"/>
      <c r="ONC457" s="73"/>
      <c r="OND457" s="73"/>
      <c r="ONE457" s="73"/>
      <c r="ONF457" s="73"/>
      <c r="ONG457" s="73"/>
      <c r="ONH457" s="73"/>
      <c r="ONI457" s="73"/>
      <c r="ONJ457" s="73"/>
      <c r="ONK457" s="73"/>
      <c r="ONL457" s="73"/>
      <c r="ONM457" s="73"/>
      <c r="ONN457" s="73"/>
      <c r="ONO457" s="73"/>
      <c r="ONP457" s="73"/>
      <c r="ONQ457" s="73"/>
      <c r="ONR457" s="73"/>
      <c r="ONS457" s="73"/>
      <c r="ONT457" s="73"/>
      <c r="ONU457" s="73"/>
      <c r="ONV457" s="73"/>
      <c r="ONW457" s="73"/>
      <c r="ONX457" s="73"/>
      <c r="ONY457" s="73"/>
      <c r="ONZ457" s="73"/>
      <c r="OOA457" s="73"/>
      <c r="OOB457" s="73"/>
      <c r="OOC457" s="73"/>
      <c r="OOD457" s="73"/>
      <c r="OOE457" s="73"/>
      <c r="OOF457" s="73"/>
      <c r="OOG457" s="73"/>
      <c r="OOH457" s="73"/>
      <c r="OOI457" s="73"/>
      <c r="OOJ457" s="73"/>
      <c r="OOK457" s="73"/>
      <c r="OOL457" s="73"/>
      <c r="OOM457" s="73"/>
      <c r="OON457" s="73"/>
      <c r="OOO457" s="73"/>
      <c r="OOP457" s="73"/>
      <c r="OOQ457" s="73"/>
      <c r="OOR457" s="73"/>
      <c r="OOS457" s="73"/>
      <c r="OOT457" s="73"/>
      <c r="OOU457" s="73"/>
      <c r="OOV457" s="73"/>
      <c r="OOW457" s="73"/>
      <c r="OOX457" s="73"/>
      <c r="OOY457" s="73"/>
      <c r="OOZ457" s="73"/>
      <c r="OPA457" s="73"/>
      <c r="OPB457" s="73"/>
      <c r="OPC457" s="73"/>
      <c r="OPD457" s="73"/>
      <c r="OPE457" s="73"/>
      <c r="OPF457" s="73"/>
      <c r="OPG457" s="73"/>
      <c r="OPH457" s="73"/>
      <c r="OPI457" s="73"/>
      <c r="OPJ457" s="73"/>
      <c r="OPK457" s="73"/>
      <c r="OPL457" s="73"/>
      <c r="OPM457" s="73"/>
      <c r="OPN457" s="73"/>
      <c r="OPO457" s="73"/>
      <c r="OPP457" s="73"/>
      <c r="OPQ457" s="73"/>
      <c r="OPR457" s="73"/>
      <c r="OPS457" s="73"/>
      <c r="OPT457" s="73"/>
      <c r="OPU457" s="73"/>
      <c r="OPV457" s="73"/>
      <c r="OPW457" s="73"/>
      <c r="OPX457" s="73"/>
      <c r="OPY457" s="73"/>
      <c r="OPZ457" s="73"/>
      <c r="OQA457" s="73"/>
      <c r="OQB457" s="73"/>
      <c r="OQC457" s="73"/>
      <c r="OQD457" s="73"/>
      <c r="OQE457" s="73"/>
      <c r="OQF457" s="73"/>
      <c r="OQG457" s="73"/>
      <c r="OQH457" s="73"/>
      <c r="OQI457" s="73"/>
      <c r="OQJ457" s="73"/>
      <c r="OQK457" s="73"/>
      <c r="OQL457" s="73"/>
      <c r="OQM457" s="73"/>
      <c r="OQN457" s="73"/>
      <c r="OQO457" s="73"/>
      <c r="OQP457" s="73"/>
      <c r="OQQ457" s="73"/>
      <c r="OQR457" s="73"/>
      <c r="OQS457" s="73"/>
      <c r="OQT457" s="73"/>
      <c r="OQU457" s="73"/>
      <c r="OQV457" s="73"/>
      <c r="OQW457" s="73"/>
      <c r="OQX457" s="73"/>
      <c r="OQY457" s="73"/>
      <c r="OQZ457" s="73"/>
      <c r="ORA457" s="73"/>
      <c r="ORB457" s="73"/>
      <c r="ORC457" s="73"/>
      <c r="ORD457" s="73"/>
      <c r="ORE457" s="73"/>
      <c r="ORF457" s="73"/>
      <c r="ORG457" s="73"/>
      <c r="ORH457" s="73"/>
      <c r="ORI457" s="73"/>
      <c r="ORJ457" s="73"/>
      <c r="ORK457" s="73"/>
      <c r="ORL457" s="73"/>
      <c r="ORM457" s="73"/>
      <c r="ORN457" s="73"/>
      <c r="ORO457" s="73"/>
      <c r="ORP457" s="73"/>
      <c r="ORQ457" s="73"/>
      <c r="ORR457" s="73"/>
      <c r="ORS457" s="73"/>
      <c r="ORT457" s="73"/>
      <c r="ORU457" s="73"/>
      <c r="ORV457" s="73"/>
      <c r="ORW457" s="73"/>
      <c r="ORX457" s="73"/>
      <c r="ORY457" s="73"/>
      <c r="ORZ457" s="73"/>
      <c r="OSA457" s="73"/>
      <c r="OSB457" s="73"/>
      <c r="OSC457" s="73"/>
      <c r="OSD457" s="73"/>
      <c r="OSE457" s="73"/>
      <c r="OSF457" s="73"/>
      <c r="OSG457" s="73"/>
      <c r="OSH457" s="73"/>
      <c r="OSI457" s="73"/>
      <c r="OSJ457" s="73"/>
      <c r="OSK457" s="73"/>
      <c r="OSL457" s="73"/>
      <c r="OSM457" s="73"/>
      <c r="OSN457" s="73"/>
      <c r="OSO457" s="73"/>
      <c r="OSP457" s="73"/>
      <c r="OSQ457" s="73"/>
      <c r="OSR457" s="73"/>
      <c r="OSS457" s="73"/>
      <c r="OST457" s="73"/>
      <c r="OSU457" s="73"/>
      <c r="OSV457" s="73"/>
      <c r="OSW457" s="73"/>
      <c r="OSX457" s="73"/>
      <c r="OSY457" s="73"/>
      <c r="OSZ457" s="73"/>
      <c r="OTA457" s="73"/>
      <c r="OTB457" s="73"/>
      <c r="OTC457" s="73"/>
      <c r="OTD457" s="73"/>
      <c r="OTE457" s="73"/>
      <c r="OTF457" s="73"/>
      <c r="OTG457" s="73"/>
      <c r="OTH457" s="73"/>
      <c r="OTI457" s="73"/>
      <c r="OTJ457" s="73"/>
      <c r="OTK457" s="73"/>
      <c r="OTL457" s="73"/>
      <c r="OTM457" s="73"/>
      <c r="OTN457" s="73"/>
      <c r="OTO457" s="73"/>
      <c r="OTP457" s="73"/>
      <c r="OTQ457" s="73"/>
      <c r="OTR457" s="73"/>
      <c r="OTS457" s="73"/>
      <c r="OTT457" s="73"/>
      <c r="OTU457" s="73"/>
      <c r="OTV457" s="73"/>
      <c r="OTW457" s="73"/>
      <c r="OTX457" s="73"/>
      <c r="OTY457" s="73"/>
      <c r="OTZ457" s="73"/>
      <c r="OUA457" s="73"/>
      <c r="OUB457" s="73"/>
      <c r="OUC457" s="73"/>
      <c r="OUD457" s="73"/>
      <c r="OUE457" s="73"/>
      <c r="OUF457" s="73"/>
      <c r="OUG457" s="73"/>
      <c r="OUH457" s="73"/>
      <c r="OUI457" s="73"/>
      <c r="OUJ457" s="73"/>
      <c r="OUK457" s="73"/>
      <c r="OUL457" s="73"/>
      <c r="OUM457" s="73"/>
      <c r="OUN457" s="73"/>
      <c r="OUO457" s="73"/>
      <c r="OUP457" s="73"/>
      <c r="OUQ457" s="73"/>
      <c r="OUR457" s="73"/>
      <c r="OUS457" s="73"/>
      <c r="OUT457" s="73"/>
      <c r="OUU457" s="73"/>
      <c r="OUV457" s="73"/>
      <c r="OUW457" s="73"/>
      <c r="OUX457" s="73"/>
      <c r="OUY457" s="73"/>
      <c r="OUZ457" s="73"/>
      <c r="OVA457" s="73"/>
      <c r="OVB457" s="73"/>
      <c r="OVC457" s="73"/>
      <c r="OVD457" s="73"/>
      <c r="OVE457" s="73"/>
      <c r="OVF457" s="73"/>
      <c r="OVG457" s="73"/>
      <c r="OVH457" s="73"/>
      <c r="OVI457" s="73"/>
      <c r="OVJ457" s="73"/>
      <c r="OVK457" s="73"/>
      <c r="OVL457" s="73"/>
      <c r="OVM457" s="73"/>
      <c r="OVN457" s="73"/>
      <c r="OVO457" s="73"/>
      <c r="OVP457" s="73"/>
      <c r="OVQ457" s="73"/>
      <c r="OVR457" s="73"/>
      <c r="OVS457" s="73"/>
      <c r="OVT457" s="73"/>
      <c r="OVU457" s="73"/>
      <c r="OVV457" s="73"/>
      <c r="OVW457" s="73"/>
      <c r="OVX457" s="73"/>
      <c r="OVY457" s="73"/>
      <c r="OVZ457" s="73"/>
      <c r="OWA457" s="73"/>
      <c r="OWB457" s="73"/>
      <c r="OWC457" s="73"/>
      <c r="OWD457" s="73"/>
      <c r="OWE457" s="73"/>
      <c r="OWF457" s="73"/>
      <c r="OWG457" s="73"/>
      <c r="OWH457" s="73"/>
      <c r="OWI457" s="73"/>
      <c r="OWJ457" s="73"/>
      <c r="OWK457" s="73"/>
      <c r="OWL457" s="73"/>
      <c r="OWM457" s="73"/>
      <c r="OWN457" s="73"/>
      <c r="OWO457" s="73"/>
      <c r="OWP457" s="73"/>
      <c r="OWQ457" s="73"/>
      <c r="OWR457" s="73"/>
      <c r="OWS457" s="73"/>
      <c r="OWT457" s="73"/>
      <c r="OWU457" s="73"/>
      <c r="OWV457" s="73"/>
      <c r="OWW457" s="73"/>
      <c r="OWX457" s="73"/>
      <c r="OWY457" s="73"/>
      <c r="OWZ457" s="73"/>
      <c r="OXA457" s="73"/>
      <c r="OXB457" s="73"/>
      <c r="OXC457" s="73"/>
      <c r="OXD457" s="73"/>
      <c r="OXE457" s="73"/>
      <c r="OXF457" s="73"/>
      <c r="OXG457" s="73"/>
      <c r="OXH457" s="73"/>
      <c r="OXI457" s="73"/>
      <c r="OXJ457" s="73"/>
      <c r="OXK457" s="73"/>
      <c r="OXL457" s="73"/>
      <c r="OXM457" s="73"/>
      <c r="OXN457" s="73"/>
      <c r="OXO457" s="73"/>
      <c r="OXP457" s="73"/>
      <c r="OXQ457" s="73"/>
      <c r="OXR457" s="73"/>
      <c r="OXS457" s="73"/>
      <c r="OXT457" s="73"/>
      <c r="OXU457" s="73"/>
      <c r="OXV457" s="73"/>
      <c r="OXW457" s="73"/>
      <c r="OXX457" s="73"/>
      <c r="OXY457" s="73"/>
      <c r="OXZ457" s="73"/>
      <c r="OYA457" s="73"/>
      <c r="OYB457" s="73"/>
      <c r="OYC457" s="73"/>
      <c r="OYD457" s="73"/>
      <c r="OYE457" s="73"/>
      <c r="OYF457" s="73"/>
      <c r="OYG457" s="73"/>
      <c r="OYH457" s="73"/>
      <c r="OYI457" s="73"/>
      <c r="OYJ457" s="73"/>
      <c r="OYK457" s="73"/>
      <c r="OYL457" s="73"/>
      <c r="OYM457" s="73"/>
      <c r="OYN457" s="73"/>
      <c r="OYO457" s="73"/>
      <c r="OYP457" s="73"/>
      <c r="OYQ457" s="73"/>
      <c r="OYR457" s="73"/>
      <c r="OYS457" s="73"/>
      <c r="OYT457" s="73"/>
      <c r="OYU457" s="73"/>
      <c r="OYV457" s="73"/>
      <c r="OYW457" s="73"/>
      <c r="OYX457" s="73"/>
      <c r="OYY457" s="73"/>
      <c r="OYZ457" s="73"/>
      <c r="OZA457" s="73"/>
      <c r="OZB457" s="73"/>
      <c r="OZC457" s="73"/>
      <c r="OZD457" s="73"/>
      <c r="OZE457" s="73"/>
      <c r="OZF457" s="73"/>
      <c r="OZG457" s="73"/>
      <c r="OZH457" s="73"/>
      <c r="OZI457" s="73"/>
      <c r="OZJ457" s="73"/>
      <c r="OZK457" s="73"/>
      <c r="OZL457" s="73"/>
      <c r="OZM457" s="73"/>
      <c r="OZN457" s="73"/>
      <c r="OZO457" s="73"/>
      <c r="OZP457" s="73"/>
      <c r="OZQ457" s="73"/>
      <c r="OZR457" s="73"/>
      <c r="OZS457" s="73"/>
      <c r="OZT457" s="73"/>
      <c r="OZU457" s="73"/>
      <c r="OZV457" s="73"/>
      <c r="OZW457" s="73"/>
      <c r="OZX457" s="73"/>
      <c r="OZY457" s="73"/>
      <c r="OZZ457" s="73"/>
      <c r="PAA457" s="73"/>
      <c r="PAB457" s="73"/>
      <c r="PAC457" s="73"/>
      <c r="PAD457" s="73"/>
      <c r="PAE457" s="73"/>
      <c r="PAF457" s="73"/>
      <c r="PAG457" s="73"/>
      <c r="PAH457" s="73"/>
      <c r="PAI457" s="73"/>
      <c r="PAJ457" s="73"/>
      <c r="PAK457" s="73"/>
      <c r="PAL457" s="73"/>
      <c r="PAM457" s="73"/>
      <c r="PAN457" s="73"/>
      <c r="PAO457" s="73"/>
      <c r="PAP457" s="73"/>
      <c r="PAQ457" s="73"/>
      <c r="PAR457" s="73"/>
      <c r="PAS457" s="73"/>
      <c r="PAT457" s="73"/>
      <c r="PAU457" s="73"/>
      <c r="PAV457" s="73"/>
      <c r="PAW457" s="73"/>
      <c r="PAX457" s="73"/>
      <c r="PAY457" s="73"/>
      <c r="PAZ457" s="73"/>
      <c r="PBA457" s="73"/>
      <c r="PBB457" s="73"/>
      <c r="PBC457" s="73"/>
      <c r="PBD457" s="73"/>
      <c r="PBE457" s="73"/>
      <c r="PBF457" s="73"/>
      <c r="PBG457" s="73"/>
      <c r="PBH457" s="73"/>
      <c r="PBI457" s="73"/>
      <c r="PBJ457" s="73"/>
      <c r="PBK457" s="73"/>
      <c r="PBL457" s="73"/>
      <c r="PBM457" s="73"/>
      <c r="PBN457" s="73"/>
      <c r="PBO457" s="73"/>
      <c r="PBP457" s="73"/>
      <c r="PBQ457" s="73"/>
      <c r="PBR457" s="73"/>
      <c r="PBS457" s="73"/>
      <c r="PBT457" s="73"/>
      <c r="PBU457" s="73"/>
      <c r="PBV457" s="73"/>
      <c r="PBW457" s="73"/>
      <c r="PBX457" s="73"/>
      <c r="PBY457" s="73"/>
      <c r="PBZ457" s="73"/>
      <c r="PCA457" s="73"/>
      <c r="PCB457" s="73"/>
      <c r="PCC457" s="73"/>
      <c r="PCD457" s="73"/>
      <c r="PCE457" s="73"/>
      <c r="PCF457" s="73"/>
      <c r="PCG457" s="73"/>
      <c r="PCH457" s="73"/>
      <c r="PCI457" s="73"/>
      <c r="PCJ457" s="73"/>
      <c r="PCK457" s="73"/>
      <c r="PCL457" s="73"/>
      <c r="PCM457" s="73"/>
      <c r="PCN457" s="73"/>
      <c r="PCO457" s="73"/>
      <c r="PCP457" s="73"/>
      <c r="PCQ457" s="73"/>
      <c r="PCR457" s="73"/>
      <c r="PCS457" s="73"/>
      <c r="PCT457" s="73"/>
      <c r="PCU457" s="73"/>
      <c r="PCV457" s="73"/>
      <c r="PCW457" s="73"/>
      <c r="PCX457" s="73"/>
      <c r="PCY457" s="73"/>
      <c r="PCZ457" s="73"/>
      <c r="PDA457" s="73"/>
      <c r="PDB457" s="73"/>
      <c r="PDC457" s="73"/>
      <c r="PDD457" s="73"/>
      <c r="PDE457" s="73"/>
      <c r="PDF457" s="73"/>
      <c r="PDG457" s="73"/>
      <c r="PDH457" s="73"/>
      <c r="PDI457" s="73"/>
      <c r="PDJ457" s="73"/>
      <c r="PDK457" s="73"/>
      <c r="PDL457" s="73"/>
      <c r="PDM457" s="73"/>
      <c r="PDN457" s="73"/>
      <c r="PDO457" s="73"/>
      <c r="PDP457" s="73"/>
      <c r="PDQ457" s="73"/>
      <c r="PDR457" s="73"/>
      <c r="PDS457" s="73"/>
      <c r="PDT457" s="73"/>
      <c r="PDU457" s="73"/>
      <c r="PDV457" s="73"/>
      <c r="PDW457" s="73"/>
      <c r="PDX457" s="73"/>
      <c r="PDY457" s="73"/>
      <c r="PDZ457" s="73"/>
      <c r="PEA457" s="73"/>
      <c r="PEB457" s="73"/>
      <c r="PEC457" s="73"/>
      <c r="PED457" s="73"/>
      <c r="PEE457" s="73"/>
      <c r="PEF457" s="73"/>
      <c r="PEG457" s="73"/>
      <c r="PEH457" s="73"/>
      <c r="PEI457" s="73"/>
      <c r="PEJ457" s="73"/>
      <c r="PEK457" s="73"/>
      <c r="PEL457" s="73"/>
      <c r="PEM457" s="73"/>
      <c r="PEN457" s="73"/>
      <c r="PEO457" s="73"/>
      <c r="PEP457" s="73"/>
      <c r="PEQ457" s="73"/>
      <c r="PER457" s="73"/>
      <c r="PES457" s="73"/>
      <c r="PET457" s="73"/>
      <c r="PEU457" s="73"/>
      <c r="PEV457" s="73"/>
      <c r="PEW457" s="73"/>
      <c r="PEX457" s="73"/>
      <c r="PEY457" s="73"/>
      <c r="PEZ457" s="73"/>
      <c r="PFA457" s="73"/>
      <c r="PFB457" s="73"/>
      <c r="PFC457" s="73"/>
      <c r="PFD457" s="73"/>
      <c r="PFE457" s="73"/>
      <c r="PFF457" s="73"/>
      <c r="PFG457" s="73"/>
      <c r="PFH457" s="73"/>
      <c r="PFI457" s="73"/>
      <c r="PFJ457" s="73"/>
      <c r="PFK457" s="73"/>
      <c r="PFL457" s="73"/>
      <c r="PFM457" s="73"/>
      <c r="PFN457" s="73"/>
      <c r="PFO457" s="73"/>
      <c r="PFP457" s="73"/>
      <c r="PFQ457" s="73"/>
      <c r="PFR457" s="73"/>
      <c r="PFS457" s="73"/>
      <c r="PFT457" s="73"/>
      <c r="PFU457" s="73"/>
      <c r="PFV457" s="73"/>
      <c r="PFW457" s="73"/>
      <c r="PFX457" s="73"/>
      <c r="PFY457" s="73"/>
      <c r="PFZ457" s="73"/>
      <c r="PGA457" s="73"/>
      <c r="PGB457" s="73"/>
      <c r="PGC457" s="73"/>
      <c r="PGD457" s="73"/>
      <c r="PGE457" s="73"/>
      <c r="PGF457" s="73"/>
      <c r="PGG457" s="73"/>
      <c r="PGH457" s="73"/>
      <c r="PGI457" s="73"/>
      <c r="PGJ457" s="73"/>
      <c r="PGK457" s="73"/>
      <c r="PGL457" s="73"/>
      <c r="PGM457" s="73"/>
      <c r="PGN457" s="73"/>
      <c r="PGO457" s="73"/>
      <c r="PGP457" s="73"/>
      <c r="PGQ457" s="73"/>
      <c r="PGR457" s="73"/>
      <c r="PGS457" s="73"/>
      <c r="PGT457" s="73"/>
      <c r="PGU457" s="73"/>
      <c r="PGV457" s="73"/>
      <c r="PGW457" s="73"/>
      <c r="PGX457" s="73"/>
      <c r="PGY457" s="73"/>
      <c r="PGZ457" s="73"/>
      <c r="PHA457" s="73"/>
      <c r="PHB457" s="73"/>
      <c r="PHC457" s="73"/>
      <c r="PHD457" s="73"/>
      <c r="PHE457" s="73"/>
      <c r="PHF457" s="73"/>
      <c r="PHG457" s="73"/>
      <c r="PHH457" s="73"/>
      <c r="PHI457" s="73"/>
      <c r="PHJ457" s="73"/>
      <c r="PHK457" s="73"/>
      <c r="PHL457" s="73"/>
      <c r="PHM457" s="73"/>
      <c r="PHN457" s="73"/>
      <c r="PHO457" s="73"/>
      <c r="PHP457" s="73"/>
      <c r="PHQ457" s="73"/>
      <c r="PHR457" s="73"/>
      <c r="PHS457" s="73"/>
      <c r="PHT457" s="73"/>
      <c r="PHU457" s="73"/>
      <c r="PHV457" s="73"/>
      <c r="PHW457" s="73"/>
      <c r="PHX457" s="73"/>
      <c r="PHY457" s="73"/>
      <c r="PHZ457" s="73"/>
      <c r="PIA457" s="73"/>
      <c r="PIB457" s="73"/>
      <c r="PIC457" s="73"/>
      <c r="PID457" s="73"/>
      <c r="PIE457" s="73"/>
      <c r="PIF457" s="73"/>
      <c r="PIG457" s="73"/>
      <c r="PIH457" s="73"/>
      <c r="PII457" s="73"/>
      <c r="PIJ457" s="73"/>
      <c r="PIK457" s="73"/>
      <c r="PIL457" s="73"/>
      <c r="PIM457" s="73"/>
      <c r="PIN457" s="73"/>
      <c r="PIO457" s="73"/>
      <c r="PIP457" s="73"/>
      <c r="PIQ457" s="73"/>
      <c r="PIR457" s="73"/>
      <c r="PIS457" s="73"/>
      <c r="PIT457" s="73"/>
      <c r="PIU457" s="73"/>
      <c r="PIV457" s="73"/>
      <c r="PIW457" s="73"/>
      <c r="PIX457" s="73"/>
      <c r="PIY457" s="73"/>
      <c r="PIZ457" s="73"/>
      <c r="PJA457" s="73"/>
      <c r="PJB457" s="73"/>
      <c r="PJC457" s="73"/>
      <c r="PJD457" s="73"/>
      <c r="PJE457" s="73"/>
      <c r="PJF457" s="73"/>
      <c r="PJG457" s="73"/>
      <c r="PJH457" s="73"/>
      <c r="PJI457" s="73"/>
      <c r="PJJ457" s="73"/>
      <c r="PJK457" s="73"/>
      <c r="PJL457" s="73"/>
      <c r="PJM457" s="73"/>
      <c r="PJN457" s="73"/>
      <c r="PJO457" s="73"/>
      <c r="PJP457" s="73"/>
      <c r="PJQ457" s="73"/>
      <c r="PJR457" s="73"/>
      <c r="PJS457" s="73"/>
      <c r="PJT457" s="73"/>
      <c r="PJU457" s="73"/>
      <c r="PJV457" s="73"/>
      <c r="PJW457" s="73"/>
      <c r="PJX457" s="73"/>
      <c r="PJY457" s="73"/>
      <c r="PJZ457" s="73"/>
      <c r="PKA457" s="73"/>
      <c r="PKB457" s="73"/>
      <c r="PKC457" s="73"/>
      <c r="PKD457" s="73"/>
      <c r="PKE457" s="73"/>
      <c r="PKF457" s="73"/>
      <c r="PKG457" s="73"/>
      <c r="PKH457" s="73"/>
      <c r="PKI457" s="73"/>
      <c r="PKJ457" s="73"/>
      <c r="PKK457" s="73"/>
      <c r="PKL457" s="73"/>
      <c r="PKM457" s="73"/>
      <c r="PKN457" s="73"/>
      <c r="PKO457" s="73"/>
      <c r="PKP457" s="73"/>
      <c r="PKQ457" s="73"/>
      <c r="PKR457" s="73"/>
      <c r="PKS457" s="73"/>
      <c r="PKT457" s="73"/>
      <c r="PKU457" s="73"/>
      <c r="PKV457" s="73"/>
      <c r="PKW457" s="73"/>
      <c r="PKX457" s="73"/>
      <c r="PKY457" s="73"/>
      <c r="PKZ457" s="73"/>
      <c r="PLA457" s="73"/>
      <c r="PLB457" s="73"/>
      <c r="PLC457" s="73"/>
      <c r="PLD457" s="73"/>
      <c r="PLE457" s="73"/>
      <c r="PLF457" s="73"/>
      <c r="PLG457" s="73"/>
      <c r="PLH457" s="73"/>
      <c r="PLI457" s="73"/>
      <c r="PLJ457" s="73"/>
      <c r="PLK457" s="73"/>
      <c r="PLL457" s="73"/>
      <c r="PLM457" s="73"/>
      <c r="PLN457" s="73"/>
      <c r="PLO457" s="73"/>
      <c r="PLP457" s="73"/>
      <c r="PLQ457" s="73"/>
      <c r="PLR457" s="73"/>
      <c r="PLS457" s="73"/>
      <c r="PLT457" s="73"/>
      <c r="PLU457" s="73"/>
      <c r="PLV457" s="73"/>
      <c r="PLW457" s="73"/>
      <c r="PLX457" s="73"/>
      <c r="PLY457" s="73"/>
      <c r="PLZ457" s="73"/>
      <c r="PMA457" s="73"/>
      <c r="PMB457" s="73"/>
      <c r="PMC457" s="73"/>
      <c r="PMD457" s="73"/>
      <c r="PME457" s="73"/>
      <c r="PMF457" s="73"/>
      <c r="PMG457" s="73"/>
      <c r="PMH457" s="73"/>
      <c r="PMI457" s="73"/>
      <c r="PMJ457" s="73"/>
      <c r="PMK457" s="73"/>
      <c r="PML457" s="73"/>
      <c r="PMM457" s="73"/>
      <c r="PMN457" s="73"/>
      <c r="PMO457" s="73"/>
      <c r="PMP457" s="73"/>
      <c r="PMQ457" s="73"/>
      <c r="PMR457" s="73"/>
      <c r="PMS457" s="73"/>
      <c r="PMT457" s="73"/>
      <c r="PMU457" s="73"/>
      <c r="PMV457" s="73"/>
      <c r="PMW457" s="73"/>
      <c r="PMX457" s="73"/>
      <c r="PMY457" s="73"/>
      <c r="PMZ457" s="73"/>
      <c r="PNA457" s="73"/>
      <c r="PNB457" s="73"/>
      <c r="PNC457" s="73"/>
      <c r="PND457" s="73"/>
      <c r="PNE457" s="73"/>
      <c r="PNF457" s="73"/>
      <c r="PNG457" s="73"/>
      <c r="PNH457" s="73"/>
      <c r="PNI457" s="73"/>
      <c r="PNJ457" s="73"/>
      <c r="PNK457" s="73"/>
      <c r="PNL457" s="73"/>
      <c r="PNM457" s="73"/>
      <c r="PNN457" s="73"/>
      <c r="PNO457" s="73"/>
      <c r="PNP457" s="73"/>
      <c r="PNQ457" s="73"/>
      <c r="PNR457" s="73"/>
      <c r="PNS457" s="73"/>
      <c r="PNT457" s="73"/>
      <c r="PNU457" s="73"/>
      <c r="PNV457" s="73"/>
      <c r="PNW457" s="73"/>
      <c r="PNX457" s="73"/>
      <c r="PNY457" s="73"/>
      <c r="PNZ457" s="73"/>
      <c r="POA457" s="73"/>
      <c r="POB457" s="73"/>
      <c r="POC457" s="73"/>
      <c r="POD457" s="73"/>
      <c r="POE457" s="73"/>
      <c r="POF457" s="73"/>
      <c r="POG457" s="73"/>
      <c r="POH457" s="73"/>
      <c r="POI457" s="73"/>
      <c r="POJ457" s="73"/>
      <c r="POK457" s="73"/>
      <c r="POL457" s="73"/>
      <c r="POM457" s="73"/>
      <c r="PON457" s="73"/>
      <c r="POO457" s="73"/>
      <c r="POP457" s="73"/>
      <c r="POQ457" s="73"/>
      <c r="POR457" s="73"/>
      <c r="POS457" s="73"/>
      <c r="POT457" s="73"/>
      <c r="POU457" s="73"/>
      <c r="POV457" s="73"/>
      <c r="POW457" s="73"/>
      <c r="POX457" s="73"/>
      <c r="POY457" s="73"/>
      <c r="POZ457" s="73"/>
      <c r="PPA457" s="73"/>
      <c r="PPB457" s="73"/>
      <c r="PPC457" s="73"/>
      <c r="PPD457" s="73"/>
      <c r="PPE457" s="73"/>
      <c r="PPF457" s="73"/>
      <c r="PPG457" s="73"/>
      <c r="PPH457" s="73"/>
      <c r="PPI457" s="73"/>
      <c r="PPJ457" s="73"/>
      <c r="PPK457" s="73"/>
      <c r="PPL457" s="73"/>
      <c r="PPM457" s="73"/>
      <c r="PPN457" s="73"/>
      <c r="PPO457" s="73"/>
      <c r="PPP457" s="73"/>
      <c r="PPQ457" s="73"/>
      <c r="PPR457" s="73"/>
      <c r="PPS457" s="73"/>
      <c r="PPT457" s="73"/>
      <c r="PPU457" s="73"/>
      <c r="PPV457" s="73"/>
      <c r="PPW457" s="73"/>
      <c r="PPX457" s="73"/>
      <c r="PPY457" s="73"/>
      <c r="PPZ457" s="73"/>
      <c r="PQA457" s="73"/>
      <c r="PQB457" s="73"/>
      <c r="PQC457" s="73"/>
      <c r="PQD457" s="73"/>
      <c r="PQE457" s="73"/>
      <c r="PQF457" s="73"/>
      <c r="PQG457" s="73"/>
      <c r="PQH457" s="73"/>
      <c r="PQI457" s="73"/>
      <c r="PQJ457" s="73"/>
      <c r="PQK457" s="73"/>
      <c r="PQL457" s="73"/>
      <c r="PQM457" s="73"/>
      <c r="PQN457" s="73"/>
      <c r="PQO457" s="73"/>
      <c r="PQP457" s="73"/>
      <c r="PQQ457" s="73"/>
      <c r="PQR457" s="73"/>
      <c r="PQS457" s="73"/>
      <c r="PQT457" s="73"/>
      <c r="PQU457" s="73"/>
      <c r="PQV457" s="73"/>
      <c r="PQW457" s="73"/>
      <c r="PQX457" s="73"/>
      <c r="PQY457" s="73"/>
      <c r="PQZ457" s="73"/>
      <c r="PRA457" s="73"/>
      <c r="PRB457" s="73"/>
      <c r="PRC457" s="73"/>
      <c r="PRD457" s="73"/>
      <c r="PRE457" s="73"/>
      <c r="PRF457" s="73"/>
      <c r="PRG457" s="73"/>
      <c r="PRH457" s="73"/>
      <c r="PRI457" s="73"/>
      <c r="PRJ457" s="73"/>
      <c r="PRK457" s="73"/>
      <c r="PRL457" s="73"/>
      <c r="PRM457" s="73"/>
      <c r="PRN457" s="73"/>
      <c r="PRO457" s="73"/>
      <c r="PRP457" s="73"/>
      <c r="PRQ457" s="73"/>
      <c r="PRR457" s="73"/>
      <c r="PRS457" s="73"/>
      <c r="PRT457" s="73"/>
      <c r="PRU457" s="73"/>
      <c r="PRV457" s="73"/>
      <c r="PRW457" s="73"/>
      <c r="PRX457" s="73"/>
      <c r="PRY457" s="73"/>
      <c r="PRZ457" s="73"/>
      <c r="PSA457" s="73"/>
      <c r="PSB457" s="73"/>
      <c r="PSC457" s="73"/>
      <c r="PSD457" s="73"/>
      <c r="PSE457" s="73"/>
      <c r="PSF457" s="73"/>
      <c r="PSG457" s="73"/>
      <c r="PSH457" s="73"/>
      <c r="PSI457" s="73"/>
      <c r="PSJ457" s="73"/>
      <c r="PSK457" s="73"/>
      <c r="PSL457" s="73"/>
      <c r="PSM457" s="73"/>
      <c r="PSN457" s="73"/>
      <c r="PSO457" s="73"/>
      <c r="PSP457" s="73"/>
      <c r="PSQ457" s="73"/>
      <c r="PSR457" s="73"/>
      <c r="PSS457" s="73"/>
      <c r="PST457" s="73"/>
      <c r="PSU457" s="73"/>
      <c r="PSV457" s="73"/>
      <c r="PSW457" s="73"/>
      <c r="PSX457" s="73"/>
      <c r="PSY457" s="73"/>
      <c r="PSZ457" s="73"/>
      <c r="PTA457" s="73"/>
      <c r="PTB457" s="73"/>
      <c r="PTC457" s="73"/>
      <c r="PTD457" s="73"/>
      <c r="PTE457" s="73"/>
      <c r="PTF457" s="73"/>
      <c r="PTG457" s="73"/>
      <c r="PTH457" s="73"/>
      <c r="PTI457" s="73"/>
      <c r="PTJ457" s="73"/>
      <c r="PTK457" s="73"/>
      <c r="PTL457" s="73"/>
      <c r="PTM457" s="73"/>
      <c r="PTN457" s="73"/>
      <c r="PTO457" s="73"/>
      <c r="PTP457" s="73"/>
      <c r="PTQ457" s="73"/>
      <c r="PTR457" s="73"/>
      <c r="PTS457" s="73"/>
      <c r="PTT457" s="73"/>
      <c r="PTU457" s="73"/>
      <c r="PTV457" s="73"/>
      <c r="PTW457" s="73"/>
      <c r="PTX457" s="73"/>
      <c r="PTY457" s="73"/>
      <c r="PTZ457" s="73"/>
      <c r="PUA457" s="73"/>
      <c r="PUB457" s="73"/>
      <c r="PUC457" s="73"/>
      <c r="PUD457" s="73"/>
      <c r="PUE457" s="73"/>
      <c r="PUF457" s="73"/>
      <c r="PUG457" s="73"/>
      <c r="PUH457" s="73"/>
      <c r="PUI457" s="73"/>
      <c r="PUJ457" s="73"/>
      <c r="PUK457" s="73"/>
      <c r="PUL457" s="73"/>
      <c r="PUM457" s="73"/>
      <c r="PUN457" s="73"/>
      <c r="PUO457" s="73"/>
      <c r="PUP457" s="73"/>
      <c r="PUQ457" s="73"/>
      <c r="PUR457" s="73"/>
      <c r="PUS457" s="73"/>
      <c r="PUT457" s="73"/>
      <c r="PUU457" s="73"/>
      <c r="PUV457" s="73"/>
      <c r="PUW457" s="73"/>
      <c r="PUX457" s="73"/>
      <c r="PUY457" s="73"/>
      <c r="PUZ457" s="73"/>
      <c r="PVA457" s="73"/>
      <c r="PVB457" s="73"/>
      <c r="PVC457" s="73"/>
      <c r="PVD457" s="73"/>
      <c r="PVE457" s="73"/>
      <c r="PVF457" s="73"/>
      <c r="PVG457" s="73"/>
      <c r="PVH457" s="73"/>
      <c r="PVI457" s="73"/>
      <c r="PVJ457" s="73"/>
      <c r="PVK457" s="73"/>
      <c r="PVL457" s="73"/>
      <c r="PVM457" s="73"/>
      <c r="PVN457" s="73"/>
      <c r="PVO457" s="73"/>
      <c r="PVP457" s="73"/>
      <c r="PVQ457" s="73"/>
      <c r="PVR457" s="73"/>
      <c r="PVS457" s="73"/>
      <c r="PVT457" s="73"/>
      <c r="PVU457" s="73"/>
      <c r="PVV457" s="73"/>
      <c r="PVW457" s="73"/>
      <c r="PVX457" s="73"/>
      <c r="PVY457" s="73"/>
      <c r="PVZ457" s="73"/>
      <c r="PWA457" s="73"/>
      <c r="PWB457" s="73"/>
      <c r="PWC457" s="73"/>
      <c r="PWD457" s="73"/>
      <c r="PWE457" s="73"/>
      <c r="PWF457" s="73"/>
      <c r="PWG457" s="73"/>
      <c r="PWH457" s="73"/>
      <c r="PWI457" s="73"/>
      <c r="PWJ457" s="73"/>
      <c r="PWK457" s="73"/>
      <c r="PWL457" s="73"/>
      <c r="PWM457" s="73"/>
      <c r="PWN457" s="73"/>
      <c r="PWO457" s="73"/>
      <c r="PWP457" s="73"/>
      <c r="PWQ457" s="73"/>
      <c r="PWR457" s="73"/>
      <c r="PWS457" s="73"/>
      <c r="PWT457" s="73"/>
      <c r="PWU457" s="73"/>
      <c r="PWV457" s="73"/>
      <c r="PWW457" s="73"/>
      <c r="PWX457" s="73"/>
      <c r="PWY457" s="73"/>
      <c r="PWZ457" s="73"/>
      <c r="PXA457" s="73"/>
      <c r="PXB457" s="73"/>
      <c r="PXC457" s="73"/>
      <c r="PXD457" s="73"/>
      <c r="PXE457" s="73"/>
      <c r="PXF457" s="73"/>
      <c r="PXG457" s="73"/>
      <c r="PXH457" s="73"/>
      <c r="PXI457" s="73"/>
      <c r="PXJ457" s="73"/>
      <c r="PXK457" s="73"/>
      <c r="PXL457" s="73"/>
      <c r="PXM457" s="73"/>
      <c r="PXN457" s="73"/>
      <c r="PXO457" s="73"/>
      <c r="PXP457" s="73"/>
      <c r="PXQ457" s="73"/>
      <c r="PXR457" s="73"/>
      <c r="PXS457" s="73"/>
      <c r="PXT457" s="73"/>
      <c r="PXU457" s="73"/>
      <c r="PXV457" s="73"/>
      <c r="PXW457" s="73"/>
      <c r="PXX457" s="73"/>
      <c r="PXY457" s="73"/>
      <c r="PXZ457" s="73"/>
      <c r="PYA457" s="73"/>
      <c r="PYB457" s="73"/>
      <c r="PYC457" s="73"/>
      <c r="PYD457" s="73"/>
      <c r="PYE457" s="73"/>
      <c r="PYF457" s="73"/>
      <c r="PYG457" s="73"/>
      <c r="PYH457" s="73"/>
      <c r="PYI457" s="73"/>
      <c r="PYJ457" s="73"/>
      <c r="PYK457" s="73"/>
      <c r="PYL457" s="73"/>
      <c r="PYM457" s="73"/>
      <c r="PYN457" s="73"/>
      <c r="PYO457" s="73"/>
      <c r="PYP457" s="73"/>
      <c r="PYQ457" s="73"/>
      <c r="PYR457" s="73"/>
      <c r="PYS457" s="73"/>
      <c r="PYT457" s="73"/>
      <c r="PYU457" s="73"/>
      <c r="PYV457" s="73"/>
      <c r="PYW457" s="73"/>
      <c r="PYX457" s="73"/>
      <c r="PYY457" s="73"/>
      <c r="PYZ457" s="73"/>
      <c r="PZA457" s="73"/>
      <c r="PZB457" s="73"/>
      <c r="PZC457" s="73"/>
      <c r="PZD457" s="73"/>
      <c r="PZE457" s="73"/>
      <c r="PZF457" s="73"/>
      <c r="PZG457" s="73"/>
      <c r="PZH457" s="73"/>
      <c r="PZI457" s="73"/>
      <c r="PZJ457" s="73"/>
      <c r="PZK457" s="73"/>
      <c r="PZL457" s="73"/>
      <c r="PZM457" s="73"/>
      <c r="PZN457" s="73"/>
      <c r="PZO457" s="73"/>
      <c r="PZP457" s="73"/>
      <c r="PZQ457" s="73"/>
      <c r="PZR457" s="73"/>
      <c r="PZS457" s="73"/>
      <c r="PZT457" s="73"/>
      <c r="PZU457" s="73"/>
      <c r="PZV457" s="73"/>
      <c r="PZW457" s="73"/>
      <c r="PZX457" s="73"/>
      <c r="PZY457" s="73"/>
      <c r="PZZ457" s="73"/>
      <c r="QAA457" s="73"/>
      <c r="QAB457" s="73"/>
      <c r="QAC457" s="73"/>
      <c r="QAD457" s="73"/>
      <c r="QAE457" s="73"/>
      <c r="QAF457" s="73"/>
      <c r="QAG457" s="73"/>
      <c r="QAH457" s="73"/>
      <c r="QAI457" s="73"/>
      <c r="QAJ457" s="73"/>
      <c r="QAK457" s="73"/>
      <c r="QAL457" s="73"/>
      <c r="QAM457" s="73"/>
      <c r="QAN457" s="73"/>
      <c r="QAO457" s="73"/>
      <c r="QAP457" s="73"/>
      <c r="QAQ457" s="73"/>
      <c r="QAR457" s="73"/>
      <c r="QAS457" s="73"/>
      <c r="QAT457" s="73"/>
      <c r="QAU457" s="73"/>
      <c r="QAV457" s="73"/>
      <c r="QAW457" s="73"/>
      <c r="QAX457" s="73"/>
      <c r="QAY457" s="73"/>
      <c r="QAZ457" s="73"/>
      <c r="QBA457" s="73"/>
      <c r="QBB457" s="73"/>
      <c r="QBC457" s="73"/>
      <c r="QBD457" s="73"/>
      <c r="QBE457" s="73"/>
      <c r="QBF457" s="73"/>
      <c r="QBG457" s="73"/>
      <c r="QBH457" s="73"/>
      <c r="QBI457" s="73"/>
      <c r="QBJ457" s="73"/>
      <c r="QBK457" s="73"/>
      <c r="QBL457" s="73"/>
      <c r="QBM457" s="73"/>
      <c r="QBN457" s="73"/>
      <c r="QBO457" s="73"/>
      <c r="QBP457" s="73"/>
      <c r="QBQ457" s="73"/>
      <c r="QBR457" s="73"/>
      <c r="QBS457" s="73"/>
      <c r="QBT457" s="73"/>
      <c r="QBU457" s="73"/>
      <c r="QBV457" s="73"/>
      <c r="QBW457" s="73"/>
      <c r="QBX457" s="73"/>
      <c r="QBY457" s="73"/>
      <c r="QBZ457" s="73"/>
      <c r="QCA457" s="73"/>
      <c r="QCB457" s="73"/>
      <c r="QCC457" s="73"/>
      <c r="QCD457" s="73"/>
      <c r="QCE457" s="73"/>
      <c r="QCF457" s="73"/>
      <c r="QCG457" s="73"/>
      <c r="QCH457" s="73"/>
      <c r="QCI457" s="73"/>
      <c r="QCJ457" s="73"/>
      <c r="QCK457" s="73"/>
      <c r="QCL457" s="73"/>
      <c r="QCM457" s="73"/>
      <c r="QCN457" s="73"/>
      <c r="QCO457" s="73"/>
      <c r="QCP457" s="73"/>
      <c r="QCQ457" s="73"/>
      <c r="QCR457" s="73"/>
      <c r="QCS457" s="73"/>
      <c r="QCT457" s="73"/>
      <c r="QCU457" s="73"/>
      <c r="QCV457" s="73"/>
      <c r="QCW457" s="73"/>
      <c r="QCX457" s="73"/>
      <c r="QCY457" s="73"/>
      <c r="QCZ457" s="73"/>
      <c r="QDA457" s="73"/>
      <c r="QDB457" s="73"/>
      <c r="QDC457" s="73"/>
      <c r="QDD457" s="73"/>
      <c r="QDE457" s="73"/>
      <c r="QDF457" s="73"/>
      <c r="QDG457" s="73"/>
      <c r="QDH457" s="73"/>
      <c r="QDI457" s="73"/>
      <c r="QDJ457" s="73"/>
      <c r="QDK457" s="73"/>
      <c r="QDL457" s="73"/>
      <c r="QDM457" s="73"/>
      <c r="QDN457" s="73"/>
      <c r="QDO457" s="73"/>
      <c r="QDP457" s="73"/>
      <c r="QDQ457" s="73"/>
      <c r="QDR457" s="73"/>
      <c r="QDS457" s="73"/>
      <c r="QDT457" s="73"/>
      <c r="QDU457" s="73"/>
      <c r="QDV457" s="73"/>
      <c r="QDW457" s="73"/>
      <c r="QDX457" s="73"/>
      <c r="QDY457" s="73"/>
      <c r="QDZ457" s="73"/>
      <c r="QEA457" s="73"/>
      <c r="QEB457" s="73"/>
      <c r="QEC457" s="73"/>
      <c r="QED457" s="73"/>
      <c r="QEE457" s="73"/>
      <c r="QEF457" s="73"/>
      <c r="QEG457" s="73"/>
      <c r="QEH457" s="73"/>
      <c r="QEI457" s="73"/>
      <c r="QEJ457" s="73"/>
      <c r="QEK457" s="73"/>
      <c r="QEL457" s="73"/>
      <c r="QEM457" s="73"/>
      <c r="QEN457" s="73"/>
      <c r="QEO457" s="73"/>
      <c r="QEP457" s="73"/>
      <c r="QEQ457" s="73"/>
      <c r="QER457" s="73"/>
      <c r="QES457" s="73"/>
      <c r="QET457" s="73"/>
      <c r="QEU457" s="73"/>
      <c r="QEV457" s="73"/>
      <c r="QEW457" s="73"/>
      <c r="QEX457" s="73"/>
      <c r="QEY457" s="73"/>
      <c r="QEZ457" s="73"/>
      <c r="QFA457" s="73"/>
      <c r="QFB457" s="73"/>
      <c r="QFC457" s="73"/>
      <c r="QFD457" s="73"/>
      <c r="QFE457" s="73"/>
      <c r="QFF457" s="73"/>
      <c r="QFG457" s="73"/>
      <c r="QFH457" s="73"/>
      <c r="QFI457" s="73"/>
      <c r="QFJ457" s="73"/>
      <c r="QFK457" s="73"/>
      <c r="QFL457" s="73"/>
      <c r="QFM457" s="73"/>
      <c r="QFN457" s="73"/>
      <c r="QFO457" s="73"/>
      <c r="QFP457" s="73"/>
      <c r="QFQ457" s="73"/>
      <c r="QFR457" s="73"/>
      <c r="QFS457" s="73"/>
      <c r="QFT457" s="73"/>
      <c r="QFU457" s="73"/>
      <c r="QFV457" s="73"/>
      <c r="QFW457" s="73"/>
      <c r="QFX457" s="73"/>
      <c r="QFY457" s="73"/>
      <c r="QFZ457" s="73"/>
      <c r="QGA457" s="73"/>
      <c r="QGB457" s="73"/>
      <c r="QGC457" s="73"/>
      <c r="QGD457" s="73"/>
      <c r="QGE457" s="73"/>
      <c r="QGF457" s="73"/>
      <c r="QGG457" s="73"/>
      <c r="QGH457" s="73"/>
      <c r="QGI457" s="73"/>
      <c r="QGJ457" s="73"/>
      <c r="QGK457" s="73"/>
      <c r="QGL457" s="73"/>
      <c r="QGM457" s="73"/>
      <c r="QGN457" s="73"/>
      <c r="QGO457" s="73"/>
      <c r="QGP457" s="73"/>
      <c r="QGQ457" s="73"/>
      <c r="QGR457" s="73"/>
      <c r="QGS457" s="73"/>
      <c r="QGT457" s="73"/>
      <c r="QGU457" s="73"/>
      <c r="QGV457" s="73"/>
      <c r="QGW457" s="73"/>
      <c r="QGX457" s="73"/>
      <c r="QGY457" s="73"/>
      <c r="QGZ457" s="73"/>
      <c r="QHA457" s="73"/>
      <c r="QHB457" s="73"/>
      <c r="QHC457" s="73"/>
      <c r="QHD457" s="73"/>
      <c r="QHE457" s="73"/>
      <c r="QHF457" s="73"/>
      <c r="QHG457" s="73"/>
      <c r="QHH457" s="73"/>
      <c r="QHI457" s="73"/>
      <c r="QHJ457" s="73"/>
      <c r="QHK457" s="73"/>
      <c r="QHL457" s="73"/>
      <c r="QHM457" s="73"/>
      <c r="QHN457" s="73"/>
      <c r="QHO457" s="73"/>
      <c r="QHP457" s="73"/>
      <c r="QHQ457" s="73"/>
      <c r="QHR457" s="73"/>
      <c r="QHS457" s="73"/>
      <c r="QHT457" s="73"/>
      <c r="QHU457" s="73"/>
      <c r="QHV457" s="73"/>
      <c r="QHW457" s="73"/>
      <c r="QHX457" s="73"/>
      <c r="QHY457" s="73"/>
      <c r="QHZ457" s="73"/>
      <c r="QIA457" s="73"/>
      <c r="QIB457" s="73"/>
      <c r="QIC457" s="73"/>
      <c r="QID457" s="73"/>
      <c r="QIE457" s="73"/>
      <c r="QIF457" s="73"/>
      <c r="QIG457" s="73"/>
      <c r="QIH457" s="73"/>
      <c r="QII457" s="73"/>
      <c r="QIJ457" s="73"/>
      <c r="QIK457" s="73"/>
      <c r="QIL457" s="73"/>
      <c r="QIM457" s="73"/>
      <c r="QIN457" s="73"/>
      <c r="QIO457" s="73"/>
      <c r="QIP457" s="73"/>
      <c r="QIQ457" s="73"/>
      <c r="QIR457" s="73"/>
      <c r="QIS457" s="73"/>
      <c r="QIT457" s="73"/>
      <c r="QIU457" s="73"/>
      <c r="QIV457" s="73"/>
      <c r="QIW457" s="73"/>
      <c r="QIX457" s="73"/>
      <c r="QIY457" s="73"/>
      <c r="QIZ457" s="73"/>
      <c r="QJA457" s="73"/>
      <c r="QJB457" s="73"/>
      <c r="QJC457" s="73"/>
      <c r="QJD457" s="73"/>
      <c r="QJE457" s="73"/>
      <c r="QJF457" s="73"/>
      <c r="QJG457" s="73"/>
      <c r="QJH457" s="73"/>
      <c r="QJI457" s="73"/>
      <c r="QJJ457" s="73"/>
      <c r="QJK457" s="73"/>
      <c r="QJL457" s="73"/>
      <c r="QJM457" s="73"/>
      <c r="QJN457" s="73"/>
      <c r="QJO457" s="73"/>
      <c r="QJP457" s="73"/>
      <c r="QJQ457" s="73"/>
      <c r="QJR457" s="73"/>
      <c r="QJS457" s="73"/>
      <c r="QJT457" s="73"/>
      <c r="QJU457" s="73"/>
      <c r="QJV457" s="73"/>
      <c r="QJW457" s="73"/>
      <c r="QJX457" s="73"/>
      <c r="QJY457" s="73"/>
      <c r="QJZ457" s="73"/>
      <c r="QKA457" s="73"/>
      <c r="QKB457" s="73"/>
      <c r="QKC457" s="73"/>
      <c r="QKD457" s="73"/>
      <c r="QKE457" s="73"/>
      <c r="QKF457" s="73"/>
      <c r="QKG457" s="73"/>
      <c r="QKH457" s="73"/>
      <c r="QKI457" s="73"/>
      <c r="QKJ457" s="73"/>
      <c r="QKK457" s="73"/>
      <c r="QKL457" s="73"/>
      <c r="QKM457" s="73"/>
      <c r="QKN457" s="73"/>
      <c r="QKO457" s="73"/>
      <c r="QKP457" s="73"/>
      <c r="QKQ457" s="73"/>
      <c r="QKR457" s="73"/>
      <c r="QKS457" s="73"/>
      <c r="QKT457" s="73"/>
      <c r="QKU457" s="73"/>
      <c r="QKV457" s="73"/>
      <c r="QKW457" s="73"/>
      <c r="QKX457" s="73"/>
      <c r="QKY457" s="73"/>
      <c r="QKZ457" s="73"/>
      <c r="QLA457" s="73"/>
      <c r="QLB457" s="73"/>
      <c r="QLC457" s="73"/>
      <c r="QLD457" s="73"/>
      <c r="QLE457" s="73"/>
      <c r="QLF457" s="73"/>
      <c r="QLG457" s="73"/>
      <c r="QLH457" s="73"/>
      <c r="QLI457" s="73"/>
      <c r="QLJ457" s="73"/>
      <c r="QLK457" s="73"/>
      <c r="QLL457" s="73"/>
      <c r="QLM457" s="73"/>
      <c r="QLN457" s="73"/>
      <c r="QLO457" s="73"/>
      <c r="QLP457" s="73"/>
      <c r="QLQ457" s="73"/>
      <c r="QLR457" s="73"/>
      <c r="QLS457" s="73"/>
      <c r="QLT457" s="73"/>
      <c r="QLU457" s="73"/>
      <c r="QLV457" s="73"/>
      <c r="QLW457" s="73"/>
      <c r="QLX457" s="73"/>
      <c r="QLY457" s="73"/>
      <c r="QLZ457" s="73"/>
      <c r="QMA457" s="73"/>
      <c r="QMB457" s="73"/>
      <c r="QMC457" s="73"/>
      <c r="QMD457" s="73"/>
      <c r="QME457" s="73"/>
      <c r="QMF457" s="73"/>
      <c r="QMG457" s="73"/>
      <c r="QMH457" s="73"/>
      <c r="QMI457" s="73"/>
      <c r="QMJ457" s="73"/>
      <c r="QMK457" s="73"/>
      <c r="QML457" s="73"/>
      <c r="QMM457" s="73"/>
      <c r="QMN457" s="73"/>
      <c r="QMO457" s="73"/>
      <c r="QMP457" s="73"/>
      <c r="QMQ457" s="73"/>
      <c r="QMR457" s="73"/>
      <c r="QMS457" s="73"/>
      <c r="QMT457" s="73"/>
      <c r="QMU457" s="73"/>
      <c r="QMV457" s="73"/>
      <c r="QMW457" s="73"/>
      <c r="QMX457" s="73"/>
      <c r="QMY457" s="73"/>
      <c r="QMZ457" s="73"/>
      <c r="QNA457" s="73"/>
      <c r="QNB457" s="73"/>
      <c r="QNC457" s="73"/>
      <c r="QND457" s="73"/>
      <c r="QNE457" s="73"/>
      <c r="QNF457" s="73"/>
      <c r="QNG457" s="73"/>
      <c r="QNH457" s="73"/>
      <c r="QNI457" s="73"/>
      <c r="QNJ457" s="73"/>
      <c r="QNK457" s="73"/>
      <c r="QNL457" s="73"/>
      <c r="QNM457" s="73"/>
      <c r="QNN457" s="73"/>
      <c r="QNO457" s="73"/>
      <c r="QNP457" s="73"/>
      <c r="QNQ457" s="73"/>
      <c r="QNR457" s="73"/>
      <c r="QNS457" s="73"/>
      <c r="QNT457" s="73"/>
      <c r="QNU457" s="73"/>
      <c r="QNV457" s="73"/>
      <c r="QNW457" s="73"/>
      <c r="QNX457" s="73"/>
      <c r="QNY457" s="73"/>
      <c r="QNZ457" s="73"/>
      <c r="QOA457" s="73"/>
      <c r="QOB457" s="73"/>
      <c r="QOC457" s="73"/>
      <c r="QOD457" s="73"/>
      <c r="QOE457" s="73"/>
      <c r="QOF457" s="73"/>
      <c r="QOG457" s="73"/>
      <c r="QOH457" s="73"/>
      <c r="QOI457" s="73"/>
      <c r="QOJ457" s="73"/>
      <c r="QOK457" s="73"/>
      <c r="QOL457" s="73"/>
      <c r="QOM457" s="73"/>
      <c r="QON457" s="73"/>
      <c r="QOO457" s="73"/>
      <c r="QOP457" s="73"/>
      <c r="QOQ457" s="73"/>
      <c r="QOR457" s="73"/>
      <c r="QOS457" s="73"/>
      <c r="QOT457" s="73"/>
      <c r="QOU457" s="73"/>
      <c r="QOV457" s="73"/>
      <c r="QOW457" s="73"/>
      <c r="QOX457" s="73"/>
      <c r="QOY457" s="73"/>
      <c r="QOZ457" s="73"/>
      <c r="QPA457" s="73"/>
      <c r="QPB457" s="73"/>
      <c r="QPC457" s="73"/>
      <c r="QPD457" s="73"/>
      <c r="QPE457" s="73"/>
      <c r="QPF457" s="73"/>
      <c r="QPG457" s="73"/>
      <c r="QPH457" s="73"/>
      <c r="QPI457" s="73"/>
      <c r="QPJ457" s="73"/>
      <c r="QPK457" s="73"/>
      <c r="QPL457" s="73"/>
      <c r="QPM457" s="73"/>
      <c r="QPN457" s="73"/>
      <c r="QPO457" s="73"/>
      <c r="QPP457" s="73"/>
      <c r="QPQ457" s="73"/>
      <c r="QPR457" s="73"/>
      <c r="QPS457" s="73"/>
      <c r="QPT457" s="73"/>
      <c r="QPU457" s="73"/>
      <c r="QPV457" s="73"/>
      <c r="QPW457" s="73"/>
      <c r="QPX457" s="73"/>
      <c r="QPY457" s="73"/>
      <c r="QPZ457" s="73"/>
      <c r="QQA457" s="73"/>
      <c r="QQB457" s="73"/>
      <c r="QQC457" s="73"/>
      <c r="QQD457" s="73"/>
      <c r="QQE457" s="73"/>
      <c r="QQF457" s="73"/>
      <c r="QQG457" s="73"/>
      <c r="QQH457" s="73"/>
      <c r="QQI457" s="73"/>
      <c r="QQJ457" s="73"/>
      <c r="QQK457" s="73"/>
      <c r="QQL457" s="73"/>
      <c r="QQM457" s="73"/>
      <c r="QQN457" s="73"/>
      <c r="QQO457" s="73"/>
      <c r="QQP457" s="73"/>
      <c r="QQQ457" s="73"/>
      <c r="QQR457" s="73"/>
      <c r="QQS457" s="73"/>
      <c r="QQT457" s="73"/>
      <c r="QQU457" s="73"/>
      <c r="QQV457" s="73"/>
      <c r="QQW457" s="73"/>
      <c r="QQX457" s="73"/>
      <c r="QQY457" s="73"/>
      <c r="QQZ457" s="73"/>
      <c r="QRA457" s="73"/>
      <c r="QRB457" s="73"/>
      <c r="QRC457" s="73"/>
      <c r="QRD457" s="73"/>
      <c r="QRE457" s="73"/>
      <c r="QRF457" s="73"/>
      <c r="QRG457" s="73"/>
      <c r="QRH457" s="73"/>
      <c r="QRI457" s="73"/>
      <c r="QRJ457" s="73"/>
      <c r="QRK457" s="73"/>
      <c r="QRL457" s="73"/>
      <c r="QRM457" s="73"/>
      <c r="QRN457" s="73"/>
      <c r="QRO457" s="73"/>
      <c r="QRP457" s="73"/>
      <c r="QRQ457" s="73"/>
      <c r="QRR457" s="73"/>
      <c r="QRS457" s="73"/>
      <c r="QRT457" s="73"/>
      <c r="QRU457" s="73"/>
      <c r="QRV457" s="73"/>
      <c r="QRW457" s="73"/>
      <c r="QRX457" s="73"/>
      <c r="QRY457" s="73"/>
      <c r="QRZ457" s="73"/>
      <c r="QSA457" s="73"/>
      <c r="QSB457" s="73"/>
      <c r="QSC457" s="73"/>
      <c r="QSD457" s="73"/>
      <c r="QSE457" s="73"/>
      <c r="QSF457" s="73"/>
      <c r="QSG457" s="73"/>
      <c r="QSH457" s="73"/>
      <c r="QSI457" s="73"/>
      <c r="QSJ457" s="73"/>
      <c r="QSK457" s="73"/>
      <c r="QSL457" s="73"/>
      <c r="QSM457" s="73"/>
      <c r="QSN457" s="73"/>
      <c r="QSO457" s="73"/>
      <c r="QSP457" s="73"/>
      <c r="QSQ457" s="73"/>
      <c r="QSR457" s="73"/>
      <c r="QSS457" s="73"/>
      <c r="QST457" s="73"/>
      <c r="QSU457" s="73"/>
      <c r="QSV457" s="73"/>
      <c r="QSW457" s="73"/>
      <c r="QSX457" s="73"/>
      <c r="QSY457" s="73"/>
      <c r="QSZ457" s="73"/>
      <c r="QTA457" s="73"/>
      <c r="QTB457" s="73"/>
      <c r="QTC457" s="73"/>
      <c r="QTD457" s="73"/>
      <c r="QTE457" s="73"/>
      <c r="QTF457" s="73"/>
      <c r="QTG457" s="73"/>
      <c r="QTH457" s="73"/>
      <c r="QTI457" s="73"/>
      <c r="QTJ457" s="73"/>
      <c r="QTK457" s="73"/>
      <c r="QTL457" s="73"/>
      <c r="QTM457" s="73"/>
      <c r="QTN457" s="73"/>
      <c r="QTO457" s="73"/>
      <c r="QTP457" s="73"/>
      <c r="QTQ457" s="73"/>
      <c r="QTR457" s="73"/>
      <c r="QTS457" s="73"/>
      <c r="QTT457" s="73"/>
      <c r="QTU457" s="73"/>
      <c r="QTV457" s="73"/>
      <c r="QTW457" s="73"/>
      <c r="QTX457" s="73"/>
      <c r="QTY457" s="73"/>
      <c r="QTZ457" s="73"/>
      <c r="QUA457" s="73"/>
      <c r="QUB457" s="73"/>
      <c r="QUC457" s="73"/>
      <c r="QUD457" s="73"/>
      <c r="QUE457" s="73"/>
      <c r="QUF457" s="73"/>
      <c r="QUG457" s="73"/>
      <c r="QUH457" s="73"/>
      <c r="QUI457" s="73"/>
      <c r="QUJ457" s="73"/>
      <c r="QUK457" s="73"/>
      <c r="QUL457" s="73"/>
      <c r="QUM457" s="73"/>
      <c r="QUN457" s="73"/>
      <c r="QUO457" s="73"/>
      <c r="QUP457" s="73"/>
      <c r="QUQ457" s="73"/>
      <c r="QUR457" s="73"/>
      <c r="QUS457" s="73"/>
      <c r="QUT457" s="73"/>
      <c r="QUU457" s="73"/>
      <c r="QUV457" s="73"/>
      <c r="QUW457" s="73"/>
      <c r="QUX457" s="73"/>
      <c r="QUY457" s="73"/>
      <c r="QUZ457" s="73"/>
      <c r="QVA457" s="73"/>
      <c r="QVB457" s="73"/>
      <c r="QVC457" s="73"/>
      <c r="QVD457" s="73"/>
      <c r="QVE457" s="73"/>
      <c r="QVF457" s="73"/>
      <c r="QVG457" s="73"/>
      <c r="QVH457" s="73"/>
      <c r="QVI457" s="73"/>
      <c r="QVJ457" s="73"/>
      <c r="QVK457" s="73"/>
      <c r="QVL457" s="73"/>
      <c r="QVM457" s="73"/>
      <c r="QVN457" s="73"/>
      <c r="QVO457" s="73"/>
      <c r="QVP457" s="73"/>
      <c r="QVQ457" s="73"/>
      <c r="QVR457" s="73"/>
      <c r="QVS457" s="73"/>
      <c r="QVT457" s="73"/>
      <c r="QVU457" s="73"/>
      <c r="QVV457" s="73"/>
      <c r="QVW457" s="73"/>
      <c r="QVX457" s="73"/>
      <c r="QVY457" s="73"/>
      <c r="QVZ457" s="73"/>
      <c r="QWA457" s="73"/>
      <c r="QWB457" s="73"/>
      <c r="QWC457" s="73"/>
      <c r="QWD457" s="73"/>
      <c r="QWE457" s="73"/>
      <c r="QWF457" s="73"/>
      <c r="QWG457" s="73"/>
      <c r="QWH457" s="73"/>
      <c r="QWI457" s="73"/>
      <c r="QWJ457" s="73"/>
      <c r="QWK457" s="73"/>
      <c r="QWL457" s="73"/>
      <c r="QWM457" s="73"/>
      <c r="QWN457" s="73"/>
      <c r="QWO457" s="73"/>
      <c r="QWP457" s="73"/>
      <c r="QWQ457" s="73"/>
      <c r="QWR457" s="73"/>
      <c r="QWS457" s="73"/>
      <c r="QWT457" s="73"/>
      <c r="QWU457" s="73"/>
      <c r="QWV457" s="73"/>
      <c r="QWW457" s="73"/>
      <c r="QWX457" s="73"/>
      <c r="QWY457" s="73"/>
      <c r="QWZ457" s="73"/>
      <c r="QXA457" s="73"/>
      <c r="QXB457" s="73"/>
      <c r="QXC457" s="73"/>
      <c r="QXD457" s="73"/>
      <c r="QXE457" s="73"/>
      <c r="QXF457" s="73"/>
      <c r="QXG457" s="73"/>
      <c r="QXH457" s="73"/>
      <c r="QXI457" s="73"/>
      <c r="QXJ457" s="73"/>
      <c r="QXK457" s="73"/>
      <c r="QXL457" s="73"/>
      <c r="QXM457" s="73"/>
      <c r="QXN457" s="73"/>
      <c r="QXO457" s="73"/>
      <c r="QXP457" s="73"/>
      <c r="QXQ457" s="73"/>
      <c r="QXR457" s="73"/>
      <c r="QXS457" s="73"/>
      <c r="QXT457" s="73"/>
      <c r="QXU457" s="73"/>
      <c r="QXV457" s="73"/>
      <c r="QXW457" s="73"/>
      <c r="QXX457" s="73"/>
      <c r="QXY457" s="73"/>
      <c r="QXZ457" s="73"/>
      <c r="QYA457" s="73"/>
      <c r="QYB457" s="73"/>
      <c r="QYC457" s="73"/>
      <c r="QYD457" s="73"/>
      <c r="QYE457" s="73"/>
      <c r="QYF457" s="73"/>
      <c r="QYG457" s="73"/>
      <c r="QYH457" s="73"/>
      <c r="QYI457" s="73"/>
      <c r="QYJ457" s="73"/>
      <c r="QYK457" s="73"/>
      <c r="QYL457" s="73"/>
      <c r="QYM457" s="73"/>
      <c r="QYN457" s="73"/>
      <c r="QYO457" s="73"/>
      <c r="QYP457" s="73"/>
      <c r="QYQ457" s="73"/>
      <c r="QYR457" s="73"/>
      <c r="QYS457" s="73"/>
      <c r="QYT457" s="73"/>
      <c r="QYU457" s="73"/>
      <c r="QYV457" s="73"/>
      <c r="QYW457" s="73"/>
      <c r="QYX457" s="73"/>
      <c r="QYY457" s="73"/>
      <c r="QYZ457" s="73"/>
      <c r="QZA457" s="73"/>
      <c r="QZB457" s="73"/>
      <c r="QZC457" s="73"/>
      <c r="QZD457" s="73"/>
      <c r="QZE457" s="73"/>
      <c r="QZF457" s="73"/>
      <c r="QZG457" s="73"/>
      <c r="QZH457" s="73"/>
      <c r="QZI457" s="73"/>
      <c r="QZJ457" s="73"/>
      <c r="QZK457" s="73"/>
      <c r="QZL457" s="73"/>
      <c r="QZM457" s="73"/>
      <c r="QZN457" s="73"/>
      <c r="QZO457" s="73"/>
      <c r="QZP457" s="73"/>
      <c r="QZQ457" s="73"/>
      <c r="QZR457" s="73"/>
      <c r="QZS457" s="73"/>
      <c r="QZT457" s="73"/>
      <c r="QZU457" s="73"/>
      <c r="QZV457" s="73"/>
      <c r="QZW457" s="73"/>
      <c r="QZX457" s="73"/>
      <c r="QZY457" s="73"/>
      <c r="QZZ457" s="73"/>
      <c r="RAA457" s="73"/>
      <c r="RAB457" s="73"/>
      <c r="RAC457" s="73"/>
      <c r="RAD457" s="73"/>
      <c r="RAE457" s="73"/>
      <c r="RAF457" s="73"/>
      <c r="RAG457" s="73"/>
      <c r="RAH457" s="73"/>
      <c r="RAI457" s="73"/>
      <c r="RAJ457" s="73"/>
      <c r="RAK457" s="73"/>
      <c r="RAL457" s="73"/>
      <c r="RAM457" s="73"/>
      <c r="RAN457" s="73"/>
      <c r="RAO457" s="73"/>
      <c r="RAP457" s="73"/>
      <c r="RAQ457" s="73"/>
      <c r="RAR457" s="73"/>
      <c r="RAS457" s="73"/>
      <c r="RAT457" s="73"/>
      <c r="RAU457" s="73"/>
      <c r="RAV457" s="73"/>
      <c r="RAW457" s="73"/>
      <c r="RAX457" s="73"/>
      <c r="RAY457" s="73"/>
      <c r="RAZ457" s="73"/>
      <c r="RBA457" s="73"/>
      <c r="RBB457" s="73"/>
      <c r="RBC457" s="73"/>
      <c r="RBD457" s="73"/>
      <c r="RBE457" s="73"/>
      <c r="RBF457" s="73"/>
      <c r="RBG457" s="73"/>
      <c r="RBH457" s="73"/>
      <c r="RBI457" s="73"/>
      <c r="RBJ457" s="73"/>
      <c r="RBK457" s="73"/>
      <c r="RBL457" s="73"/>
      <c r="RBM457" s="73"/>
      <c r="RBN457" s="73"/>
      <c r="RBO457" s="73"/>
      <c r="RBP457" s="73"/>
      <c r="RBQ457" s="73"/>
      <c r="RBR457" s="73"/>
      <c r="RBS457" s="73"/>
      <c r="RBT457" s="73"/>
      <c r="RBU457" s="73"/>
      <c r="RBV457" s="73"/>
      <c r="RBW457" s="73"/>
      <c r="RBX457" s="73"/>
      <c r="RBY457" s="73"/>
      <c r="RBZ457" s="73"/>
      <c r="RCA457" s="73"/>
      <c r="RCB457" s="73"/>
      <c r="RCC457" s="73"/>
      <c r="RCD457" s="73"/>
      <c r="RCE457" s="73"/>
      <c r="RCF457" s="73"/>
      <c r="RCG457" s="73"/>
      <c r="RCH457" s="73"/>
      <c r="RCI457" s="73"/>
      <c r="RCJ457" s="73"/>
      <c r="RCK457" s="73"/>
      <c r="RCL457" s="73"/>
      <c r="RCM457" s="73"/>
      <c r="RCN457" s="73"/>
      <c r="RCO457" s="73"/>
      <c r="RCP457" s="73"/>
      <c r="RCQ457" s="73"/>
      <c r="RCR457" s="73"/>
      <c r="RCS457" s="73"/>
      <c r="RCT457" s="73"/>
      <c r="RCU457" s="73"/>
      <c r="RCV457" s="73"/>
      <c r="RCW457" s="73"/>
      <c r="RCX457" s="73"/>
      <c r="RCY457" s="73"/>
      <c r="RCZ457" s="73"/>
      <c r="RDA457" s="73"/>
      <c r="RDB457" s="73"/>
      <c r="RDC457" s="73"/>
      <c r="RDD457" s="73"/>
      <c r="RDE457" s="73"/>
      <c r="RDF457" s="73"/>
      <c r="RDG457" s="73"/>
      <c r="RDH457" s="73"/>
      <c r="RDI457" s="73"/>
      <c r="RDJ457" s="73"/>
      <c r="RDK457" s="73"/>
      <c r="RDL457" s="73"/>
      <c r="RDM457" s="73"/>
      <c r="RDN457" s="73"/>
      <c r="RDO457" s="73"/>
      <c r="RDP457" s="73"/>
      <c r="RDQ457" s="73"/>
      <c r="RDR457" s="73"/>
      <c r="RDS457" s="73"/>
      <c r="RDT457" s="73"/>
      <c r="RDU457" s="73"/>
      <c r="RDV457" s="73"/>
      <c r="RDW457" s="73"/>
      <c r="RDX457" s="73"/>
      <c r="RDY457" s="73"/>
      <c r="RDZ457" s="73"/>
      <c r="REA457" s="73"/>
      <c r="REB457" s="73"/>
      <c r="REC457" s="73"/>
      <c r="RED457" s="73"/>
      <c r="REE457" s="73"/>
      <c r="REF457" s="73"/>
      <c r="REG457" s="73"/>
      <c r="REH457" s="73"/>
      <c r="REI457" s="73"/>
      <c r="REJ457" s="73"/>
      <c r="REK457" s="73"/>
      <c r="REL457" s="73"/>
      <c r="REM457" s="73"/>
      <c r="REN457" s="73"/>
      <c r="REO457" s="73"/>
      <c r="REP457" s="73"/>
      <c r="REQ457" s="73"/>
      <c r="RER457" s="73"/>
      <c r="RES457" s="73"/>
      <c r="RET457" s="73"/>
      <c r="REU457" s="73"/>
      <c r="REV457" s="73"/>
      <c r="REW457" s="73"/>
      <c r="REX457" s="73"/>
      <c r="REY457" s="73"/>
      <c r="REZ457" s="73"/>
      <c r="RFA457" s="73"/>
      <c r="RFB457" s="73"/>
      <c r="RFC457" s="73"/>
      <c r="RFD457" s="73"/>
      <c r="RFE457" s="73"/>
      <c r="RFF457" s="73"/>
      <c r="RFG457" s="73"/>
      <c r="RFH457" s="73"/>
      <c r="RFI457" s="73"/>
      <c r="RFJ457" s="73"/>
      <c r="RFK457" s="73"/>
      <c r="RFL457" s="73"/>
      <c r="RFM457" s="73"/>
      <c r="RFN457" s="73"/>
      <c r="RFO457" s="73"/>
      <c r="RFP457" s="73"/>
      <c r="RFQ457" s="73"/>
      <c r="RFR457" s="73"/>
      <c r="RFS457" s="73"/>
      <c r="RFT457" s="73"/>
      <c r="RFU457" s="73"/>
      <c r="RFV457" s="73"/>
      <c r="RFW457" s="73"/>
      <c r="RFX457" s="73"/>
      <c r="RFY457" s="73"/>
      <c r="RFZ457" s="73"/>
      <c r="RGA457" s="73"/>
      <c r="RGB457" s="73"/>
      <c r="RGC457" s="73"/>
      <c r="RGD457" s="73"/>
      <c r="RGE457" s="73"/>
      <c r="RGF457" s="73"/>
      <c r="RGG457" s="73"/>
      <c r="RGH457" s="73"/>
      <c r="RGI457" s="73"/>
      <c r="RGJ457" s="73"/>
      <c r="RGK457" s="73"/>
      <c r="RGL457" s="73"/>
      <c r="RGM457" s="73"/>
      <c r="RGN457" s="73"/>
      <c r="RGO457" s="73"/>
      <c r="RGP457" s="73"/>
      <c r="RGQ457" s="73"/>
      <c r="RGR457" s="73"/>
      <c r="RGS457" s="73"/>
      <c r="RGT457" s="73"/>
      <c r="RGU457" s="73"/>
      <c r="RGV457" s="73"/>
      <c r="RGW457" s="73"/>
      <c r="RGX457" s="73"/>
      <c r="RGY457" s="73"/>
      <c r="RGZ457" s="73"/>
      <c r="RHA457" s="73"/>
      <c r="RHB457" s="73"/>
      <c r="RHC457" s="73"/>
      <c r="RHD457" s="73"/>
      <c r="RHE457" s="73"/>
      <c r="RHF457" s="73"/>
      <c r="RHG457" s="73"/>
      <c r="RHH457" s="73"/>
      <c r="RHI457" s="73"/>
      <c r="RHJ457" s="73"/>
      <c r="RHK457" s="73"/>
      <c r="RHL457" s="73"/>
      <c r="RHM457" s="73"/>
      <c r="RHN457" s="73"/>
      <c r="RHO457" s="73"/>
      <c r="RHP457" s="73"/>
      <c r="RHQ457" s="73"/>
      <c r="RHR457" s="73"/>
      <c r="RHS457" s="73"/>
      <c r="RHT457" s="73"/>
      <c r="RHU457" s="73"/>
      <c r="RHV457" s="73"/>
      <c r="RHW457" s="73"/>
      <c r="RHX457" s="73"/>
      <c r="RHY457" s="73"/>
      <c r="RHZ457" s="73"/>
      <c r="RIA457" s="73"/>
      <c r="RIB457" s="73"/>
      <c r="RIC457" s="73"/>
      <c r="RID457" s="73"/>
      <c r="RIE457" s="73"/>
      <c r="RIF457" s="73"/>
      <c r="RIG457" s="73"/>
      <c r="RIH457" s="73"/>
      <c r="RII457" s="73"/>
      <c r="RIJ457" s="73"/>
      <c r="RIK457" s="73"/>
      <c r="RIL457" s="73"/>
      <c r="RIM457" s="73"/>
      <c r="RIN457" s="73"/>
      <c r="RIO457" s="73"/>
      <c r="RIP457" s="73"/>
      <c r="RIQ457" s="73"/>
      <c r="RIR457" s="73"/>
      <c r="RIS457" s="73"/>
      <c r="RIT457" s="73"/>
      <c r="RIU457" s="73"/>
      <c r="RIV457" s="73"/>
      <c r="RIW457" s="73"/>
      <c r="RIX457" s="73"/>
      <c r="RIY457" s="73"/>
      <c r="RIZ457" s="73"/>
      <c r="RJA457" s="73"/>
      <c r="RJB457" s="73"/>
      <c r="RJC457" s="73"/>
      <c r="RJD457" s="73"/>
      <c r="RJE457" s="73"/>
      <c r="RJF457" s="73"/>
      <c r="RJG457" s="73"/>
      <c r="RJH457" s="73"/>
      <c r="RJI457" s="73"/>
      <c r="RJJ457" s="73"/>
      <c r="RJK457" s="73"/>
      <c r="RJL457" s="73"/>
      <c r="RJM457" s="73"/>
      <c r="RJN457" s="73"/>
      <c r="RJO457" s="73"/>
      <c r="RJP457" s="73"/>
      <c r="RJQ457" s="73"/>
      <c r="RJR457" s="73"/>
      <c r="RJS457" s="73"/>
      <c r="RJT457" s="73"/>
      <c r="RJU457" s="73"/>
      <c r="RJV457" s="73"/>
      <c r="RJW457" s="73"/>
      <c r="RJX457" s="73"/>
      <c r="RJY457" s="73"/>
      <c r="RJZ457" s="73"/>
      <c r="RKA457" s="73"/>
      <c r="RKB457" s="73"/>
      <c r="RKC457" s="73"/>
      <c r="RKD457" s="73"/>
      <c r="RKE457" s="73"/>
      <c r="RKF457" s="73"/>
      <c r="RKG457" s="73"/>
      <c r="RKH457" s="73"/>
      <c r="RKI457" s="73"/>
      <c r="RKJ457" s="73"/>
      <c r="RKK457" s="73"/>
      <c r="RKL457" s="73"/>
      <c r="RKM457" s="73"/>
      <c r="RKN457" s="73"/>
      <c r="RKO457" s="73"/>
      <c r="RKP457" s="73"/>
      <c r="RKQ457" s="73"/>
      <c r="RKR457" s="73"/>
      <c r="RKS457" s="73"/>
      <c r="RKT457" s="73"/>
      <c r="RKU457" s="73"/>
      <c r="RKV457" s="73"/>
      <c r="RKW457" s="73"/>
      <c r="RKX457" s="73"/>
      <c r="RKY457" s="73"/>
      <c r="RKZ457" s="73"/>
      <c r="RLA457" s="73"/>
      <c r="RLB457" s="73"/>
      <c r="RLC457" s="73"/>
      <c r="RLD457" s="73"/>
      <c r="RLE457" s="73"/>
      <c r="RLF457" s="73"/>
      <c r="RLG457" s="73"/>
      <c r="RLH457" s="73"/>
      <c r="RLI457" s="73"/>
      <c r="RLJ457" s="73"/>
      <c r="RLK457" s="73"/>
      <c r="RLL457" s="73"/>
      <c r="RLM457" s="73"/>
      <c r="RLN457" s="73"/>
      <c r="RLO457" s="73"/>
      <c r="RLP457" s="73"/>
      <c r="RLQ457" s="73"/>
      <c r="RLR457" s="73"/>
      <c r="RLS457" s="73"/>
      <c r="RLT457" s="73"/>
      <c r="RLU457" s="73"/>
      <c r="RLV457" s="73"/>
      <c r="RLW457" s="73"/>
      <c r="RLX457" s="73"/>
      <c r="RLY457" s="73"/>
      <c r="RLZ457" s="73"/>
      <c r="RMA457" s="73"/>
      <c r="RMB457" s="73"/>
      <c r="RMC457" s="73"/>
      <c r="RMD457" s="73"/>
      <c r="RME457" s="73"/>
      <c r="RMF457" s="73"/>
      <c r="RMG457" s="73"/>
      <c r="RMH457" s="73"/>
      <c r="RMI457" s="73"/>
      <c r="RMJ457" s="73"/>
      <c r="RMK457" s="73"/>
      <c r="RML457" s="73"/>
      <c r="RMM457" s="73"/>
      <c r="RMN457" s="73"/>
      <c r="RMO457" s="73"/>
      <c r="RMP457" s="73"/>
      <c r="RMQ457" s="73"/>
      <c r="RMR457" s="73"/>
      <c r="RMS457" s="73"/>
      <c r="RMT457" s="73"/>
      <c r="RMU457" s="73"/>
      <c r="RMV457" s="73"/>
      <c r="RMW457" s="73"/>
      <c r="RMX457" s="73"/>
      <c r="RMY457" s="73"/>
      <c r="RMZ457" s="73"/>
      <c r="RNA457" s="73"/>
      <c r="RNB457" s="73"/>
      <c r="RNC457" s="73"/>
      <c r="RND457" s="73"/>
      <c r="RNE457" s="73"/>
      <c r="RNF457" s="73"/>
      <c r="RNG457" s="73"/>
      <c r="RNH457" s="73"/>
      <c r="RNI457" s="73"/>
      <c r="RNJ457" s="73"/>
      <c r="RNK457" s="73"/>
      <c r="RNL457" s="73"/>
      <c r="RNM457" s="73"/>
      <c r="RNN457" s="73"/>
      <c r="RNO457" s="73"/>
      <c r="RNP457" s="73"/>
      <c r="RNQ457" s="73"/>
      <c r="RNR457" s="73"/>
      <c r="RNS457" s="73"/>
      <c r="RNT457" s="73"/>
      <c r="RNU457" s="73"/>
      <c r="RNV457" s="73"/>
      <c r="RNW457" s="73"/>
      <c r="RNX457" s="73"/>
      <c r="RNY457" s="73"/>
      <c r="RNZ457" s="73"/>
      <c r="ROA457" s="73"/>
      <c r="ROB457" s="73"/>
      <c r="ROC457" s="73"/>
      <c r="ROD457" s="73"/>
      <c r="ROE457" s="73"/>
      <c r="ROF457" s="73"/>
      <c r="ROG457" s="73"/>
      <c r="ROH457" s="73"/>
      <c r="ROI457" s="73"/>
      <c r="ROJ457" s="73"/>
      <c r="ROK457" s="73"/>
      <c r="ROL457" s="73"/>
      <c r="ROM457" s="73"/>
      <c r="RON457" s="73"/>
      <c r="ROO457" s="73"/>
      <c r="ROP457" s="73"/>
      <c r="ROQ457" s="73"/>
      <c r="ROR457" s="73"/>
      <c r="ROS457" s="73"/>
      <c r="ROT457" s="73"/>
      <c r="ROU457" s="73"/>
      <c r="ROV457" s="73"/>
      <c r="ROW457" s="73"/>
      <c r="ROX457" s="73"/>
      <c r="ROY457" s="73"/>
      <c r="ROZ457" s="73"/>
      <c r="RPA457" s="73"/>
      <c r="RPB457" s="73"/>
      <c r="RPC457" s="73"/>
      <c r="RPD457" s="73"/>
      <c r="RPE457" s="73"/>
      <c r="RPF457" s="73"/>
      <c r="RPG457" s="73"/>
      <c r="RPH457" s="73"/>
      <c r="RPI457" s="73"/>
      <c r="RPJ457" s="73"/>
      <c r="RPK457" s="73"/>
      <c r="RPL457" s="73"/>
      <c r="RPM457" s="73"/>
      <c r="RPN457" s="73"/>
      <c r="RPO457" s="73"/>
      <c r="RPP457" s="73"/>
      <c r="RPQ457" s="73"/>
      <c r="RPR457" s="73"/>
      <c r="RPS457" s="73"/>
      <c r="RPT457" s="73"/>
      <c r="RPU457" s="73"/>
      <c r="RPV457" s="73"/>
      <c r="RPW457" s="73"/>
      <c r="RPX457" s="73"/>
      <c r="RPY457" s="73"/>
      <c r="RPZ457" s="73"/>
      <c r="RQA457" s="73"/>
      <c r="RQB457" s="73"/>
      <c r="RQC457" s="73"/>
      <c r="RQD457" s="73"/>
      <c r="RQE457" s="73"/>
      <c r="RQF457" s="73"/>
      <c r="RQG457" s="73"/>
      <c r="RQH457" s="73"/>
      <c r="RQI457" s="73"/>
      <c r="RQJ457" s="73"/>
      <c r="RQK457" s="73"/>
      <c r="RQL457" s="73"/>
      <c r="RQM457" s="73"/>
      <c r="RQN457" s="73"/>
      <c r="RQO457" s="73"/>
      <c r="RQP457" s="73"/>
      <c r="RQQ457" s="73"/>
      <c r="RQR457" s="73"/>
      <c r="RQS457" s="73"/>
      <c r="RQT457" s="73"/>
      <c r="RQU457" s="73"/>
      <c r="RQV457" s="73"/>
      <c r="RQW457" s="73"/>
      <c r="RQX457" s="73"/>
      <c r="RQY457" s="73"/>
      <c r="RQZ457" s="73"/>
      <c r="RRA457" s="73"/>
      <c r="RRB457" s="73"/>
      <c r="RRC457" s="73"/>
      <c r="RRD457" s="73"/>
      <c r="RRE457" s="73"/>
      <c r="RRF457" s="73"/>
      <c r="RRG457" s="73"/>
      <c r="RRH457" s="73"/>
      <c r="RRI457" s="73"/>
      <c r="RRJ457" s="73"/>
      <c r="RRK457" s="73"/>
      <c r="RRL457" s="73"/>
      <c r="RRM457" s="73"/>
      <c r="RRN457" s="73"/>
      <c r="RRO457" s="73"/>
      <c r="RRP457" s="73"/>
      <c r="RRQ457" s="73"/>
      <c r="RRR457" s="73"/>
      <c r="RRS457" s="73"/>
      <c r="RRT457" s="73"/>
      <c r="RRU457" s="73"/>
      <c r="RRV457" s="73"/>
      <c r="RRW457" s="73"/>
      <c r="RRX457" s="73"/>
      <c r="RRY457" s="73"/>
      <c r="RRZ457" s="73"/>
      <c r="RSA457" s="73"/>
      <c r="RSB457" s="73"/>
      <c r="RSC457" s="73"/>
      <c r="RSD457" s="73"/>
      <c r="RSE457" s="73"/>
      <c r="RSF457" s="73"/>
      <c r="RSG457" s="73"/>
      <c r="RSH457" s="73"/>
      <c r="RSI457" s="73"/>
      <c r="RSJ457" s="73"/>
      <c r="RSK457" s="73"/>
      <c r="RSL457" s="73"/>
      <c r="RSM457" s="73"/>
      <c r="RSN457" s="73"/>
      <c r="RSO457" s="73"/>
      <c r="RSP457" s="73"/>
      <c r="RSQ457" s="73"/>
      <c r="RSR457" s="73"/>
      <c r="RSS457" s="73"/>
      <c r="RST457" s="73"/>
      <c r="RSU457" s="73"/>
      <c r="RSV457" s="73"/>
      <c r="RSW457" s="73"/>
      <c r="RSX457" s="73"/>
      <c r="RSY457" s="73"/>
      <c r="RSZ457" s="73"/>
      <c r="RTA457" s="73"/>
      <c r="RTB457" s="73"/>
      <c r="RTC457" s="73"/>
      <c r="RTD457" s="73"/>
      <c r="RTE457" s="73"/>
      <c r="RTF457" s="73"/>
      <c r="RTG457" s="73"/>
      <c r="RTH457" s="73"/>
      <c r="RTI457" s="73"/>
      <c r="RTJ457" s="73"/>
      <c r="RTK457" s="73"/>
      <c r="RTL457" s="73"/>
      <c r="RTM457" s="73"/>
      <c r="RTN457" s="73"/>
      <c r="RTO457" s="73"/>
      <c r="RTP457" s="73"/>
      <c r="RTQ457" s="73"/>
      <c r="RTR457" s="73"/>
      <c r="RTS457" s="73"/>
      <c r="RTT457" s="73"/>
      <c r="RTU457" s="73"/>
      <c r="RTV457" s="73"/>
      <c r="RTW457" s="73"/>
      <c r="RTX457" s="73"/>
      <c r="RTY457" s="73"/>
      <c r="RTZ457" s="73"/>
      <c r="RUA457" s="73"/>
      <c r="RUB457" s="73"/>
      <c r="RUC457" s="73"/>
      <c r="RUD457" s="73"/>
      <c r="RUE457" s="73"/>
      <c r="RUF457" s="73"/>
      <c r="RUG457" s="73"/>
      <c r="RUH457" s="73"/>
      <c r="RUI457" s="73"/>
      <c r="RUJ457" s="73"/>
      <c r="RUK457" s="73"/>
      <c r="RUL457" s="73"/>
      <c r="RUM457" s="73"/>
      <c r="RUN457" s="73"/>
      <c r="RUO457" s="73"/>
      <c r="RUP457" s="73"/>
      <c r="RUQ457" s="73"/>
      <c r="RUR457" s="73"/>
      <c r="RUS457" s="73"/>
      <c r="RUT457" s="73"/>
      <c r="RUU457" s="73"/>
      <c r="RUV457" s="73"/>
      <c r="RUW457" s="73"/>
      <c r="RUX457" s="73"/>
      <c r="RUY457" s="73"/>
      <c r="RUZ457" s="73"/>
      <c r="RVA457" s="73"/>
      <c r="RVB457" s="73"/>
      <c r="RVC457" s="73"/>
      <c r="RVD457" s="73"/>
      <c r="RVE457" s="73"/>
      <c r="RVF457" s="73"/>
      <c r="RVG457" s="73"/>
      <c r="RVH457" s="73"/>
      <c r="RVI457" s="73"/>
      <c r="RVJ457" s="73"/>
      <c r="RVK457" s="73"/>
      <c r="RVL457" s="73"/>
      <c r="RVM457" s="73"/>
      <c r="RVN457" s="73"/>
      <c r="RVO457" s="73"/>
      <c r="RVP457" s="73"/>
      <c r="RVQ457" s="73"/>
      <c r="RVR457" s="73"/>
      <c r="RVS457" s="73"/>
      <c r="RVT457" s="73"/>
      <c r="RVU457" s="73"/>
      <c r="RVV457" s="73"/>
      <c r="RVW457" s="73"/>
      <c r="RVX457" s="73"/>
      <c r="RVY457" s="73"/>
      <c r="RVZ457" s="73"/>
      <c r="RWA457" s="73"/>
      <c r="RWB457" s="73"/>
      <c r="RWC457" s="73"/>
      <c r="RWD457" s="73"/>
      <c r="RWE457" s="73"/>
      <c r="RWF457" s="73"/>
      <c r="RWG457" s="73"/>
      <c r="RWH457" s="73"/>
      <c r="RWI457" s="73"/>
      <c r="RWJ457" s="73"/>
      <c r="RWK457" s="73"/>
      <c r="RWL457" s="73"/>
      <c r="RWM457" s="73"/>
      <c r="RWN457" s="73"/>
      <c r="RWO457" s="73"/>
      <c r="RWP457" s="73"/>
      <c r="RWQ457" s="73"/>
      <c r="RWR457" s="73"/>
      <c r="RWS457" s="73"/>
      <c r="RWT457" s="73"/>
      <c r="RWU457" s="73"/>
      <c r="RWV457" s="73"/>
      <c r="RWW457" s="73"/>
      <c r="RWX457" s="73"/>
      <c r="RWY457" s="73"/>
      <c r="RWZ457" s="73"/>
      <c r="RXA457" s="73"/>
      <c r="RXB457" s="73"/>
      <c r="RXC457" s="73"/>
      <c r="RXD457" s="73"/>
      <c r="RXE457" s="73"/>
      <c r="RXF457" s="73"/>
      <c r="RXG457" s="73"/>
      <c r="RXH457" s="73"/>
      <c r="RXI457" s="73"/>
      <c r="RXJ457" s="73"/>
      <c r="RXK457" s="73"/>
      <c r="RXL457" s="73"/>
      <c r="RXM457" s="73"/>
      <c r="RXN457" s="73"/>
      <c r="RXO457" s="73"/>
      <c r="RXP457" s="73"/>
      <c r="RXQ457" s="73"/>
      <c r="RXR457" s="73"/>
      <c r="RXS457" s="73"/>
      <c r="RXT457" s="73"/>
      <c r="RXU457" s="73"/>
      <c r="RXV457" s="73"/>
      <c r="RXW457" s="73"/>
      <c r="RXX457" s="73"/>
      <c r="RXY457" s="73"/>
      <c r="RXZ457" s="73"/>
      <c r="RYA457" s="73"/>
      <c r="RYB457" s="73"/>
      <c r="RYC457" s="73"/>
      <c r="RYD457" s="73"/>
      <c r="RYE457" s="73"/>
      <c r="RYF457" s="73"/>
      <c r="RYG457" s="73"/>
      <c r="RYH457" s="73"/>
      <c r="RYI457" s="73"/>
      <c r="RYJ457" s="73"/>
      <c r="RYK457" s="73"/>
      <c r="RYL457" s="73"/>
      <c r="RYM457" s="73"/>
      <c r="RYN457" s="73"/>
      <c r="RYO457" s="73"/>
      <c r="RYP457" s="73"/>
      <c r="RYQ457" s="73"/>
      <c r="RYR457" s="73"/>
      <c r="RYS457" s="73"/>
      <c r="RYT457" s="73"/>
      <c r="RYU457" s="73"/>
      <c r="RYV457" s="73"/>
      <c r="RYW457" s="73"/>
      <c r="RYX457" s="73"/>
      <c r="RYY457" s="73"/>
      <c r="RYZ457" s="73"/>
      <c r="RZA457" s="73"/>
      <c r="RZB457" s="73"/>
      <c r="RZC457" s="73"/>
      <c r="RZD457" s="73"/>
      <c r="RZE457" s="73"/>
      <c r="RZF457" s="73"/>
      <c r="RZG457" s="73"/>
      <c r="RZH457" s="73"/>
      <c r="RZI457" s="73"/>
      <c r="RZJ457" s="73"/>
      <c r="RZK457" s="73"/>
      <c r="RZL457" s="73"/>
      <c r="RZM457" s="73"/>
      <c r="RZN457" s="73"/>
      <c r="RZO457" s="73"/>
      <c r="RZP457" s="73"/>
      <c r="RZQ457" s="73"/>
      <c r="RZR457" s="73"/>
      <c r="RZS457" s="73"/>
      <c r="RZT457" s="73"/>
      <c r="RZU457" s="73"/>
      <c r="RZV457" s="73"/>
      <c r="RZW457" s="73"/>
      <c r="RZX457" s="73"/>
      <c r="RZY457" s="73"/>
      <c r="RZZ457" s="73"/>
      <c r="SAA457" s="73"/>
      <c r="SAB457" s="73"/>
      <c r="SAC457" s="73"/>
      <c r="SAD457" s="73"/>
      <c r="SAE457" s="73"/>
      <c r="SAF457" s="73"/>
      <c r="SAG457" s="73"/>
      <c r="SAH457" s="73"/>
      <c r="SAI457" s="73"/>
      <c r="SAJ457" s="73"/>
      <c r="SAK457" s="73"/>
      <c r="SAL457" s="73"/>
      <c r="SAM457" s="73"/>
      <c r="SAN457" s="73"/>
      <c r="SAO457" s="73"/>
      <c r="SAP457" s="73"/>
      <c r="SAQ457" s="73"/>
      <c r="SAR457" s="73"/>
      <c r="SAS457" s="73"/>
      <c r="SAT457" s="73"/>
      <c r="SAU457" s="73"/>
      <c r="SAV457" s="73"/>
      <c r="SAW457" s="73"/>
      <c r="SAX457" s="73"/>
      <c r="SAY457" s="73"/>
      <c r="SAZ457" s="73"/>
      <c r="SBA457" s="73"/>
      <c r="SBB457" s="73"/>
      <c r="SBC457" s="73"/>
      <c r="SBD457" s="73"/>
      <c r="SBE457" s="73"/>
      <c r="SBF457" s="73"/>
      <c r="SBG457" s="73"/>
      <c r="SBH457" s="73"/>
      <c r="SBI457" s="73"/>
      <c r="SBJ457" s="73"/>
      <c r="SBK457" s="73"/>
      <c r="SBL457" s="73"/>
      <c r="SBM457" s="73"/>
      <c r="SBN457" s="73"/>
      <c r="SBO457" s="73"/>
      <c r="SBP457" s="73"/>
      <c r="SBQ457" s="73"/>
      <c r="SBR457" s="73"/>
      <c r="SBS457" s="73"/>
      <c r="SBT457" s="73"/>
      <c r="SBU457" s="73"/>
      <c r="SBV457" s="73"/>
      <c r="SBW457" s="73"/>
      <c r="SBX457" s="73"/>
      <c r="SBY457" s="73"/>
      <c r="SBZ457" s="73"/>
      <c r="SCA457" s="73"/>
      <c r="SCB457" s="73"/>
      <c r="SCC457" s="73"/>
      <c r="SCD457" s="73"/>
      <c r="SCE457" s="73"/>
      <c r="SCF457" s="73"/>
      <c r="SCG457" s="73"/>
      <c r="SCH457" s="73"/>
      <c r="SCI457" s="73"/>
      <c r="SCJ457" s="73"/>
      <c r="SCK457" s="73"/>
      <c r="SCL457" s="73"/>
      <c r="SCM457" s="73"/>
      <c r="SCN457" s="73"/>
      <c r="SCO457" s="73"/>
      <c r="SCP457" s="73"/>
      <c r="SCQ457" s="73"/>
      <c r="SCR457" s="73"/>
      <c r="SCS457" s="73"/>
      <c r="SCT457" s="73"/>
      <c r="SCU457" s="73"/>
      <c r="SCV457" s="73"/>
      <c r="SCW457" s="73"/>
      <c r="SCX457" s="73"/>
      <c r="SCY457" s="73"/>
      <c r="SCZ457" s="73"/>
      <c r="SDA457" s="73"/>
      <c r="SDB457" s="73"/>
      <c r="SDC457" s="73"/>
      <c r="SDD457" s="73"/>
      <c r="SDE457" s="73"/>
      <c r="SDF457" s="73"/>
      <c r="SDG457" s="73"/>
      <c r="SDH457" s="73"/>
      <c r="SDI457" s="73"/>
      <c r="SDJ457" s="73"/>
      <c r="SDK457" s="73"/>
      <c r="SDL457" s="73"/>
      <c r="SDM457" s="73"/>
      <c r="SDN457" s="73"/>
      <c r="SDO457" s="73"/>
      <c r="SDP457" s="73"/>
      <c r="SDQ457" s="73"/>
      <c r="SDR457" s="73"/>
      <c r="SDS457" s="73"/>
      <c r="SDT457" s="73"/>
      <c r="SDU457" s="73"/>
      <c r="SDV457" s="73"/>
      <c r="SDW457" s="73"/>
      <c r="SDX457" s="73"/>
      <c r="SDY457" s="73"/>
      <c r="SDZ457" s="73"/>
      <c r="SEA457" s="73"/>
      <c r="SEB457" s="73"/>
      <c r="SEC457" s="73"/>
      <c r="SED457" s="73"/>
      <c r="SEE457" s="73"/>
      <c r="SEF457" s="73"/>
      <c r="SEG457" s="73"/>
      <c r="SEH457" s="73"/>
      <c r="SEI457" s="73"/>
      <c r="SEJ457" s="73"/>
      <c r="SEK457" s="73"/>
      <c r="SEL457" s="73"/>
      <c r="SEM457" s="73"/>
      <c r="SEN457" s="73"/>
      <c r="SEO457" s="73"/>
      <c r="SEP457" s="73"/>
      <c r="SEQ457" s="73"/>
      <c r="SER457" s="73"/>
      <c r="SES457" s="73"/>
      <c r="SET457" s="73"/>
      <c r="SEU457" s="73"/>
      <c r="SEV457" s="73"/>
      <c r="SEW457" s="73"/>
      <c r="SEX457" s="73"/>
      <c r="SEY457" s="73"/>
      <c r="SEZ457" s="73"/>
      <c r="SFA457" s="73"/>
      <c r="SFB457" s="73"/>
      <c r="SFC457" s="73"/>
      <c r="SFD457" s="73"/>
      <c r="SFE457" s="73"/>
      <c r="SFF457" s="73"/>
      <c r="SFG457" s="73"/>
      <c r="SFH457" s="73"/>
      <c r="SFI457" s="73"/>
      <c r="SFJ457" s="73"/>
      <c r="SFK457" s="73"/>
      <c r="SFL457" s="73"/>
      <c r="SFM457" s="73"/>
      <c r="SFN457" s="73"/>
      <c r="SFO457" s="73"/>
      <c r="SFP457" s="73"/>
      <c r="SFQ457" s="73"/>
      <c r="SFR457" s="73"/>
      <c r="SFS457" s="73"/>
      <c r="SFT457" s="73"/>
      <c r="SFU457" s="73"/>
      <c r="SFV457" s="73"/>
      <c r="SFW457" s="73"/>
      <c r="SFX457" s="73"/>
      <c r="SFY457" s="73"/>
      <c r="SFZ457" s="73"/>
      <c r="SGA457" s="73"/>
      <c r="SGB457" s="73"/>
      <c r="SGC457" s="73"/>
      <c r="SGD457" s="73"/>
      <c r="SGE457" s="73"/>
      <c r="SGF457" s="73"/>
      <c r="SGG457" s="73"/>
      <c r="SGH457" s="73"/>
      <c r="SGI457" s="73"/>
      <c r="SGJ457" s="73"/>
      <c r="SGK457" s="73"/>
      <c r="SGL457" s="73"/>
      <c r="SGM457" s="73"/>
      <c r="SGN457" s="73"/>
      <c r="SGO457" s="73"/>
      <c r="SGP457" s="73"/>
      <c r="SGQ457" s="73"/>
      <c r="SGR457" s="73"/>
      <c r="SGS457" s="73"/>
      <c r="SGT457" s="73"/>
      <c r="SGU457" s="73"/>
      <c r="SGV457" s="73"/>
      <c r="SGW457" s="73"/>
      <c r="SGX457" s="73"/>
      <c r="SGY457" s="73"/>
      <c r="SGZ457" s="73"/>
      <c r="SHA457" s="73"/>
      <c r="SHB457" s="73"/>
      <c r="SHC457" s="73"/>
      <c r="SHD457" s="73"/>
      <c r="SHE457" s="73"/>
      <c r="SHF457" s="73"/>
      <c r="SHG457" s="73"/>
      <c r="SHH457" s="73"/>
      <c r="SHI457" s="73"/>
      <c r="SHJ457" s="73"/>
      <c r="SHK457" s="73"/>
      <c r="SHL457" s="73"/>
      <c r="SHM457" s="73"/>
      <c r="SHN457" s="73"/>
      <c r="SHO457" s="73"/>
      <c r="SHP457" s="73"/>
      <c r="SHQ457" s="73"/>
      <c r="SHR457" s="73"/>
      <c r="SHS457" s="73"/>
      <c r="SHT457" s="73"/>
      <c r="SHU457" s="73"/>
      <c r="SHV457" s="73"/>
      <c r="SHW457" s="73"/>
      <c r="SHX457" s="73"/>
      <c r="SHY457" s="73"/>
      <c r="SHZ457" s="73"/>
      <c r="SIA457" s="73"/>
      <c r="SIB457" s="73"/>
      <c r="SIC457" s="73"/>
      <c r="SID457" s="73"/>
      <c r="SIE457" s="73"/>
      <c r="SIF457" s="73"/>
      <c r="SIG457" s="73"/>
      <c r="SIH457" s="73"/>
      <c r="SII457" s="73"/>
      <c r="SIJ457" s="73"/>
      <c r="SIK457" s="73"/>
      <c r="SIL457" s="73"/>
      <c r="SIM457" s="73"/>
      <c r="SIN457" s="73"/>
      <c r="SIO457" s="73"/>
      <c r="SIP457" s="73"/>
      <c r="SIQ457" s="73"/>
      <c r="SIR457" s="73"/>
      <c r="SIS457" s="73"/>
      <c r="SIT457" s="73"/>
      <c r="SIU457" s="73"/>
      <c r="SIV457" s="73"/>
      <c r="SIW457" s="73"/>
      <c r="SIX457" s="73"/>
      <c r="SIY457" s="73"/>
      <c r="SIZ457" s="73"/>
      <c r="SJA457" s="73"/>
      <c r="SJB457" s="73"/>
      <c r="SJC457" s="73"/>
      <c r="SJD457" s="73"/>
      <c r="SJE457" s="73"/>
      <c r="SJF457" s="73"/>
      <c r="SJG457" s="73"/>
      <c r="SJH457" s="73"/>
      <c r="SJI457" s="73"/>
      <c r="SJJ457" s="73"/>
      <c r="SJK457" s="73"/>
      <c r="SJL457" s="73"/>
      <c r="SJM457" s="73"/>
      <c r="SJN457" s="73"/>
      <c r="SJO457" s="73"/>
      <c r="SJP457" s="73"/>
      <c r="SJQ457" s="73"/>
      <c r="SJR457" s="73"/>
      <c r="SJS457" s="73"/>
      <c r="SJT457" s="73"/>
      <c r="SJU457" s="73"/>
      <c r="SJV457" s="73"/>
      <c r="SJW457" s="73"/>
      <c r="SJX457" s="73"/>
      <c r="SJY457" s="73"/>
      <c r="SJZ457" s="73"/>
      <c r="SKA457" s="73"/>
      <c r="SKB457" s="73"/>
      <c r="SKC457" s="73"/>
      <c r="SKD457" s="73"/>
      <c r="SKE457" s="73"/>
      <c r="SKF457" s="73"/>
      <c r="SKG457" s="73"/>
      <c r="SKH457" s="73"/>
      <c r="SKI457" s="73"/>
      <c r="SKJ457" s="73"/>
      <c r="SKK457" s="73"/>
      <c r="SKL457" s="73"/>
      <c r="SKM457" s="73"/>
      <c r="SKN457" s="73"/>
      <c r="SKO457" s="73"/>
      <c r="SKP457" s="73"/>
      <c r="SKQ457" s="73"/>
      <c r="SKR457" s="73"/>
      <c r="SKS457" s="73"/>
      <c r="SKT457" s="73"/>
      <c r="SKU457" s="73"/>
      <c r="SKV457" s="73"/>
      <c r="SKW457" s="73"/>
      <c r="SKX457" s="73"/>
      <c r="SKY457" s="73"/>
      <c r="SKZ457" s="73"/>
      <c r="SLA457" s="73"/>
      <c r="SLB457" s="73"/>
      <c r="SLC457" s="73"/>
      <c r="SLD457" s="73"/>
      <c r="SLE457" s="73"/>
      <c r="SLF457" s="73"/>
      <c r="SLG457" s="73"/>
      <c r="SLH457" s="73"/>
      <c r="SLI457" s="73"/>
      <c r="SLJ457" s="73"/>
      <c r="SLK457" s="73"/>
      <c r="SLL457" s="73"/>
      <c r="SLM457" s="73"/>
      <c r="SLN457" s="73"/>
      <c r="SLO457" s="73"/>
      <c r="SLP457" s="73"/>
      <c r="SLQ457" s="73"/>
      <c r="SLR457" s="73"/>
      <c r="SLS457" s="73"/>
      <c r="SLT457" s="73"/>
      <c r="SLU457" s="73"/>
      <c r="SLV457" s="73"/>
      <c r="SLW457" s="73"/>
      <c r="SLX457" s="73"/>
      <c r="SLY457" s="73"/>
      <c r="SLZ457" s="73"/>
      <c r="SMA457" s="73"/>
      <c r="SMB457" s="73"/>
      <c r="SMC457" s="73"/>
      <c r="SMD457" s="73"/>
      <c r="SME457" s="73"/>
      <c r="SMF457" s="73"/>
      <c r="SMG457" s="73"/>
      <c r="SMH457" s="73"/>
      <c r="SMI457" s="73"/>
      <c r="SMJ457" s="73"/>
      <c r="SMK457" s="73"/>
      <c r="SML457" s="73"/>
      <c r="SMM457" s="73"/>
      <c r="SMN457" s="73"/>
      <c r="SMO457" s="73"/>
      <c r="SMP457" s="73"/>
      <c r="SMQ457" s="73"/>
      <c r="SMR457" s="73"/>
      <c r="SMS457" s="73"/>
      <c r="SMT457" s="73"/>
      <c r="SMU457" s="73"/>
      <c r="SMV457" s="73"/>
      <c r="SMW457" s="73"/>
      <c r="SMX457" s="73"/>
      <c r="SMY457" s="73"/>
      <c r="SMZ457" s="73"/>
      <c r="SNA457" s="73"/>
      <c r="SNB457" s="73"/>
      <c r="SNC457" s="73"/>
      <c r="SND457" s="73"/>
      <c r="SNE457" s="73"/>
      <c r="SNF457" s="73"/>
      <c r="SNG457" s="73"/>
      <c r="SNH457" s="73"/>
      <c r="SNI457" s="73"/>
      <c r="SNJ457" s="73"/>
      <c r="SNK457" s="73"/>
      <c r="SNL457" s="73"/>
      <c r="SNM457" s="73"/>
      <c r="SNN457" s="73"/>
      <c r="SNO457" s="73"/>
      <c r="SNP457" s="73"/>
      <c r="SNQ457" s="73"/>
      <c r="SNR457" s="73"/>
      <c r="SNS457" s="73"/>
      <c r="SNT457" s="73"/>
      <c r="SNU457" s="73"/>
      <c r="SNV457" s="73"/>
      <c r="SNW457" s="73"/>
      <c r="SNX457" s="73"/>
      <c r="SNY457" s="73"/>
      <c r="SNZ457" s="73"/>
      <c r="SOA457" s="73"/>
      <c r="SOB457" s="73"/>
      <c r="SOC457" s="73"/>
      <c r="SOD457" s="73"/>
      <c r="SOE457" s="73"/>
      <c r="SOF457" s="73"/>
      <c r="SOG457" s="73"/>
      <c r="SOH457" s="73"/>
      <c r="SOI457" s="73"/>
      <c r="SOJ457" s="73"/>
      <c r="SOK457" s="73"/>
      <c r="SOL457" s="73"/>
      <c r="SOM457" s="73"/>
      <c r="SON457" s="73"/>
      <c r="SOO457" s="73"/>
      <c r="SOP457" s="73"/>
      <c r="SOQ457" s="73"/>
      <c r="SOR457" s="73"/>
      <c r="SOS457" s="73"/>
      <c r="SOT457" s="73"/>
      <c r="SOU457" s="73"/>
      <c r="SOV457" s="73"/>
      <c r="SOW457" s="73"/>
      <c r="SOX457" s="73"/>
      <c r="SOY457" s="73"/>
      <c r="SOZ457" s="73"/>
      <c r="SPA457" s="73"/>
      <c r="SPB457" s="73"/>
      <c r="SPC457" s="73"/>
      <c r="SPD457" s="73"/>
      <c r="SPE457" s="73"/>
      <c r="SPF457" s="73"/>
      <c r="SPG457" s="73"/>
      <c r="SPH457" s="73"/>
      <c r="SPI457" s="73"/>
      <c r="SPJ457" s="73"/>
      <c r="SPK457" s="73"/>
      <c r="SPL457" s="73"/>
      <c r="SPM457" s="73"/>
      <c r="SPN457" s="73"/>
      <c r="SPO457" s="73"/>
      <c r="SPP457" s="73"/>
      <c r="SPQ457" s="73"/>
      <c r="SPR457" s="73"/>
      <c r="SPS457" s="73"/>
      <c r="SPT457" s="73"/>
      <c r="SPU457" s="73"/>
      <c r="SPV457" s="73"/>
      <c r="SPW457" s="73"/>
      <c r="SPX457" s="73"/>
      <c r="SPY457" s="73"/>
      <c r="SPZ457" s="73"/>
      <c r="SQA457" s="73"/>
      <c r="SQB457" s="73"/>
      <c r="SQC457" s="73"/>
      <c r="SQD457" s="73"/>
      <c r="SQE457" s="73"/>
      <c r="SQF457" s="73"/>
      <c r="SQG457" s="73"/>
      <c r="SQH457" s="73"/>
      <c r="SQI457" s="73"/>
      <c r="SQJ457" s="73"/>
      <c r="SQK457" s="73"/>
      <c r="SQL457" s="73"/>
      <c r="SQM457" s="73"/>
      <c r="SQN457" s="73"/>
      <c r="SQO457" s="73"/>
      <c r="SQP457" s="73"/>
      <c r="SQQ457" s="73"/>
      <c r="SQR457" s="73"/>
      <c r="SQS457" s="73"/>
      <c r="SQT457" s="73"/>
      <c r="SQU457" s="73"/>
      <c r="SQV457" s="73"/>
      <c r="SQW457" s="73"/>
      <c r="SQX457" s="73"/>
      <c r="SQY457" s="73"/>
      <c r="SQZ457" s="73"/>
      <c r="SRA457" s="73"/>
      <c r="SRB457" s="73"/>
      <c r="SRC457" s="73"/>
      <c r="SRD457" s="73"/>
      <c r="SRE457" s="73"/>
      <c r="SRF457" s="73"/>
      <c r="SRG457" s="73"/>
      <c r="SRH457" s="73"/>
      <c r="SRI457" s="73"/>
      <c r="SRJ457" s="73"/>
      <c r="SRK457" s="73"/>
      <c r="SRL457" s="73"/>
      <c r="SRM457" s="73"/>
      <c r="SRN457" s="73"/>
      <c r="SRO457" s="73"/>
      <c r="SRP457" s="73"/>
      <c r="SRQ457" s="73"/>
      <c r="SRR457" s="73"/>
      <c r="SRS457" s="73"/>
      <c r="SRT457" s="73"/>
      <c r="SRU457" s="73"/>
      <c r="SRV457" s="73"/>
      <c r="SRW457" s="73"/>
      <c r="SRX457" s="73"/>
      <c r="SRY457" s="73"/>
      <c r="SRZ457" s="73"/>
      <c r="SSA457" s="73"/>
      <c r="SSB457" s="73"/>
      <c r="SSC457" s="73"/>
      <c r="SSD457" s="73"/>
      <c r="SSE457" s="73"/>
      <c r="SSF457" s="73"/>
      <c r="SSG457" s="73"/>
      <c r="SSH457" s="73"/>
      <c r="SSI457" s="73"/>
      <c r="SSJ457" s="73"/>
      <c r="SSK457" s="73"/>
      <c r="SSL457" s="73"/>
      <c r="SSM457" s="73"/>
      <c r="SSN457" s="73"/>
      <c r="SSO457" s="73"/>
      <c r="SSP457" s="73"/>
      <c r="SSQ457" s="73"/>
      <c r="SSR457" s="73"/>
      <c r="SSS457" s="73"/>
      <c r="SST457" s="73"/>
      <c r="SSU457" s="73"/>
      <c r="SSV457" s="73"/>
      <c r="SSW457" s="73"/>
      <c r="SSX457" s="73"/>
      <c r="SSY457" s="73"/>
      <c r="SSZ457" s="73"/>
      <c r="STA457" s="73"/>
      <c r="STB457" s="73"/>
      <c r="STC457" s="73"/>
      <c r="STD457" s="73"/>
      <c r="STE457" s="73"/>
      <c r="STF457" s="73"/>
      <c r="STG457" s="73"/>
      <c r="STH457" s="73"/>
      <c r="STI457" s="73"/>
      <c r="STJ457" s="73"/>
      <c r="STK457" s="73"/>
      <c r="STL457" s="73"/>
      <c r="STM457" s="73"/>
      <c r="STN457" s="73"/>
      <c r="STO457" s="73"/>
      <c r="STP457" s="73"/>
      <c r="STQ457" s="73"/>
      <c r="STR457" s="73"/>
      <c r="STS457" s="73"/>
      <c r="STT457" s="73"/>
      <c r="STU457" s="73"/>
      <c r="STV457" s="73"/>
      <c r="STW457" s="73"/>
      <c r="STX457" s="73"/>
      <c r="STY457" s="73"/>
      <c r="STZ457" s="73"/>
      <c r="SUA457" s="73"/>
      <c r="SUB457" s="73"/>
      <c r="SUC457" s="73"/>
      <c r="SUD457" s="73"/>
      <c r="SUE457" s="73"/>
      <c r="SUF457" s="73"/>
      <c r="SUG457" s="73"/>
      <c r="SUH457" s="73"/>
      <c r="SUI457" s="73"/>
      <c r="SUJ457" s="73"/>
      <c r="SUK457" s="73"/>
      <c r="SUL457" s="73"/>
      <c r="SUM457" s="73"/>
      <c r="SUN457" s="73"/>
      <c r="SUO457" s="73"/>
      <c r="SUP457" s="73"/>
      <c r="SUQ457" s="73"/>
      <c r="SUR457" s="73"/>
      <c r="SUS457" s="73"/>
      <c r="SUT457" s="73"/>
      <c r="SUU457" s="73"/>
      <c r="SUV457" s="73"/>
      <c r="SUW457" s="73"/>
      <c r="SUX457" s="73"/>
      <c r="SUY457" s="73"/>
      <c r="SUZ457" s="73"/>
      <c r="SVA457" s="73"/>
      <c r="SVB457" s="73"/>
      <c r="SVC457" s="73"/>
      <c r="SVD457" s="73"/>
      <c r="SVE457" s="73"/>
      <c r="SVF457" s="73"/>
      <c r="SVG457" s="73"/>
      <c r="SVH457" s="73"/>
      <c r="SVI457" s="73"/>
      <c r="SVJ457" s="73"/>
      <c r="SVK457" s="73"/>
      <c r="SVL457" s="73"/>
      <c r="SVM457" s="73"/>
      <c r="SVN457" s="73"/>
      <c r="SVO457" s="73"/>
      <c r="SVP457" s="73"/>
      <c r="SVQ457" s="73"/>
      <c r="SVR457" s="73"/>
      <c r="SVS457" s="73"/>
      <c r="SVT457" s="73"/>
      <c r="SVU457" s="73"/>
      <c r="SVV457" s="73"/>
      <c r="SVW457" s="73"/>
      <c r="SVX457" s="73"/>
      <c r="SVY457" s="73"/>
      <c r="SVZ457" s="73"/>
      <c r="SWA457" s="73"/>
      <c r="SWB457" s="73"/>
      <c r="SWC457" s="73"/>
      <c r="SWD457" s="73"/>
      <c r="SWE457" s="73"/>
      <c r="SWF457" s="73"/>
      <c r="SWG457" s="73"/>
      <c r="SWH457" s="73"/>
      <c r="SWI457" s="73"/>
      <c r="SWJ457" s="73"/>
      <c r="SWK457" s="73"/>
      <c r="SWL457" s="73"/>
      <c r="SWM457" s="73"/>
      <c r="SWN457" s="73"/>
      <c r="SWO457" s="73"/>
      <c r="SWP457" s="73"/>
      <c r="SWQ457" s="73"/>
      <c r="SWR457" s="73"/>
      <c r="SWS457" s="73"/>
      <c r="SWT457" s="73"/>
      <c r="SWU457" s="73"/>
      <c r="SWV457" s="73"/>
      <c r="SWW457" s="73"/>
      <c r="SWX457" s="73"/>
      <c r="SWY457" s="73"/>
      <c r="SWZ457" s="73"/>
      <c r="SXA457" s="73"/>
      <c r="SXB457" s="73"/>
      <c r="SXC457" s="73"/>
      <c r="SXD457" s="73"/>
      <c r="SXE457" s="73"/>
      <c r="SXF457" s="73"/>
      <c r="SXG457" s="73"/>
      <c r="SXH457" s="73"/>
      <c r="SXI457" s="73"/>
      <c r="SXJ457" s="73"/>
      <c r="SXK457" s="73"/>
      <c r="SXL457" s="73"/>
      <c r="SXM457" s="73"/>
      <c r="SXN457" s="73"/>
      <c r="SXO457" s="73"/>
      <c r="SXP457" s="73"/>
      <c r="SXQ457" s="73"/>
      <c r="SXR457" s="73"/>
      <c r="SXS457" s="73"/>
      <c r="SXT457" s="73"/>
      <c r="SXU457" s="73"/>
      <c r="SXV457" s="73"/>
      <c r="SXW457" s="73"/>
      <c r="SXX457" s="73"/>
      <c r="SXY457" s="73"/>
      <c r="SXZ457" s="73"/>
      <c r="SYA457" s="73"/>
      <c r="SYB457" s="73"/>
      <c r="SYC457" s="73"/>
      <c r="SYD457" s="73"/>
      <c r="SYE457" s="73"/>
      <c r="SYF457" s="73"/>
      <c r="SYG457" s="73"/>
      <c r="SYH457" s="73"/>
      <c r="SYI457" s="73"/>
      <c r="SYJ457" s="73"/>
      <c r="SYK457" s="73"/>
      <c r="SYL457" s="73"/>
      <c r="SYM457" s="73"/>
      <c r="SYN457" s="73"/>
      <c r="SYO457" s="73"/>
      <c r="SYP457" s="73"/>
      <c r="SYQ457" s="73"/>
      <c r="SYR457" s="73"/>
      <c r="SYS457" s="73"/>
      <c r="SYT457" s="73"/>
      <c r="SYU457" s="73"/>
      <c r="SYV457" s="73"/>
      <c r="SYW457" s="73"/>
      <c r="SYX457" s="73"/>
      <c r="SYY457" s="73"/>
      <c r="SYZ457" s="73"/>
      <c r="SZA457" s="73"/>
      <c r="SZB457" s="73"/>
      <c r="SZC457" s="73"/>
      <c r="SZD457" s="73"/>
      <c r="SZE457" s="73"/>
      <c r="SZF457" s="73"/>
      <c r="SZG457" s="73"/>
      <c r="SZH457" s="73"/>
      <c r="SZI457" s="73"/>
      <c r="SZJ457" s="73"/>
      <c r="SZK457" s="73"/>
      <c r="SZL457" s="73"/>
      <c r="SZM457" s="73"/>
      <c r="SZN457" s="73"/>
      <c r="SZO457" s="73"/>
      <c r="SZP457" s="73"/>
      <c r="SZQ457" s="73"/>
      <c r="SZR457" s="73"/>
      <c r="SZS457" s="73"/>
      <c r="SZT457" s="73"/>
      <c r="SZU457" s="73"/>
      <c r="SZV457" s="73"/>
      <c r="SZW457" s="73"/>
      <c r="SZX457" s="73"/>
      <c r="SZY457" s="73"/>
      <c r="SZZ457" s="73"/>
      <c r="TAA457" s="73"/>
      <c r="TAB457" s="73"/>
      <c r="TAC457" s="73"/>
      <c r="TAD457" s="73"/>
      <c r="TAE457" s="73"/>
      <c r="TAF457" s="73"/>
      <c r="TAG457" s="73"/>
      <c r="TAH457" s="73"/>
      <c r="TAI457" s="73"/>
      <c r="TAJ457" s="73"/>
      <c r="TAK457" s="73"/>
      <c r="TAL457" s="73"/>
      <c r="TAM457" s="73"/>
      <c r="TAN457" s="73"/>
      <c r="TAO457" s="73"/>
      <c r="TAP457" s="73"/>
      <c r="TAQ457" s="73"/>
      <c r="TAR457" s="73"/>
      <c r="TAS457" s="73"/>
      <c r="TAT457" s="73"/>
      <c r="TAU457" s="73"/>
      <c r="TAV457" s="73"/>
      <c r="TAW457" s="73"/>
      <c r="TAX457" s="73"/>
      <c r="TAY457" s="73"/>
      <c r="TAZ457" s="73"/>
      <c r="TBA457" s="73"/>
      <c r="TBB457" s="73"/>
      <c r="TBC457" s="73"/>
      <c r="TBD457" s="73"/>
      <c r="TBE457" s="73"/>
      <c r="TBF457" s="73"/>
      <c r="TBG457" s="73"/>
      <c r="TBH457" s="73"/>
      <c r="TBI457" s="73"/>
      <c r="TBJ457" s="73"/>
      <c r="TBK457" s="73"/>
      <c r="TBL457" s="73"/>
      <c r="TBM457" s="73"/>
      <c r="TBN457" s="73"/>
      <c r="TBO457" s="73"/>
      <c r="TBP457" s="73"/>
      <c r="TBQ457" s="73"/>
      <c r="TBR457" s="73"/>
      <c r="TBS457" s="73"/>
      <c r="TBT457" s="73"/>
      <c r="TBU457" s="73"/>
      <c r="TBV457" s="73"/>
      <c r="TBW457" s="73"/>
      <c r="TBX457" s="73"/>
      <c r="TBY457" s="73"/>
      <c r="TBZ457" s="73"/>
      <c r="TCA457" s="73"/>
      <c r="TCB457" s="73"/>
      <c r="TCC457" s="73"/>
      <c r="TCD457" s="73"/>
      <c r="TCE457" s="73"/>
      <c r="TCF457" s="73"/>
      <c r="TCG457" s="73"/>
      <c r="TCH457" s="73"/>
      <c r="TCI457" s="73"/>
      <c r="TCJ457" s="73"/>
      <c r="TCK457" s="73"/>
      <c r="TCL457" s="73"/>
      <c r="TCM457" s="73"/>
      <c r="TCN457" s="73"/>
      <c r="TCO457" s="73"/>
      <c r="TCP457" s="73"/>
      <c r="TCQ457" s="73"/>
      <c r="TCR457" s="73"/>
      <c r="TCS457" s="73"/>
      <c r="TCT457" s="73"/>
      <c r="TCU457" s="73"/>
      <c r="TCV457" s="73"/>
      <c r="TCW457" s="73"/>
      <c r="TCX457" s="73"/>
      <c r="TCY457" s="73"/>
      <c r="TCZ457" s="73"/>
      <c r="TDA457" s="73"/>
      <c r="TDB457" s="73"/>
      <c r="TDC457" s="73"/>
      <c r="TDD457" s="73"/>
      <c r="TDE457" s="73"/>
      <c r="TDF457" s="73"/>
      <c r="TDG457" s="73"/>
      <c r="TDH457" s="73"/>
      <c r="TDI457" s="73"/>
      <c r="TDJ457" s="73"/>
      <c r="TDK457" s="73"/>
      <c r="TDL457" s="73"/>
      <c r="TDM457" s="73"/>
      <c r="TDN457" s="73"/>
      <c r="TDO457" s="73"/>
      <c r="TDP457" s="73"/>
      <c r="TDQ457" s="73"/>
      <c r="TDR457" s="73"/>
      <c r="TDS457" s="73"/>
      <c r="TDT457" s="73"/>
      <c r="TDU457" s="73"/>
      <c r="TDV457" s="73"/>
      <c r="TDW457" s="73"/>
      <c r="TDX457" s="73"/>
      <c r="TDY457" s="73"/>
      <c r="TDZ457" s="73"/>
      <c r="TEA457" s="73"/>
      <c r="TEB457" s="73"/>
      <c r="TEC457" s="73"/>
      <c r="TED457" s="73"/>
      <c r="TEE457" s="73"/>
      <c r="TEF457" s="73"/>
      <c r="TEG457" s="73"/>
      <c r="TEH457" s="73"/>
      <c r="TEI457" s="73"/>
      <c r="TEJ457" s="73"/>
      <c r="TEK457" s="73"/>
      <c r="TEL457" s="73"/>
      <c r="TEM457" s="73"/>
      <c r="TEN457" s="73"/>
      <c r="TEO457" s="73"/>
      <c r="TEP457" s="73"/>
      <c r="TEQ457" s="73"/>
      <c r="TER457" s="73"/>
      <c r="TES457" s="73"/>
      <c r="TET457" s="73"/>
      <c r="TEU457" s="73"/>
      <c r="TEV457" s="73"/>
      <c r="TEW457" s="73"/>
      <c r="TEX457" s="73"/>
      <c r="TEY457" s="73"/>
      <c r="TEZ457" s="73"/>
      <c r="TFA457" s="73"/>
      <c r="TFB457" s="73"/>
      <c r="TFC457" s="73"/>
      <c r="TFD457" s="73"/>
      <c r="TFE457" s="73"/>
      <c r="TFF457" s="73"/>
      <c r="TFG457" s="73"/>
      <c r="TFH457" s="73"/>
      <c r="TFI457" s="73"/>
      <c r="TFJ457" s="73"/>
      <c r="TFK457" s="73"/>
      <c r="TFL457" s="73"/>
      <c r="TFM457" s="73"/>
      <c r="TFN457" s="73"/>
      <c r="TFO457" s="73"/>
      <c r="TFP457" s="73"/>
      <c r="TFQ457" s="73"/>
      <c r="TFR457" s="73"/>
      <c r="TFS457" s="73"/>
      <c r="TFT457" s="73"/>
      <c r="TFU457" s="73"/>
      <c r="TFV457" s="73"/>
      <c r="TFW457" s="73"/>
      <c r="TFX457" s="73"/>
      <c r="TFY457" s="73"/>
      <c r="TFZ457" s="73"/>
      <c r="TGA457" s="73"/>
      <c r="TGB457" s="73"/>
      <c r="TGC457" s="73"/>
      <c r="TGD457" s="73"/>
      <c r="TGE457" s="73"/>
      <c r="TGF457" s="73"/>
      <c r="TGG457" s="73"/>
      <c r="TGH457" s="73"/>
      <c r="TGI457" s="73"/>
      <c r="TGJ457" s="73"/>
      <c r="TGK457" s="73"/>
      <c r="TGL457" s="73"/>
      <c r="TGM457" s="73"/>
      <c r="TGN457" s="73"/>
      <c r="TGO457" s="73"/>
      <c r="TGP457" s="73"/>
      <c r="TGQ457" s="73"/>
      <c r="TGR457" s="73"/>
      <c r="TGS457" s="73"/>
      <c r="TGT457" s="73"/>
      <c r="TGU457" s="73"/>
      <c r="TGV457" s="73"/>
      <c r="TGW457" s="73"/>
      <c r="TGX457" s="73"/>
      <c r="TGY457" s="73"/>
      <c r="TGZ457" s="73"/>
      <c r="THA457" s="73"/>
      <c r="THB457" s="73"/>
      <c r="THC457" s="73"/>
      <c r="THD457" s="73"/>
      <c r="THE457" s="73"/>
      <c r="THF457" s="73"/>
      <c r="THG457" s="73"/>
      <c r="THH457" s="73"/>
      <c r="THI457" s="73"/>
      <c r="THJ457" s="73"/>
      <c r="THK457" s="73"/>
      <c r="THL457" s="73"/>
      <c r="THM457" s="73"/>
      <c r="THN457" s="73"/>
      <c r="THO457" s="73"/>
      <c r="THP457" s="73"/>
      <c r="THQ457" s="73"/>
      <c r="THR457" s="73"/>
      <c r="THS457" s="73"/>
      <c r="THT457" s="73"/>
      <c r="THU457" s="73"/>
      <c r="THV457" s="73"/>
      <c r="THW457" s="73"/>
      <c r="THX457" s="73"/>
      <c r="THY457" s="73"/>
      <c r="THZ457" s="73"/>
      <c r="TIA457" s="73"/>
      <c r="TIB457" s="73"/>
      <c r="TIC457" s="73"/>
      <c r="TID457" s="73"/>
      <c r="TIE457" s="73"/>
      <c r="TIF457" s="73"/>
      <c r="TIG457" s="73"/>
      <c r="TIH457" s="73"/>
      <c r="TII457" s="73"/>
      <c r="TIJ457" s="73"/>
      <c r="TIK457" s="73"/>
      <c r="TIL457" s="73"/>
      <c r="TIM457" s="73"/>
      <c r="TIN457" s="73"/>
      <c r="TIO457" s="73"/>
      <c r="TIP457" s="73"/>
      <c r="TIQ457" s="73"/>
      <c r="TIR457" s="73"/>
      <c r="TIS457" s="73"/>
      <c r="TIT457" s="73"/>
      <c r="TIU457" s="73"/>
      <c r="TIV457" s="73"/>
      <c r="TIW457" s="73"/>
      <c r="TIX457" s="73"/>
      <c r="TIY457" s="73"/>
      <c r="TIZ457" s="73"/>
      <c r="TJA457" s="73"/>
      <c r="TJB457" s="73"/>
      <c r="TJC457" s="73"/>
      <c r="TJD457" s="73"/>
      <c r="TJE457" s="73"/>
      <c r="TJF457" s="73"/>
      <c r="TJG457" s="73"/>
      <c r="TJH457" s="73"/>
      <c r="TJI457" s="73"/>
      <c r="TJJ457" s="73"/>
      <c r="TJK457" s="73"/>
      <c r="TJL457" s="73"/>
      <c r="TJM457" s="73"/>
      <c r="TJN457" s="73"/>
      <c r="TJO457" s="73"/>
      <c r="TJP457" s="73"/>
      <c r="TJQ457" s="73"/>
      <c r="TJR457" s="73"/>
      <c r="TJS457" s="73"/>
      <c r="TJT457" s="73"/>
      <c r="TJU457" s="73"/>
      <c r="TJV457" s="73"/>
      <c r="TJW457" s="73"/>
      <c r="TJX457" s="73"/>
      <c r="TJY457" s="73"/>
      <c r="TJZ457" s="73"/>
      <c r="TKA457" s="73"/>
      <c r="TKB457" s="73"/>
      <c r="TKC457" s="73"/>
      <c r="TKD457" s="73"/>
      <c r="TKE457" s="73"/>
      <c r="TKF457" s="73"/>
      <c r="TKG457" s="73"/>
      <c r="TKH457" s="73"/>
      <c r="TKI457" s="73"/>
      <c r="TKJ457" s="73"/>
      <c r="TKK457" s="73"/>
      <c r="TKL457" s="73"/>
      <c r="TKM457" s="73"/>
      <c r="TKN457" s="73"/>
      <c r="TKO457" s="73"/>
      <c r="TKP457" s="73"/>
      <c r="TKQ457" s="73"/>
      <c r="TKR457" s="73"/>
      <c r="TKS457" s="73"/>
      <c r="TKT457" s="73"/>
      <c r="TKU457" s="73"/>
      <c r="TKV457" s="73"/>
      <c r="TKW457" s="73"/>
      <c r="TKX457" s="73"/>
      <c r="TKY457" s="73"/>
      <c r="TKZ457" s="73"/>
      <c r="TLA457" s="73"/>
      <c r="TLB457" s="73"/>
      <c r="TLC457" s="73"/>
      <c r="TLD457" s="73"/>
      <c r="TLE457" s="73"/>
      <c r="TLF457" s="73"/>
      <c r="TLG457" s="73"/>
      <c r="TLH457" s="73"/>
      <c r="TLI457" s="73"/>
      <c r="TLJ457" s="73"/>
      <c r="TLK457" s="73"/>
      <c r="TLL457" s="73"/>
      <c r="TLM457" s="73"/>
      <c r="TLN457" s="73"/>
      <c r="TLO457" s="73"/>
      <c r="TLP457" s="73"/>
      <c r="TLQ457" s="73"/>
      <c r="TLR457" s="73"/>
      <c r="TLS457" s="73"/>
      <c r="TLT457" s="73"/>
      <c r="TLU457" s="73"/>
      <c r="TLV457" s="73"/>
      <c r="TLW457" s="73"/>
      <c r="TLX457" s="73"/>
      <c r="TLY457" s="73"/>
      <c r="TLZ457" s="73"/>
      <c r="TMA457" s="73"/>
      <c r="TMB457" s="73"/>
      <c r="TMC457" s="73"/>
      <c r="TMD457" s="73"/>
      <c r="TME457" s="73"/>
      <c r="TMF457" s="73"/>
      <c r="TMG457" s="73"/>
      <c r="TMH457" s="73"/>
      <c r="TMI457" s="73"/>
      <c r="TMJ457" s="73"/>
      <c r="TMK457" s="73"/>
      <c r="TML457" s="73"/>
      <c r="TMM457" s="73"/>
      <c r="TMN457" s="73"/>
      <c r="TMO457" s="73"/>
      <c r="TMP457" s="73"/>
      <c r="TMQ457" s="73"/>
      <c r="TMR457" s="73"/>
      <c r="TMS457" s="73"/>
      <c r="TMT457" s="73"/>
      <c r="TMU457" s="73"/>
      <c r="TMV457" s="73"/>
      <c r="TMW457" s="73"/>
      <c r="TMX457" s="73"/>
      <c r="TMY457" s="73"/>
      <c r="TMZ457" s="73"/>
      <c r="TNA457" s="73"/>
      <c r="TNB457" s="73"/>
      <c r="TNC457" s="73"/>
      <c r="TND457" s="73"/>
      <c r="TNE457" s="73"/>
      <c r="TNF457" s="73"/>
      <c r="TNG457" s="73"/>
      <c r="TNH457" s="73"/>
      <c r="TNI457" s="73"/>
      <c r="TNJ457" s="73"/>
      <c r="TNK457" s="73"/>
      <c r="TNL457" s="73"/>
      <c r="TNM457" s="73"/>
      <c r="TNN457" s="73"/>
      <c r="TNO457" s="73"/>
      <c r="TNP457" s="73"/>
      <c r="TNQ457" s="73"/>
      <c r="TNR457" s="73"/>
      <c r="TNS457" s="73"/>
      <c r="TNT457" s="73"/>
      <c r="TNU457" s="73"/>
      <c r="TNV457" s="73"/>
      <c r="TNW457" s="73"/>
      <c r="TNX457" s="73"/>
      <c r="TNY457" s="73"/>
      <c r="TNZ457" s="73"/>
      <c r="TOA457" s="73"/>
      <c r="TOB457" s="73"/>
      <c r="TOC457" s="73"/>
      <c r="TOD457" s="73"/>
      <c r="TOE457" s="73"/>
      <c r="TOF457" s="73"/>
      <c r="TOG457" s="73"/>
      <c r="TOH457" s="73"/>
      <c r="TOI457" s="73"/>
      <c r="TOJ457" s="73"/>
      <c r="TOK457" s="73"/>
      <c r="TOL457" s="73"/>
      <c r="TOM457" s="73"/>
      <c r="TON457" s="73"/>
      <c r="TOO457" s="73"/>
      <c r="TOP457" s="73"/>
      <c r="TOQ457" s="73"/>
      <c r="TOR457" s="73"/>
      <c r="TOS457" s="73"/>
      <c r="TOT457" s="73"/>
      <c r="TOU457" s="73"/>
      <c r="TOV457" s="73"/>
      <c r="TOW457" s="73"/>
      <c r="TOX457" s="73"/>
      <c r="TOY457" s="73"/>
      <c r="TOZ457" s="73"/>
      <c r="TPA457" s="73"/>
      <c r="TPB457" s="73"/>
      <c r="TPC457" s="73"/>
      <c r="TPD457" s="73"/>
      <c r="TPE457" s="73"/>
      <c r="TPF457" s="73"/>
      <c r="TPG457" s="73"/>
      <c r="TPH457" s="73"/>
      <c r="TPI457" s="73"/>
      <c r="TPJ457" s="73"/>
      <c r="TPK457" s="73"/>
      <c r="TPL457" s="73"/>
      <c r="TPM457" s="73"/>
      <c r="TPN457" s="73"/>
      <c r="TPO457" s="73"/>
      <c r="TPP457" s="73"/>
      <c r="TPQ457" s="73"/>
      <c r="TPR457" s="73"/>
      <c r="TPS457" s="73"/>
      <c r="TPT457" s="73"/>
      <c r="TPU457" s="73"/>
      <c r="TPV457" s="73"/>
      <c r="TPW457" s="73"/>
      <c r="TPX457" s="73"/>
      <c r="TPY457" s="73"/>
      <c r="TPZ457" s="73"/>
      <c r="TQA457" s="73"/>
      <c r="TQB457" s="73"/>
      <c r="TQC457" s="73"/>
      <c r="TQD457" s="73"/>
      <c r="TQE457" s="73"/>
      <c r="TQF457" s="73"/>
      <c r="TQG457" s="73"/>
      <c r="TQH457" s="73"/>
      <c r="TQI457" s="73"/>
      <c r="TQJ457" s="73"/>
      <c r="TQK457" s="73"/>
      <c r="TQL457" s="73"/>
      <c r="TQM457" s="73"/>
      <c r="TQN457" s="73"/>
      <c r="TQO457" s="73"/>
      <c r="TQP457" s="73"/>
      <c r="TQQ457" s="73"/>
      <c r="TQR457" s="73"/>
      <c r="TQS457" s="73"/>
      <c r="TQT457" s="73"/>
      <c r="TQU457" s="73"/>
      <c r="TQV457" s="73"/>
      <c r="TQW457" s="73"/>
      <c r="TQX457" s="73"/>
      <c r="TQY457" s="73"/>
      <c r="TQZ457" s="73"/>
      <c r="TRA457" s="73"/>
      <c r="TRB457" s="73"/>
      <c r="TRC457" s="73"/>
      <c r="TRD457" s="73"/>
      <c r="TRE457" s="73"/>
      <c r="TRF457" s="73"/>
      <c r="TRG457" s="73"/>
      <c r="TRH457" s="73"/>
      <c r="TRI457" s="73"/>
      <c r="TRJ457" s="73"/>
      <c r="TRK457" s="73"/>
      <c r="TRL457" s="73"/>
      <c r="TRM457" s="73"/>
      <c r="TRN457" s="73"/>
      <c r="TRO457" s="73"/>
      <c r="TRP457" s="73"/>
      <c r="TRQ457" s="73"/>
      <c r="TRR457" s="73"/>
      <c r="TRS457" s="73"/>
      <c r="TRT457" s="73"/>
      <c r="TRU457" s="73"/>
      <c r="TRV457" s="73"/>
      <c r="TRW457" s="73"/>
      <c r="TRX457" s="73"/>
      <c r="TRY457" s="73"/>
      <c r="TRZ457" s="73"/>
      <c r="TSA457" s="73"/>
      <c r="TSB457" s="73"/>
      <c r="TSC457" s="73"/>
      <c r="TSD457" s="73"/>
      <c r="TSE457" s="73"/>
      <c r="TSF457" s="73"/>
      <c r="TSG457" s="73"/>
      <c r="TSH457" s="73"/>
      <c r="TSI457" s="73"/>
      <c r="TSJ457" s="73"/>
      <c r="TSK457" s="73"/>
      <c r="TSL457" s="73"/>
      <c r="TSM457" s="73"/>
      <c r="TSN457" s="73"/>
      <c r="TSO457" s="73"/>
      <c r="TSP457" s="73"/>
      <c r="TSQ457" s="73"/>
      <c r="TSR457" s="73"/>
      <c r="TSS457" s="73"/>
      <c r="TST457" s="73"/>
      <c r="TSU457" s="73"/>
      <c r="TSV457" s="73"/>
      <c r="TSW457" s="73"/>
      <c r="TSX457" s="73"/>
      <c r="TSY457" s="73"/>
      <c r="TSZ457" s="73"/>
      <c r="TTA457" s="73"/>
      <c r="TTB457" s="73"/>
      <c r="TTC457" s="73"/>
      <c r="TTD457" s="73"/>
      <c r="TTE457" s="73"/>
      <c r="TTF457" s="73"/>
      <c r="TTG457" s="73"/>
      <c r="TTH457" s="73"/>
      <c r="TTI457" s="73"/>
      <c r="TTJ457" s="73"/>
      <c r="TTK457" s="73"/>
      <c r="TTL457" s="73"/>
      <c r="TTM457" s="73"/>
      <c r="TTN457" s="73"/>
      <c r="TTO457" s="73"/>
      <c r="TTP457" s="73"/>
      <c r="TTQ457" s="73"/>
      <c r="TTR457" s="73"/>
      <c r="TTS457" s="73"/>
      <c r="TTT457" s="73"/>
      <c r="TTU457" s="73"/>
      <c r="TTV457" s="73"/>
      <c r="TTW457" s="73"/>
      <c r="TTX457" s="73"/>
      <c r="TTY457" s="73"/>
      <c r="TTZ457" s="73"/>
      <c r="TUA457" s="73"/>
      <c r="TUB457" s="73"/>
      <c r="TUC457" s="73"/>
      <c r="TUD457" s="73"/>
      <c r="TUE457" s="73"/>
      <c r="TUF457" s="73"/>
      <c r="TUG457" s="73"/>
      <c r="TUH457" s="73"/>
      <c r="TUI457" s="73"/>
      <c r="TUJ457" s="73"/>
      <c r="TUK457" s="73"/>
      <c r="TUL457" s="73"/>
      <c r="TUM457" s="73"/>
      <c r="TUN457" s="73"/>
      <c r="TUO457" s="73"/>
      <c r="TUP457" s="73"/>
      <c r="TUQ457" s="73"/>
      <c r="TUR457" s="73"/>
      <c r="TUS457" s="73"/>
      <c r="TUT457" s="73"/>
      <c r="TUU457" s="73"/>
      <c r="TUV457" s="73"/>
      <c r="TUW457" s="73"/>
      <c r="TUX457" s="73"/>
      <c r="TUY457" s="73"/>
      <c r="TUZ457" s="73"/>
      <c r="TVA457" s="73"/>
      <c r="TVB457" s="73"/>
      <c r="TVC457" s="73"/>
      <c r="TVD457" s="73"/>
      <c r="TVE457" s="73"/>
      <c r="TVF457" s="73"/>
      <c r="TVG457" s="73"/>
      <c r="TVH457" s="73"/>
      <c r="TVI457" s="73"/>
      <c r="TVJ457" s="73"/>
      <c r="TVK457" s="73"/>
      <c r="TVL457" s="73"/>
      <c r="TVM457" s="73"/>
      <c r="TVN457" s="73"/>
      <c r="TVO457" s="73"/>
      <c r="TVP457" s="73"/>
      <c r="TVQ457" s="73"/>
      <c r="TVR457" s="73"/>
      <c r="TVS457" s="73"/>
      <c r="TVT457" s="73"/>
      <c r="TVU457" s="73"/>
      <c r="TVV457" s="73"/>
      <c r="TVW457" s="73"/>
      <c r="TVX457" s="73"/>
      <c r="TVY457" s="73"/>
      <c r="TVZ457" s="73"/>
      <c r="TWA457" s="73"/>
      <c r="TWB457" s="73"/>
      <c r="TWC457" s="73"/>
      <c r="TWD457" s="73"/>
      <c r="TWE457" s="73"/>
      <c r="TWF457" s="73"/>
      <c r="TWG457" s="73"/>
      <c r="TWH457" s="73"/>
      <c r="TWI457" s="73"/>
      <c r="TWJ457" s="73"/>
      <c r="TWK457" s="73"/>
      <c r="TWL457" s="73"/>
      <c r="TWM457" s="73"/>
      <c r="TWN457" s="73"/>
      <c r="TWO457" s="73"/>
      <c r="TWP457" s="73"/>
      <c r="TWQ457" s="73"/>
      <c r="TWR457" s="73"/>
      <c r="TWS457" s="73"/>
      <c r="TWT457" s="73"/>
      <c r="TWU457" s="73"/>
      <c r="TWV457" s="73"/>
      <c r="TWW457" s="73"/>
      <c r="TWX457" s="73"/>
      <c r="TWY457" s="73"/>
      <c r="TWZ457" s="73"/>
      <c r="TXA457" s="73"/>
      <c r="TXB457" s="73"/>
      <c r="TXC457" s="73"/>
      <c r="TXD457" s="73"/>
      <c r="TXE457" s="73"/>
      <c r="TXF457" s="73"/>
      <c r="TXG457" s="73"/>
      <c r="TXH457" s="73"/>
      <c r="TXI457" s="73"/>
      <c r="TXJ457" s="73"/>
      <c r="TXK457" s="73"/>
      <c r="TXL457" s="73"/>
      <c r="TXM457" s="73"/>
      <c r="TXN457" s="73"/>
      <c r="TXO457" s="73"/>
      <c r="TXP457" s="73"/>
      <c r="TXQ457" s="73"/>
      <c r="TXR457" s="73"/>
      <c r="TXS457" s="73"/>
      <c r="TXT457" s="73"/>
      <c r="TXU457" s="73"/>
      <c r="TXV457" s="73"/>
      <c r="TXW457" s="73"/>
      <c r="TXX457" s="73"/>
      <c r="TXY457" s="73"/>
      <c r="TXZ457" s="73"/>
      <c r="TYA457" s="73"/>
      <c r="TYB457" s="73"/>
      <c r="TYC457" s="73"/>
      <c r="TYD457" s="73"/>
      <c r="TYE457" s="73"/>
      <c r="TYF457" s="73"/>
      <c r="TYG457" s="73"/>
      <c r="TYH457" s="73"/>
      <c r="TYI457" s="73"/>
      <c r="TYJ457" s="73"/>
      <c r="TYK457" s="73"/>
      <c r="TYL457" s="73"/>
      <c r="TYM457" s="73"/>
      <c r="TYN457" s="73"/>
      <c r="TYO457" s="73"/>
      <c r="TYP457" s="73"/>
      <c r="TYQ457" s="73"/>
      <c r="TYR457" s="73"/>
      <c r="TYS457" s="73"/>
      <c r="TYT457" s="73"/>
      <c r="TYU457" s="73"/>
      <c r="TYV457" s="73"/>
      <c r="TYW457" s="73"/>
      <c r="TYX457" s="73"/>
      <c r="TYY457" s="73"/>
      <c r="TYZ457" s="73"/>
      <c r="TZA457" s="73"/>
      <c r="TZB457" s="73"/>
      <c r="TZC457" s="73"/>
      <c r="TZD457" s="73"/>
      <c r="TZE457" s="73"/>
      <c r="TZF457" s="73"/>
      <c r="TZG457" s="73"/>
      <c r="TZH457" s="73"/>
      <c r="TZI457" s="73"/>
      <c r="TZJ457" s="73"/>
      <c r="TZK457" s="73"/>
      <c r="TZL457" s="73"/>
      <c r="TZM457" s="73"/>
      <c r="TZN457" s="73"/>
      <c r="TZO457" s="73"/>
      <c r="TZP457" s="73"/>
      <c r="TZQ457" s="73"/>
      <c r="TZR457" s="73"/>
      <c r="TZS457" s="73"/>
      <c r="TZT457" s="73"/>
      <c r="TZU457" s="73"/>
      <c r="TZV457" s="73"/>
      <c r="TZW457" s="73"/>
      <c r="TZX457" s="73"/>
      <c r="TZY457" s="73"/>
      <c r="TZZ457" s="73"/>
      <c r="UAA457" s="73"/>
      <c r="UAB457" s="73"/>
      <c r="UAC457" s="73"/>
      <c r="UAD457" s="73"/>
      <c r="UAE457" s="73"/>
      <c r="UAF457" s="73"/>
      <c r="UAG457" s="73"/>
      <c r="UAH457" s="73"/>
      <c r="UAI457" s="73"/>
      <c r="UAJ457" s="73"/>
      <c r="UAK457" s="73"/>
      <c r="UAL457" s="73"/>
      <c r="UAM457" s="73"/>
      <c r="UAN457" s="73"/>
      <c r="UAO457" s="73"/>
      <c r="UAP457" s="73"/>
      <c r="UAQ457" s="73"/>
      <c r="UAR457" s="73"/>
      <c r="UAS457" s="73"/>
      <c r="UAT457" s="73"/>
      <c r="UAU457" s="73"/>
      <c r="UAV457" s="73"/>
      <c r="UAW457" s="73"/>
      <c r="UAX457" s="73"/>
      <c r="UAY457" s="73"/>
      <c r="UAZ457" s="73"/>
      <c r="UBA457" s="73"/>
      <c r="UBB457" s="73"/>
      <c r="UBC457" s="73"/>
      <c r="UBD457" s="73"/>
      <c r="UBE457" s="73"/>
      <c r="UBF457" s="73"/>
      <c r="UBG457" s="73"/>
      <c r="UBH457" s="73"/>
      <c r="UBI457" s="73"/>
      <c r="UBJ457" s="73"/>
      <c r="UBK457" s="73"/>
      <c r="UBL457" s="73"/>
      <c r="UBM457" s="73"/>
      <c r="UBN457" s="73"/>
      <c r="UBO457" s="73"/>
      <c r="UBP457" s="73"/>
      <c r="UBQ457" s="73"/>
      <c r="UBR457" s="73"/>
      <c r="UBS457" s="73"/>
      <c r="UBT457" s="73"/>
      <c r="UBU457" s="73"/>
      <c r="UBV457" s="73"/>
      <c r="UBW457" s="73"/>
      <c r="UBX457" s="73"/>
      <c r="UBY457" s="73"/>
      <c r="UBZ457" s="73"/>
      <c r="UCA457" s="73"/>
      <c r="UCB457" s="73"/>
      <c r="UCC457" s="73"/>
      <c r="UCD457" s="73"/>
      <c r="UCE457" s="73"/>
      <c r="UCF457" s="73"/>
      <c r="UCG457" s="73"/>
      <c r="UCH457" s="73"/>
      <c r="UCI457" s="73"/>
      <c r="UCJ457" s="73"/>
      <c r="UCK457" s="73"/>
      <c r="UCL457" s="73"/>
      <c r="UCM457" s="73"/>
      <c r="UCN457" s="73"/>
      <c r="UCO457" s="73"/>
      <c r="UCP457" s="73"/>
      <c r="UCQ457" s="73"/>
      <c r="UCR457" s="73"/>
      <c r="UCS457" s="73"/>
      <c r="UCT457" s="73"/>
      <c r="UCU457" s="73"/>
      <c r="UCV457" s="73"/>
      <c r="UCW457" s="73"/>
      <c r="UCX457" s="73"/>
      <c r="UCY457" s="73"/>
      <c r="UCZ457" s="73"/>
      <c r="UDA457" s="73"/>
      <c r="UDB457" s="73"/>
      <c r="UDC457" s="73"/>
      <c r="UDD457" s="73"/>
      <c r="UDE457" s="73"/>
      <c r="UDF457" s="73"/>
      <c r="UDG457" s="73"/>
      <c r="UDH457" s="73"/>
      <c r="UDI457" s="73"/>
      <c r="UDJ457" s="73"/>
      <c r="UDK457" s="73"/>
      <c r="UDL457" s="73"/>
      <c r="UDM457" s="73"/>
      <c r="UDN457" s="73"/>
      <c r="UDO457" s="73"/>
      <c r="UDP457" s="73"/>
      <c r="UDQ457" s="73"/>
      <c r="UDR457" s="73"/>
      <c r="UDS457" s="73"/>
      <c r="UDT457" s="73"/>
      <c r="UDU457" s="73"/>
      <c r="UDV457" s="73"/>
      <c r="UDW457" s="73"/>
      <c r="UDX457" s="73"/>
      <c r="UDY457" s="73"/>
      <c r="UDZ457" s="73"/>
      <c r="UEA457" s="73"/>
      <c r="UEB457" s="73"/>
      <c r="UEC457" s="73"/>
      <c r="UED457" s="73"/>
      <c r="UEE457" s="73"/>
      <c r="UEF457" s="73"/>
      <c r="UEG457" s="73"/>
      <c r="UEH457" s="73"/>
      <c r="UEI457" s="73"/>
      <c r="UEJ457" s="73"/>
      <c r="UEK457" s="73"/>
      <c r="UEL457" s="73"/>
      <c r="UEM457" s="73"/>
      <c r="UEN457" s="73"/>
      <c r="UEO457" s="73"/>
      <c r="UEP457" s="73"/>
      <c r="UEQ457" s="73"/>
      <c r="UER457" s="73"/>
      <c r="UES457" s="73"/>
      <c r="UET457" s="73"/>
      <c r="UEU457" s="73"/>
      <c r="UEV457" s="73"/>
      <c r="UEW457" s="73"/>
      <c r="UEX457" s="73"/>
      <c r="UEY457" s="73"/>
      <c r="UEZ457" s="73"/>
      <c r="UFA457" s="73"/>
      <c r="UFB457" s="73"/>
      <c r="UFC457" s="73"/>
      <c r="UFD457" s="73"/>
      <c r="UFE457" s="73"/>
      <c r="UFF457" s="73"/>
      <c r="UFG457" s="73"/>
      <c r="UFH457" s="73"/>
      <c r="UFI457" s="73"/>
      <c r="UFJ457" s="73"/>
      <c r="UFK457" s="73"/>
      <c r="UFL457" s="73"/>
      <c r="UFM457" s="73"/>
      <c r="UFN457" s="73"/>
      <c r="UFO457" s="73"/>
      <c r="UFP457" s="73"/>
      <c r="UFQ457" s="73"/>
      <c r="UFR457" s="73"/>
      <c r="UFS457" s="73"/>
      <c r="UFT457" s="73"/>
      <c r="UFU457" s="73"/>
      <c r="UFV457" s="73"/>
      <c r="UFW457" s="73"/>
      <c r="UFX457" s="73"/>
      <c r="UFY457" s="73"/>
      <c r="UFZ457" s="73"/>
      <c r="UGA457" s="73"/>
      <c r="UGB457" s="73"/>
      <c r="UGC457" s="73"/>
      <c r="UGD457" s="73"/>
      <c r="UGE457" s="73"/>
      <c r="UGF457" s="73"/>
      <c r="UGG457" s="73"/>
      <c r="UGH457" s="73"/>
      <c r="UGI457" s="73"/>
      <c r="UGJ457" s="73"/>
      <c r="UGK457" s="73"/>
      <c r="UGL457" s="73"/>
      <c r="UGM457" s="73"/>
      <c r="UGN457" s="73"/>
      <c r="UGO457" s="73"/>
      <c r="UGP457" s="73"/>
      <c r="UGQ457" s="73"/>
      <c r="UGR457" s="73"/>
      <c r="UGS457" s="73"/>
      <c r="UGT457" s="73"/>
      <c r="UGU457" s="73"/>
      <c r="UGV457" s="73"/>
      <c r="UGW457" s="73"/>
      <c r="UGX457" s="73"/>
      <c r="UGY457" s="73"/>
      <c r="UGZ457" s="73"/>
      <c r="UHA457" s="73"/>
      <c r="UHB457" s="73"/>
      <c r="UHC457" s="73"/>
      <c r="UHD457" s="73"/>
      <c r="UHE457" s="73"/>
      <c r="UHF457" s="73"/>
      <c r="UHG457" s="73"/>
      <c r="UHH457" s="73"/>
      <c r="UHI457" s="73"/>
      <c r="UHJ457" s="73"/>
      <c r="UHK457" s="73"/>
      <c r="UHL457" s="73"/>
      <c r="UHM457" s="73"/>
      <c r="UHN457" s="73"/>
      <c r="UHO457" s="73"/>
      <c r="UHP457" s="73"/>
      <c r="UHQ457" s="73"/>
      <c r="UHR457" s="73"/>
      <c r="UHS457" s="73"/>
      <c r="UHT457" s="73"/>
      <c r="UHU457" s="73"/>
      <c r="UHV457" s="73"/>
      <c r="UHW457" s="73"/>
      <c r="UHX457" s="73"/>
      <c r="UHY457" s="73"/>
      <c r="UHZ457" s="73"/>
      <c r="UIA457" s="73"/>
      <c r="UIB457" s="73"/>
      <c r="UIC457" s="73"/>
      <c r="UID457" s="73"/>
      <c r="UIE457" s="73"/>
      <c r="UIF457" s="73"/>
      <c r="UIG457" s="73"/>
      <c r="UIH457" s="73"/>
      <c r="UII457" s="73"/>
      <c r="UIJ457" s="73"/>
      <c r="UIK457" s="73"/>
      <c r="UIL457" s="73"/>
      <c r="UIM457" s="73"/>
      <c r="UIN457" s="73"/>
      <c r="UIO457" s="73"/>
      <c r="UIP457" s="73"/>
      <c r="UIQ457" s="73"/>
      <c r="UIR457" s="73"/>
      <c r="UIS457" s="73"/>
      <c r="UIT457" s="73"/>
      <c r="UIU457" s="73"/>
      <c r="UIV457" s="73"/>
      <c r="UIW457" s="73"/>
      <c r="UIX457" s="73"/>
      <c r="UIY457" s="73"/>
      <c r="UIZ457" s="73"/>
      <c r="UJA457" s="73"/>
      <c r="UJB457" s="73"/>
      <c r="UJC457" s="73"/>
      <c r="UJD457" s="73"/>
      <c r="UJE457" s="73"/>
      <c r="UJF457" s="73"/>
      <c r="UJG457" s="73"/>
      <c r="UJH457" s="73"/>
      <c r="UJI457" s="73"/>
      <c r="UJJ457" s="73"/>
      <c r="UJK457" s="73"/>
      <c r="UJL457" s="73"/>
      <c r="UJM457" s="73"/>
      <c r="UJN457" s="73"/>
      <c r="UJO457" s="73"/>
      <c r="UJP457" s="73"/>
      <c r="UJQ457" s="73"/>
      <c r="UJR457" s="73"/>
      <c r="UJS457" s="73"/>
      <c r="UJT457" s="73"/>
      <c r="UJU457" s="73"/>
      <c r="UJV457" s="73"/>
      <c r="UJW457" s="73"/>
      <c r="UJX457" s="73"/>
      <c r="UJY457" s="73"/>
      <c r="UJZ457" s="73"/>
      <c r="UKA457" s="73"/>
      <c r="UKB457" s="73"/>
      <c r="UKC457" s="73"/>
      <c r="UKD457" s="73"/>
      <c r="UKE457" s="73"/>
      <c r="UKF457" s="73"/>
      <c r="UKG457" s="73"/>
      <c r="UKH457" s="73"/>
      <c r="UKI457" s="73"/>
      <c r="UKJ457" s="73"/>
      <c r="UKK457" s="73"/>
      <c r="UKL457" s="73"/>
      <c r="UKM457" s="73"/>
      <c r="UKN457" s="73"/>
      <c r="UKO457" s="73"/>
      <c r="UKP457" s="73"/>
      <c r="UKQ457" s="73"/>
      <c r="UKR457" s="73"/>
      <c r="UKS457" s="73"/>
      <c r="UKT457" s="73"/>
      <c r="UKU457" s="73"/>
      <c r="UKV457" s="73"/>
      <c r="UKW457" s="73"/>
      <c r="UKX457" s="73"/>
      <c r="UKY457" s="73"/>
      <c r="UKZ457" s="73"/>
      <c r="ULA457" s="73"/>
      <c r="ULB457" s="73"/>
      <c r="ULC457" s="73"/>
      <c r="ULD457" s="73"/>
      <c r="ULE457" s="73"/>
      <c r="ULF457" s="73"/>
      <c r="ULG457" s="73"/>
      <c r="ULH457" s="73"/>
      <c r="ULI457" s="73"/>
      <c r="ULJ457" s="73"/>
      <c r="ULK457" s="73"/>
      <c r="ULL457" s="73"/>
      <c r="ULM457" s="73"/>
      <c r="ULN457" s="73"/>
      <c r="ULO457" s="73"/>
      <c r="ULP457" s="73"/>
      <c r="ULQ457" s="73"/>
      <c r="ULR457" s="73"/>
      <c r="ULS457" s="73"/>
      <c r="ULT457" s="73"/>
      <c r="ULU457" s="73"/>
      <c r="ULV457" s="73"/>
      <c r="ULW457" s="73"/>
      <c r="ULX457" s="73"/>
      <c r="ULY457" s="73"/>
      <c r="ULZ457" s="73"/>
      <c r="UMA457" s="73"/>
      <c r="UMB457" s="73"/>
      <c r="UMC457" s="73"/>
      <c r="UMD457" s="73"/>
      <c r="UME457" s="73"/>
      <c r="UMF457" s="73"/>
      <c r="UMG457" s="73"/>
      <c r="UMH457" s="73"/>
      <c r="UMI457" s="73"/>
      <c r="UMJ457" s="73"/>
      <c r="UMK457" s="73"/>
      <c r="UML457" s="73"/>
      <c r="UMM457" s="73"/>
      <c r="UMN457" s="73"/>
      <c r="UMO457" s="73"/>
      <c r="UMP457" s="73"/>
      <c r="UMQ457" s="73"/>
      <c r="UMR457" s="73"/>
      <c r="UMS457" s="73"/>
      <c r="UMT457" s="73"/>
      <c r="UMU457" s="73"/>
      <c r="UMV457" s="73"/>
      <c r="UMW457" s="73"/>
      <c r="UMX457" s="73"/>
      <c r="UMY457" s="73"/>
      <c r="UMZ457" s="73"/>
      <c r="UNA457" s="73"/>
      <c r="UNB457" s="73"/>
      <c r="UNC457" s="73"/>
      <c r="UND457" s="73"/>
      <c r="UNE457" s="73"/>
      <c r="UNF457" s="73"/>
      <c r="UNG457" s="73"/>
      <c r="UNH457" s="73"/>
      <c r="UNI457" s="73"/>
      <c r="UNJ457" s="73"/>
      <c r="UNK457" s="73"/>
      <c r="UNL457" s="73"/>
      <c r="UNM457" s="73"/>
      <c r="UNN457" s="73"/>
      <c r="UNO457" s="73"/>
      <c r="UNP457" s="73"/>
      <c r="UNQ457" s="73"/>
      <c r="UNR457" s="73"/>
      <c r="UNS457" s="73"/>
      <c r="UNT457" s="73"/>
      <c r="UNU457" s="73"/>
      <c r="UNV457" s="73"/>
      <c r="UNW457" s="73"/>
      <c r="UNX457" s="73"/>
      <c r="UNY457" s="73"/>
      <c r="UNZ457" s="73"/>
      <c r="UOA457" s="73"/>
      <c r="UOB457" s="73"/>
      <c r="UOC457" s="73"/>
      <c r="UOD457" s="73"/>
      <c r="UOE457" s="73"/>
      <c r="UOF457" s="73"/>
      <c r="UOG457" s="73"/>
      <c r="UOH457" s="73"/>
      <c r="UOI457" s="73"/>
      <c r="UOJ457" s="73"/>
      <c r="UOK457" s="73"/>
      <c r="UOL457" s="73"/>
      <c r="UOM457" s="73"/>
      <c r="UON457" s="73"/>
      <c r="UOO457" s="73"/>
      <c r="UOP457" s="73"/>
      <c r="UOQ457" s="73"/>
      <c r="UOR457" s="73"/>
      <c r="UOS457" s="73"/>
      <c r="UOT457" s="73"/>
      <c r="UOU457" s="73"/>
      <c r="UOV457" s="73"/>
      <c r="UOW457" s="73"/>
      <c r="UOX457" s="73"/>
      <c r="UOY457" s="73"/>
      <c r="UOZ457" s="73"/>
      <c r="UPA457" s="73"/>
      <c r="UPB457" s="73"/>
      <c r="UPC457" s="73"/>
      <c r="UPD457" s="73"/>
      <c r="UPE457" s="73"/>
      <c r="UPF457" s="73"/>
      <c r="UPG457" s="73"/>
      <c r="UPH457" s="73"/>
      <c r="UPI457" s="73"/>
      <c r="UPJ457" s="73"/>
      <c r="UPK457" s="73"/>
      <c r="UPL457" s="73"/>
      <c r="UPM457" s="73"/>
      <c r="UPN457" s="73"/>
      <c r="UPO457" s="73"/>
      <c r="UPP457" s="73"/>
      <c r="UPQ457" s="73"/>
      <c r="UPR457" s="73"/>
      <c r="UPS457" s="73"/>
      <c r="UPT457" s="73"/>
      <c r="UPU457" s="73"/>
      <c r="UPV457" s="73"/>
      <c r="UPW457" s="73"/>
      <c r="UPX457" s="73"/>
      <c r="UPY457" s="73"/>
      <c r="UPZ457" s="73"/>
      <c r="UQA457" s="73"/>
      <c r="UQB457" s="73"/>
      <c r="UQC457" s="73"/>
      <c r="UQD457" s="73"/>
      <c r="UQE457" s="73"/>
      <c r="UQF457" s="73"/>
      <c r="UQG457" s="73"/>
      <c r="UQH457" s="73"/>
      <c r="UQI457" s="73"/>
      <c r="UQJ457" s="73"/>
      <c r="UQK457" s="73"/>
      <c r="UQL457" s="73"/>
      <c r="UQM457" s="73"/>
      <c r="UQN457" s="73"/>
      <c r="UQO457" s="73"/>
      <c r="UQP457" s="73"/>
      <c r="UQQ457" s="73"/>
      <c r="UQR457" s="73"/>
      <c r="UQS457" s="73"/>
      <c r="UQT457" s="73"/>
      <c r="UQU457" s="73"/>
      <c r="UQV457" s="73"/>
      <c r="UQW457" s="73"/>
      <c r="UQX457" s="73"/>
      <c r="UQY457" s="73"/>
      <c r="UQZ457" s="73"/>
      <c r="URA457" s="73"/>
      <c r="URB457" s="73"/>
      <c r="URC457" s="73"/>
      <c r="URD457" s="73"/>
      <c r="URE457" s="73"/>
      <c r="URF457" s="73"/>
      <c r="URG457" s="73"/>
      <c r="URH457" s="73"/>
      <c r="URI457" s="73"/>
      <c r="URJ457" s="73"/>
      <c r="URK457" s="73"/>
      <c r="URL457" s="73"/>
      <c r="URM457" s="73"/>
      <c r="URN457" s="73"/>
      <c r="URO457" s="73"/>
      <c r="URP457" s="73"/>
      <c r="URQ457" s="73"/>
      <c r="URR457" s="73"/>
      <c r="URS457" s="73"/>
      <c r="URT457" s="73"/>
      <c r="URU457" s="73"/>
      <c r="URV457" s="73"/>
      <c r="URW457" s="73"/>
      <c r="URX457" s="73"/>
      <c r="URY457" s="73"/>
      <c r="URZ457" s="73"/>
      <c r="USA457" s="73"/>
      <c r="USB457" s="73"/>
      <c r="USC457" s="73"/>
      <c r="USD457" s="73"/>
      <c r="USE457" s="73"/>
      <c r="USF457" s="73"/>
      <c r="USG457" s="73"/>
      <c r="USH457" s="73"/>
      <c r="USI457" s="73"/>
      <c r="USJ457" s="73"/>
      <c r="USK457" s="73"/>
      <c r="USL457" s="73"/>
      <c r="USM457" s="73"/>
      <c r="USN457" s="73"/>
      <c r="USO457" s="73"/>
      <c r="USP457" s="73"/>
      <c r="USQ457" s="73"/>
      <c r="USR457" s="73"/>
      <c r="USS457" s="73"/>
      <c r="UST457" s="73"/>
      <c r="USU457" s="73"/>
      <c r="USV457" s="73"/>
      <c r="USW457" s="73"/>
      <c r="USX457" s="73"/>
      <c r="USY457" s="73"/>
      <c r="USZ457" s="73"/>
      <c r="UTA457" s="73"/>
      <c r="UTB457" s="73"/>
      <c r="UTC457" s="73"/>
      <c r="UTD457" s="73"/>
      <c r="UTE457" s="73"/>
      <c r="UTF457" s="73"/>
      <c r="UTG457" s="73"/>
      <c r="UTH457" s="73"/>
      <c r="UTI457" s="73"/>
      <c r="UTJ457" s="73"/>
      <c r="UTK457" s="73"/>
      <c r="UTL457" s="73"/>
      <c r="UTM457" s="73"/>
      <c r="UTN457" s="73"/>
      <c r="UTO457" s="73"/>
      <c r="UTP457" s="73"/>
      <c r="UTQ457" s="73"/>
      <c r="UTR457" s="73"/>
      <c r="UTS457" s="73"/>
      <c r="UTT457" s="73"/>
      <c r="UTU457" s="73"/>
      <c r="UTV457" s="73"/>
      <c r="UTW457" s="73"/>
      <c r="UTX457" s="73"/>
      <c r="UTY457" s="73"/>
      <c r="UTZ457" s="73"/>
      <c r="UUA457" s="73"/>
      <c r="UUB457" s="73"/>
      <c r="UUC457" s="73"/>
      <c r="UUD457" s="73"/>
      <c r="UUE457" s="73"/>
      <c r="UUF457" s="73"/>
      <c r="UUG457" s="73"/>
      <c r="UUH457" s="73"/>
      <c r="UUI457" s="73"/>
      <c r="UUJ457" s="73"/>
      <c r="UUK457" s="73"/>
      <c r="UUL457" s="73"/>
      <c r="UUM457" s="73"/>
      <c r="UUN457" s="73"/>
      <c r="UUO457" s="73"/>
      <c r="UUP457" s="73"/>
      <c r="UUQ457" s="73"/>
      <c r="UUR457" s="73"/>
      <c r="UUS457" s="73"/>
      <c r="UUT457" s="73"/>
      <c r="UUU457" s="73"/>
      <c r="UUV457" s="73"/>
      <c r="UUW457" s="73"/>
      <c r="UUX457" s="73"/>
      <c r="UUY457" s="73"/>
      <c r="UUZ457" s="73"/>
      <c r="UVA457" s="73"/>
      <c r="UVB457" s="73"/>
      <c r="UVC457" s="73"/>
      <c r="UVD457" s="73"/>
      <c r="UVE457" s="73"/>
      <c r="UVF457" s="73"/>
      <c r="UVG457" s="73"/>
      <c r="UVH457" s="73"/>
      <c r="UVI457" s="73"/>
      <c r="UVJ457" s="73"/>
      <c r="UVK457" s="73"/>
      <c r="UVL457" s="73"/>
      <c r="UVM457" s="73"/>
      <c r="UVN457" s="73"/>
      <c r="UVO457" s="73"/>
      <c r="UVP457" s="73"/>
      <c r="UVQ457" s="73"/>
      <c r="UVR457" s="73"/>
      <c r="UVS457" s="73"/>
      <c r="UVT457" s="73"/>
      <c r="UVU457" s="73"/>
      <c r="UVV457" s="73"/>
      <c r="UVW457" s="73"/>
      <c r="UVX457" s="73"/>
      <c r="UVY457" s="73"/>
      <c r="UVZ457" s="73"/>
      <c r="UWA457" s="73"/>
      <c r="UWB457" s="73"/>
      <c r="UWC457" s="73"/>
      <c r="UWD457" s="73"/>
      <c r="UWE457" s="73"/>
      <c r="UWF457" s="73"/>
      <c r="UWG457" s="73"/>
      <c r="UWH457" s="73"/>
      <c r="UWI457" s="73"/>
      <c r="UWJ457" s="73"/>
      <c r="UWK457" s="73"/>
      <c r="UWL457" s="73"/>
      <c r="UWM457" s="73"/>
      <c r="UWN457" s="73"/>
      <c r="UWO457" s="73"/>
      <c r="UWP457" s="73"/>
      <c r="UWQ457" s="73"/>
      <c r="UWR457" s="73"/>
      <c r="UWS457" s="73"/>
      <c r="UWT457" s="73"/>
      <c r="UWU457" s="73"/>
      <c r="UWV457" s="73"/>
      <c r="UWW457" s="73"/>
      <c r="UWX457" s="73"/>
      <c r="UWY457" s="73"/>
      <c r="UWZ457" s="73"/>
      <c r="UXA457" s="73"/>
      <c r="UXB457" s="73"/>
      <c r="UXC457" s="73"/>
      <c r="UXD457" s="73"/>
      <c r="UXE457" s="73"/>
      <c r="UXF457" s="73"/>
      <c r="UXG457" s="73"/>
      <c r="UXH457" s="73"/>
      <c r="UXI457" s="73"/>
      <c r="UXJ457" s="73"/>
      <c r="UXK457" s="73"/>
      <c r="UXL457" s="73"/>
      <c r="UXM457" s="73"/>
      <c r="UXN457" s="73"/>
      <c r="UXO457" s="73"/>
      <c r="UXP457" s="73"/>
      <c r="UXQ457" s="73"/>
      <c r="UXR457" s="73"/>
      <c r="UXS457" s="73"/>
      <c r="UXT457" s="73"/>
      <c r="UXU457" s="73"/>
      <c r="UXV457" s="73"/>
      <c r="UXW457" s="73"/>
      <c r="UXX457" s="73"/>
      <c r="UXY457" s="73"/>
      <c r="UXZ457" s="73"/>
      <c r="UYA457" s="73"/>
      <c r="UYB457" s="73"/>
      <c r="UYC457" s="73"/>
      <c r="UYD457" s="73"/>
      <c r="UYE457" s="73"/>
      <c r="UYF457" s="73"/>
      <c r="UYG457" s="73"/>
      <c r="UYH457" s="73"/>
      <c r="UYI457" s="73"/>
      <c r="UYJ457" s="73"/>
      <c r="UYK457" s="73"/>
      <c r="UYL457" s="73"/>
      <c r="UYM457" s="73"/>
      <c r="UYN457" s="73"/>
      <c r="UYO457" s="73"/>
      <c r="UYP457" s="73"/>
      <c r="UYQ457" s="73"/>
      <c r="UYR457" s="73"/>
      <c r="UYS457" s="73"/>
      <c r="UYT457" s="73"/>
      <c r="UYU457" s="73"/>
      <c r="UYV457" s="73"/>
      <c r="UYW457" s="73"/>
      <c r="UYX457" s="73"/>
      <c r="UYY457" s="73"/>
      <c r="UYZ457" s="73"/>
      <c r="UZA457" s="73"/>
      <c r="UZB457" s="73"/>
      <c r="UZC457" s="73"/>
      <c r="UZD457" s="73"/>
      <c r="UZE457" s="73"/>
      <c r="UZF457" s="73"/>
      <c r="UZG457" s="73"/>
      <c r="UZH457" s="73"/>
      <c r="UZI457" s="73"/>
      <c r="UZJ457" s="73"/>
      <c r="UZK457" s="73"/>
      <c r="UZL457" s="73"/>
      <c r="UZM457" s="73"/>
      <c r="UZN457" s="73"/>
      <c r="UZO457" s="73"/>
      <c r="UZP457" s="73"/>
      <c r="UZQ457" s="73"/>
      <c r="UZR457" s="73"/>
      <c r="UZS457" s="73"/>
      <c r="UZT457" s="73"/>
      <c r="UZU457" s="73"/>
      <c r="UZV457" s="73"/>
      <c r="UZW457" s="73"/>
      <c r="UZX457" s="73"/>
      <c r="UZY457" s="73"/>
      <c r="UZZ457" s="73"/>
      <c r="VAA457" s="73"/>
      <c r="VAB457" s="73"/>
      <c r="VAC457" s="73"/>
      <c r="VAD457" s="73"/>
      <c r="VAE457" s="73"/>
      <c r="VAF457" s="73"/>
      <c r="VAG457" s="73"/>
      <c r="VAH457" s="73"/>
      <c r="VAI457" s="73"/>
      <c r="VAJ457" s="73"/>
      <c r="VAK457" s="73"/>
      <c r="VAL457" s="73"/>
      <c r="VAM457" s="73"/>
      <c r="VAN457" s="73"/>
      <c r="VAO457" s="73"/>
      <c r="VAP457" s="73"/>
      <c r="VAQ457" s="73"/>
      <c r="VAR457" s="73"/>
      <c r="VAS457" s="73"/>
      <c r="VAT457" s="73"/>
      <c r="VAU457" s="73"/>
      <c r="VAV457" s="73"/>
      <c r="VAW457" s="73"/>
      <c r="VAX457" s="73"/>
      <c r="VAY457" s="73"/>
      <c r="VAZ457" s="73"/>
      <c r="VBA457" s="73"/>
      <c r="VBB457" s="73"/>
      <c r="VBC457" s="73"/>
      <c r="VBD457" s="73"/>
      <c r="VBE457" s="73"/>
      <c r="VBF457" s="73"/>
      <c r="VBG457" s="73"/>
      <c r="VBH457" s="73"/>
      <c r="VBI457" s="73"/>
      <c r="VBJ457" s="73"/>
      <c r="VBK457" s="73"/>
      <c r="VBL457" s="73"/>
      <c r="VBM457" s="73"/>
      <c r="VBN457" s="73"/>
      <c r="VBO457" s="73"/>
      <c r="VBP457" s="73"/>
      <c r="VBQ457" s="73"/>
      <c r="VBR457" s="73"/>
      <c r="VBS457" s="73"/>
      <c r="VBT457" s="73"/>
      <c r="VBU457" s="73"/>
      <c r="VBV457" s="73"/>
      <c r="VBW457" s="73"/>
      <c r="VBX457" s="73"/>
      <c r="VBY457" s="73"/>
      <c r="VBZ457" s="73"/>
      <c r="VCA457" s="73"/>
      <c r="VCB457" s="73"/>
      <c r="VCC457" s="73"/>
      <c r="VCD457" s="73"/>
      <c r="VCE457" s="73"/>
      <c r="VCF457" s="73"/>
      <c r="VCG457" s="73"/>
      <c r="VCH457" s="73"/>
      <c r="VCI457" s="73"/>
      <c r="VCJ457" s="73"/>
      <c r="VCK457" s="73"/>
      <c r="VCL457" s="73"/>
      <c r="VCM457" s="73"/>
      <c r="VCN457" s="73"/>
      <c r="VCO457" s="73"/>
      <c r="VCP457" s="73"/>
      <c r="VCQ457" s="73"/>
      <c r="VCR457" s="73"/>
      <c r="VCS457" s="73"/>
      <c r="VCT457" s="73"/>
      <c r="VCU457" s="73"/>
      <c r="VCV457" s="73"/>
      <c r="VCW457" s="73"/>
      <c r="VCX457" s="73"/>
      <c r="VCY457" s="73"/>
      <c r="VCZ457" s="73"/>
      <c r="VDA457" s="73"/>
      <c r="VDB457" s="73"/>
      <c r="VDC457" s="73"/>
      <c r="VDD457" s="73"/>
      <c r="VDE457" s="73"/>
      <c r="VDF457" s="73"/>
      <c r="VDG457" s="73"/>
      <c r="VDH457" s="73"/>
      <c r="VDI457" s="73"/>
      <c r="VDJ457" s="73"/>
      <c r="VDK457" s="73"/>
      <c r="VDL457" s="73"/>
      <c r="VDM457" s="73"/>
      <c r="VDN457" s="73"/>
      <c r="VDO457" s="73"/>
      <c r="VDP457" s="73"/>
      <c r="VDQ457" s="73"/>
      <c r="VDR457" s="73"/>
      <c r="VDS457" s="73"/>
      <c r="VDT457" s="73"/>
      <c r="VDU457" s="73"/>
      <c r="VDV457" s="73"/>
      <c r="VDW457" s="73"/>
      <c r="VDX457" s="73"/>
      <c r="VDY457" s="73"/>
      <c r="VDZ457" s="73"/>
      <c r="VEA457" s="73"/>
      <c r="VEB457" s="73"/>
      <c r="VEC457" s="73"/>
      <c r="VED457" s="73"/>
      <c r="VEE457" s="73"/>
      <c r="VEF457" s="73"/>
      <c r="VEG457" s="73"/>
      <c r="VEH457" s="73"/>
      <c r="VEI457" s="73"/>
      <c r="VEJ457" s="73"/>
      <c r="VEK457" s="73"/>
      <c r="VEL457" s="73"/>
      <c r="VEM457" s="73"/>
      <c r="VEN457" s="73"/>
      <c r="VEO457" s="73"/>
      <c r="VEP457" s="73"/>
      <c r="VEQ457" s="73"/>
      <c r="VER457" s="73"/>
      <c r="VES457" s="73"/>
      <c r="VET457" s="73"/>
      <c r="VEU457" s="73"/>
      <c r="VEV457" s="73"/>
      <c r="VEW457" s="73"/>
      <c r="VEX457" s="73"/>
      <c r="VEY457" s="73"/>
      <c r="VEZ457" s="73"/>
      <c r="VFA457" s="73"/>
      <c r="VFB457" s="73"/>
      <c r="VFC457" s="73"/>
      <c r="VFD457" s="73"/>
      <c r="VFE457" s="73"/>
      <c r="VFF457" s="73"/>
      <c r="VFG457" s="73"/>
      <c r="VFH457" s="73"/>
      <c r="VFI457" s="73"/>
      <c r="VFJ457" s="73"/>
      <c r="VFK457" s="73"/>
      <c r="VFL457" s="73"/>
      <c r="VFM457" s="73"/>
      <c r="VFN457" s="73"/>
      <c r="VFO457" s="73"/>
      <c r="VFP457" s="73"/>
      <c r="VFQ457" s="73"/>
      <c r="VFR457" s="73"/>
      <c r="VFS457" s="73"/>
      <c r="VFT457" s="73"/>
      <c r="VFU457" s="73"/>
      <c r="VFV457" s="73"/>
      <c r="VFW457" s="73"/>
      <c r="VFX457" s="73"/>
      <c r="VFY457" s="73"/>
      <c r="VFZ457" s="73"/>
      <c r="VGA457" s="73"/>
      <c r="VGB457" s="73"/>
      <c r="VGC457" s="73"/>
      <c r="VGD457" s="73"/>
      <c r="VGE457" s="73"/>
      <c r="VGF457" s="73"/>
      <c r="VGG457" s="73"/>
      <c r="VGH457" s="73"/>
      <c r="VGI457" s="73"/>
      <c r="VGJ457" s="73"/>
      <c r="VGK457" s="73"/>
      <c r="VGL457" s="73"/>
      <c r="VGM457" s="73"/>
      <c r="VGN457" s="73"/>
      <c r="VGO457" s="73"/>
      <c r="VGP457" s="73"/>
      <c r="VGQ457" s="73"/>
      <c r="VGR457" s="73"/>
      <c r="VGS457" s="73"/>
      <c r="VGT457" s="73"/>
      <c r="VGU457" s="73"/>
      <c r="VGV457" s="73"/>
      <c r="VGW457" s="73"/>
      <c r="VGX457" s="73"/>
      <c r="VGY457" s="73"/>
      <c r="VGZ457" s="73"/>
      <c r="VHA457" s="73"/>
      <c r="VHB457" s="73"/>
      <c r="VHC457" s="73"/>
      <c r="VHD457" s="73"/>
      <c r="VHE457" s="73"/>
      <c r="VHF457" s="73"/>
      <c r="VHG457" s="73"/>
      <c r="VHH457" s="73"/>
      <c r="VHI457" s="73"/>
      <c r="VHJ457" s="73"/>
      <c r="VHK457" s="73"/>
      <c r="VHL457" s="73"/>
      <c r="VHM457" s="73"/>
      <c r="VHN457" s="73"/>
      <c r="VHO457" s="73"/>
      <c r="VHP457" s="73"/>
      <c r="VHQ457" s="73"/>
      <c r="VHR457" s="73"/>
      <c r="VHS457" s="73"/>
      <c r="VHT457" s="73"/>
      <c r="VHU457" s="73"/>
      <c r="VHV457" s="73"/>
      <c r="VHW457" s="73"/>
      <c r="VHX457" s="73"/>
      <c r="VHY457" s="73"/>
      <c r="VHZ457" s="73"/>
      <c r="VIA457" s="73"/>
      <c r="VIB457" s="73"/>
      <c r="VIC457" s="73"/>
      <c r="VID457" s="73"/>
      <c r="VIE457" s="73"/>
      <c r="VIF457" s="73"/>
      <c r="VIG457" s="73"/>
      <c r="VIH457" s="73"/>
      <c r="VII457" s="73"/>
      <c r="VIJ457" s="73"/>
      <c r="VIK457" s="73"/>
      <c r="VIL457" s="73"/>
      <c r="VIM457" s="73"/>
      <c r="VIN457" s="73"/>
      <c r="VIO457" s="73"/>
      <c r="VIP457" s="73"/>
      <c r="VIQ457" s="73"/>
      <c r="VIR457" s="73"/>
      <c r="VIS457" s="73"/>
      <c r="VIT457" s="73"/>
      <c r="VIU457" s="73"/>
      <c r="VIV457" s="73"/>
      <c r="VIW457" s="73"/>
      <c r="VIX457" s="73"/>
      <c r="VIY457" s="73"/>
      <c r="VIZ457" s="73"/>
      <c r="VJA457" s="73"/>
      <c r="VJB457" s="73"/>
      <c r="VJC457" s="73"/>
      <c r="VJD457" s="73"/>
      <c r="VJE457" s="73"/>
      <c r="VJF457" s="73"/>
      <c r="VJG457" s="73"/>
      <c r="VJH457" s="73"/>
      <c r="VJI457" s="73"/>
      <c r="VJJ457" s="73"/>
      <c r="VJK457" s="73"/>
      <c r="VJL457" s="73"/>
      <c r="VJM457" s="73"/>
      <c r="VJN457" s="73"/>
      <c r="VJO457" s="73"/>
      <c r="VJP457" s="73"/>
      <c r="VJQ457" s="73"/>
      <c r="VJR457" s="73"/>
      <c r="VJS457" s="73"/>
      <c r="VJT457" s="73"/>
      <c r="VJU457" s="73"/>
      <c r="VJV457" s="73"/>
      <c r="VJW457" s="73"/>
      <c r="VJX457" s="73"/>
      <c r="VJY457" s="73"/>
      <c r="VJZ457" s="73"/>
      <c r="VKA457" s="73"/>
      <c r="VKB457" s="73"/>
      <c r="VKC457" s="73"/>
      <c r="VKD457" s="73"/>
      <c r="VKE457" s="73"/>
      <c r="VKF457" s="73"/>
      <c r="VKG457" s="73"/>
      <c r="VKH457" s="73"/>
      <c r="VKI457" s="73"/>
      <c r="VKJ457" s="73"/>
      <c r="VKK457" s="73"/>
      <c r="VKL457" s="73"/>
      <c r="VKM457" s="73"/>
      <c r="VKN457" s="73"/>
      <c r="VKO457" s="73"/>
      <c r="VKP457" s="73"/>
      <c r="VKQ457" s="73"/>
      <c r="VKR457" s="73"/>
      <c r="VKS457" s="73"/>
      <c r="VKT457" s="73"/>
      <c r="VKU457" s="73"/>
      <c r="VKV457" s="73"/>
      <c r="VKW457" s="73"/>
      <c r="VKX457" s="73"/>
      <c r="VKY457" s="73"/>
      <c r="VKZ457" s="73"/>
      <c r="VLA457" s="73"/>
      <c r="VLB457" s="73"/>
      <c r="VLC457" s="73"/>
      <c r="VLD457" s="73"/>
      <c r="VLE457" s="73"/>
      <c r="VLF457" s="73"/>
      <c r="VLG457" s="73"/>
      <c r="VLH457" s="73"/>
      <c r="VLI457" s="73"/>
      <c r="VLJ457" s="73"/>
      <c r="VLK457" s="73"/>
      <c r="VLL457" s="73"/>
      <c r="VLM457" s="73"/>
      <c r="VLN457" s="73"/>
      <c r="VLO457" s="73"/>
      <c r="VLP457" s="73"/>
      <c r="VLQ457" s="73"/>
      <c r="VLR457" s="73"/>
      <c r="VLS457" s="73"/>
      <c r="VLT457" s="73"/>
      <c r="VLU457" s="73"/>
      <c r="VLV457" s="73"/>
      <c r="VLW457" s="73"/>
      <c r="VLX457" s="73"/>
      <c r="VLY457" s="73"/>
      <c r="VLZ457" s="73"/>
      <c r="VMA457" s="73"/>
      <c r="VMB457" s="73"/>
      <c r="VMC457" s="73"/>
      <c r="VMD457" s="73"/>
      <c r="VME457" s="73"/>
      <c r="VMF457" s="73"/>
      <c r="VMG457" s="73"/>
      <c r="VMH457" s="73"/>
      <c r="VMI457" s="73"/>
      <c r="VMJ457" s="73"/>
      <c r="VMK457" s="73"/>
      <c r="VML457" s="73"/>
      <c r="VMM457" s="73"/>
      <c r="VMN457" s="73"/>
      <c r="VMO457" s="73"/>
      <c r="VMP457" s="73"/>
      <c r="VMQ457" s="73"/>
      <c r="VMR457" s="73"/>
      <c r="VMS457" s="73"/>
      <c r="VMT457" s="73"/>
      <c r="VMU457" s="73"/>
      <c r="VMV457" s="73"/>
      <c r="VMW457" s="73"/>
      <c r="VMX457" s="73"/>
      <c r="VMY457" s="73"/>
      <c r="VMZ457" s="73"/>
      <c r="VNA457" s="73"/>
      <c r="VNB457" s="73"/>
      <c r="VNC457" s="73"/>
      <c r="VND457" s="73"/>
      <c r="VNE457" s="73"/>
      <c r="VNF457" s="73"/>
      <c r="VNG457" s="73"/>
      <c r="VNH457" s="73"/>
      <c r="VNI457" s="73"/>
      <c r="VNJ457" s="73"/>
      <c r="VNK457" s="73"/>
      <c r="VNL457" s="73"/>
      <c r="VNM457" s="73"/>
      <c r="VNN457" s="73"/>
      <c r="VNO457" s="73"/>
      <c r="VNP457" s="73"/>
      <c r="VNQ457" s="73"/>
      <c r="VNR457" s="73"/>
      <c r="VNS457" s="73"/>
      <c r="VNT457" s="73"/>
      <c r="VNU457" s="73"/>
      <c r="VNV457" s="73"/>
      <c r="VNW457" s="73"/>
      <c r="VNX457" s="73"/>
      <c r="VNY457" s="73"/>
      <c r="VNZ457" s="73"/>
      <c r="VOA457" s="73"/>
      <c r="VOB457" s="73"/>
      <c r="VOC457" s="73"/>
      <c r="VOD457" s="73"/>
      <c r="VOE457" s="73"/>
      <c r="VOF457" s="73"/>
      <c r="VOG457" s="73"/>
      <c r="VOH457" s="73"/>
      <c r="VOI457" s="73"/>
      <c r="VOJ457" s="73"/>
      <c r="VOK457" s="73"/>
      <c r="VOL457" s="73"/>
      <c r="VOM457" s="73"/>
      <c r="VON457" s="73"/>
      <c r="VOO457" s="73"/>
      <c r="VOP457" s="73"/>
      <c r="VOQ457" s="73"/>
      <c r="VOR457" s="73"/>
      <c r="VOS457" s="73"/>
      <c r="VOT457" s="73"/>
      <c r="VOU457" s="73"/>
      <c r="VOV457" s="73"/>
      <c r="VOW457" s="73"/>
      <c r="VOX457" s="73"/>
      <c r="VOY457" s="73"/>
      <c r="VOZ457" s="73"/>
      <c r="VPA457" s="73"/>
      <c r="VPB457" s="73"/>
      <c r="VPC457" s="73"/>
      <c r="VPD457" s="73"/>
      <c r="VPE457" s="73"/>
      <c r="VPF457" s="73"/>
      <c r="VPG457" s="73"/>
      <c r="VPH457" s="73"/>
      <c r="VPI457" s="73"/>
      <c r="VPJ457" s="73"/>
      <c r="VPK457" s="73"/>
      <c r="VPL457" s="73"/>
      <c r="VPM457" s="73"/>
      <c r="VPN457" s="73"/>
      <c r="VPO457" s="73"/>
      <c r="VPP457" s="73"/>
      <c r="VPQ457" s="73"/>
      <c r="VPR457" s="73"/>
      <c r="VPS457" s="73"/>
      <c r="VPT457" s="73"/>
      <c r="VPU457" s="73"/>
      <c r="VPV457" s="73"/>
      <c r="VPW457" s="73"/>
      <c r="VPX457" s="73"/>
      <c r="VPY457" s="73"/>
      <c r="VPZ457" s="73"/>
      <c r="VQA457" s="73"/>
      <c r="VQB457" s="73"/>
      <c r="VQC457" s="73"/>
      <c r="VQD457" s="73"/>
      <c r="VQE457" s="73"/>
      <c r="VQF457" s="73"/>
      <c r="VQG457" s="73"/>
      <c r="VQH457" s="73"/>
      <c r="VQI457" s="73"/>
      <c r="VQJ457" s="73"/>
      <c r="VQK457" s="73"/>
      <c r="VQL457" s="73"/>
      <c r="VQM457" s="73"/>
      <c r="VQN457" s="73"/>
      <c r="VQO457" s="73"/>
      <c r="VQP457" s="73"/>
      <c r="VQQ457" s="73"/>
      <c r="VQR457" s="73"/>
      <c r="VQS457" s="73"/>
      <c r="VQT457" s="73"/>
      <c r="VQU457" s="73"/>
      <c r="VQV457" s="73"/>
      <c r="VQW457" s="73"/>
      <c r="VQX457" s="73"/>
      <c r="VQY457" s="73"/>
      <c r="VQZ457" s="73"/>
      <c r="VRA457" s="73"/>
      <c r="VRB457" s="73"/>
      <c r="VRC457" s="73"/>
      <c r="VRD457" s="73"/>
      <c r="VRE457" s="73"/>
      <c r="VRF457" s="73"/>
      <c r="VRG457" s="73"/>
      <c r="VRH457" s="73"/>
      <c r="VRI457" s="73"/>
      <c r="VRJ457" s="73"/>
      <c r="VRK457" s="73"/>
      <c r="VRL457" s="73"/>
      <c r="VRM457" s="73"/>
      <c r="VRN457" s="73"/>
      <c r="VRO457" s="73"/>
      <c r="VRP457" s="73"/>
      <c r="VRQ457" s="73"/>
      <c r="VRR457" s="73"/>
      <c r="VRS457" s="73"/>
      <c r="VRT457" s="73"/>
      <c r="VRU457" s="73"/>
      <c r="VRV457" s="73"/>
      <c r="VRW457" s="73"/>
      <c r="VRX457" s="73"/>
      <c r="VRY457" s="73"/>
      <c r="VRZ457" s="73"/>
      <c r="VSA457" s="73"/>
      <c r="VSB457" s="73"/>
      <c r="VSC457" s="73"/>
      <c r="VSD457" s="73"/>
      <c r="VSE457" s="73"/>
      <c r="VSF457" s="73"/>
      <c r="VSG457" s="73"/>
      <c r="VSH457" s="73"/>
      <c r="VSI457" s="73"/>
      <c r="VSJ457" s="73"/>
      <c r="VSK457" s="73"/>
      <c r="VSL457" s="73"/>
      <c r="VSM457" s="73"/>
      <c r="VSN457" s="73"/>
      <c r="VSO457" s="73"/>
      <c r="VSP457" s="73"/>
      <c r="VSQ457" s="73"/>
      <c r="VSR457" s="73"/>
      <c r="VSS457" s="73"/>
      <c r="VST457" s="73"/>
      <c r="VSU457" s="73"/>
      <c r="VSV457" s="73"/>
      <c r="VSW457" s="73"/>
      <c r="VSX457" s="73"/>
      <c r="VSY457" s="73"/>
      <c r="VSZ457" s="73"/>
      <c r="VTA457" s="73"/>
      <c r="VTB457" s="73"/>
      <c r="VTC457" s="73"/>
      <c r="VTD457" s="73"/>
      <c r="VTE457" s="73"/>
      <c r="VTF457" s="73"/>
      <c r="VTG457" s="73"/>
      <c r="VTH457" s="73"/>
      <c r="VTI457" s="73"/>
      <c r="VTJ457" s="73"/>
      <c r="VTK457" s="73"/>
      <c r="VTL457" s="73"/>
      <c r="VTM457" s="73"/>
      <c r="VTN457" s="73"/>
      <c r="VTO457" s="73"/>
      <c r="VTP457" s="73"/>
      <c r="VTQ457" s="73"/>
      <c r="VTR457" s="73"/>
      <c r="VTS457" s="73"/>
      <c r="VTT457" s="73"/>
      <c r="VTU457" s="73"/>
      <c r="VTV457" s="73"/>
      <c r="VTW457" s="73"/>
      <c r="VTX457" s="73"/>
      <c r="VTY457" s="73"/>
      <c r="VTZ457" s="73"/>
      <c r="VUA457" s="73"/>
      <c r="VUB457" s="73"/>
      <c r="VUC457" s="73"/>
      <c r="VUD457" s="73"/>
      <c r="VUE457" s="73"/>
      <c r="VUF457" s="73"/>
      <c r="VUG457" s="73"/>
      <c r="VUH457" s="73"/>
      <c r="VUI457" s="73"/>
      <c r="VUJ457" s="73"/>
      <c r="VUK457" s="73"/>
      <c r="VUL457" s="73"/>
      <c r="VUM457" s="73"/>
      <c r="VUN457" s="73"/>
      <c r="VUO457" s="73"/>
      <c r="VUP457" s="73"/>
      <c r="VUQ457" s="73"/>
      <c r="VUR457" s="73"/>
      <c r="VUS457" s="73"/>
      <c r="VUT457" s="73"/>
      <c r="VUU457" s="73"/>
      <c r="VUV457" s="73"/>
      <c r="VUW457" s="73"/>
      <c r="VUX457" s="73"/>
      <c r="VUY457" s="73"/>
      <c r="VUZ457" s="73"/>
      <c r="VVA457" s="73"/>
      <c r="VVB457" s="73"/>
      <c r="VVC457" s="73"/>
      <c r="VVD457" s="73"/>
      <c r="VVE457" s="73"/>
      <c r="VVF457" s="73"/>
      <c r="VVG457" s="73"/>
      <c r="VVH457" s="73"/>
      <c r="VVI457" s="73"/>
      <c r="VVJ457" s="73"/>
      <c r="VVK457" s="73"/>
      <c r="VVL457" s="73"/>
      <c r="VVM457" s="73"/>
      <c r="VVN457" s="73"/>
      <c r="VVO457" s="73"/>
      <c r="VVP457" s="73"/>
      <c r="VVQ457" s="73"/>
      <c r="VVR457" s="73"/>
      <c r="VVS457" s="73"/>
      <c r="VVT457" s="73"/>
      <c r="VVU457" s="73"/>
      <c r="VVV457" s="73"/>
      <c r="VVW457" s="73"/>
      <c r="VVX457" s="73"/>
      <c r="VVY457" s="73"/>
      <c r="VVZ457" s="73"/>
      <c r="VWA457" s="73"/>
      <c r="VWB457" s="73"/>
      <c r="VWC457" s="73"/>
      <c r="VWD457" s="73"/>
      <c r="VWE457" s="73"/>
      <c r="VWF457" s="73"/>
      <c r="VWG457" s="73"/>
      <c r="VWH457" s="73"/>
      <c r="VWI457" s="73"/>
      <c r="VWJ457" s="73"/>
      <c r="VWK457" s="73"/>
      <c r="VWL457" s="73"/>
      <c r="VWM457" s="73"/>
      <c r="VWN457" s="73"/>
      <c r="VWO457" s="73"/>
      <c r="VWP457" s="73"/>
      <c r="VWQ457" s="73"/>
      <c r="VWR457" s="73"/>
      <c r="VWS457" s="73"/>
      <c r="VWT457" s="73"/>
      <c r="VWU457" s="73"/>
      <c r="VWV457" s="73"/>
      <c r="VWW457" s="73"/>
      <c r="VWX457" s="73"/>
      <c r="VWY457" s="73"/>
      <c r="VWZ457" s="73"/>
      <c r="VXA457" s="73"/>
      <c r="VXB457" s="73"/>
      <c r="VXC457" s="73"/>
      <c r="VXD457" s="73"/>
      <c r="VXE457" s="73"/>
      <c r="VXF457" s="73"/>
      <c r="VXG457" s="73"/>
      <c r="VXH457" s="73"/>
      <c r="VXI457" s="73"/>
      <c r="VXJ457" s="73"/>
      <c r="VXK457" s="73"/>
      <c r="VXL457" s="73"/>
      <c r="VXM457" s="73"/>
      <c r="VXN457" s="73"/>
      <c r="VXO457" s="73"/>
      <c r="VXP457" s="73"/>
      <c r="VXQ457" s="73"/>
      <c r="VXR457" s="73"/>
      <c r="VXS457" s="73"/>
      <c r="VXT457" s="73"/>
      <c r="VXU457" s="73"/>
      <c r="VXV457" s="73"/>
      <c r="VXW457" s="73"/>
      <c r="VXX457" s="73"/>
      <c r="VXY457" s="73"/>
      <c r="VXZ457" s="73"/>
      <c r="VYA457" s="73"/>
      <c r="VYB457" s="73"/>
      <c r="VYC457" s="73"/>
      <c r="VYD457" s="73"/>
      <c r="VYE457" s="73"/>
      <c r="VYF457" s="73"/>
      <c r="VYG457" s="73"/>
      <c r="VYH457" s="73"/>
      <c r="VYI457" s="73"/>
      <c r="VYJ457" s="73"/>
      <c r="VYK457" s="73"/>
      <c r="VYL457" s="73"/>
      <c r="VYM457" s="73"/>
      <c r="VYN457" s="73"/>
      <c r="VYO457" s="73"/>
      <c r="VYP457" s="73"/>
      <c r="VYQ457" s="73"/>
      <c r="VYR457" s="73"/>
      <c r="VYS457" s="73"/>
      <c r="VYT457" s="73"/>
      <c r="VYU457" s="73"/>
      <c r="VYV457" s="73"/>
      <c r="VYW457" s="73"/>
      <c r="VYX457" s="73"/>
      <c r="VYY457" s="73"/>
      <c r="VYZ457" s="73"/>
      <c r="VZA457" s="73"/>
      <c r="VZB457" s="73"/>
      <c r="VZC457" s="73"/>
      <c r="VZD457" s="73"/>
      <c r="VZE457" s="73"/>
      <c r="VZF457" s="73"/>
      <c r="VZG457" s="73"/>
      <c r="VZH457" s="73"/>
      <c r="VZI457" s="73"/>
      <c r="VZJ457" s="73"/>
      <c r="VZK457" s="73"/>
      <c r="VZL457" s="73"/>
      <c r="VZM457" s="73"/>
      <c r="VZN457" s="73"/>
      <c r="VZO457" s="73"/>
      <c r="VZP457" s="73"/>
      <c r="VZQ457" s="73"/>
      <c r="VZR457" s="73"/>
      <c r="VZS457" s="73"/>
      <c r="VZT457" s="73"/>
      <c r="VZU457" s="73"/>
      <c r="VZV457" s="73"/>
      <c r="VZW457" s="73"/>
      <c r="VZX457" s="73"/>
      <c r="VZY457" s="73"/>
      <c r="VZZ457" s="73"/>
      <c r="WAA457" s="73"/>
      <c r="WAB457" s="73"/>
      <c r="WAC457" s="73"/>
      <c r="WAD457" s="73"/>
      <c r="WAE457" s="73"/>
      <c r="WAF457" s="73"/>
      <c r="WAG457" s="73"/>
      <c r="WAH457" s="73"/>
      <c r="WAI457" s="73"/>
      <c r="WAJ457" s="73"/>
      <c r="WAK457" s="73"/>
      <c r="WAL457" s="73"/>
      <c r="WAM457" s="73"/>
      <c r="WAN457" s="73"/>
      <c r="WAO457" s="73"/>
      <c r="WAP457" s="73"/>
      <c r="WAQ457" s="73"/>
      <c r="WAR457" s="73"/>
      <c r="WAS457" s="73"/>
      <c r="WAT457" s="73"/>
      <c r="WAU457" s="73"/>
      <c r="WAV457" s="73"/>
      <c r="WAW457" s="73"/>
      <c r="WAX457" s="73"/>
      <c r="WAY457" s="73"/>
      <c r="WAZ457" s="73"/>
      <c r="WBA457" s="73"/>
      <c r="WBB457" s="73"/>
      <c r="WBC457" s="73"/>
      <c r="WBD457" s="73"/>
      <c r="WBE457" s="73"/>
      <c r="WBF457" s="73"/>
      <c r="WBG457" s="73"/>
      <c r="WBH457" s="73"/>
      <c r="WBI457" s="73"/>
      <c r="WBJ457" s="73"/>
      <c r="WBK457" s="73"/>
      <c r="WBL457" s="73"/>
      <c r="WBM457" s="73"/>
      <c r="WBN457" s="73"/>
      <c r="WBO457" s="73"/>
      <c r="WBP457" s="73"/>
      <c r="WBQ457" s="73"/>
      <c r="WBR457" s="73"/>
      <c r="WBS457" s="73"/>
      <c r="WBT457" s="73"/>
      <c r="WBU457" s="73"/>
      <c r="WBV457" s="73"/>
      <c r="WBW457" s="73"/>
      <c r="WBX457" s="73"/>
      <c r="WBY457" s="73"/>
      <c r="WBZ457" s="73"/>
      <c r="WCA457" s="73"/>
      <c r="WCB457" s="73"/>
      <c r="WCC457" s="73"/>
      <c r="WCD457" s="73"/>
      <c r="WCE457" s="73"/>
      <c r="WCF457" s="73"/>
      <c r="WCG457" s="73"/>
      <c r="WCH457" s="73"/>
      <c r="WCI457" s="73"/>
      <c r="WCJ457" s="73"/>
      <c r="WCK457" s="73"/>
      <c r="WCL457" s="73"/>
      <c r="WCM457" s="73"/>
      <c r="WCN457" s="73"/>
      <c r="WCO457" s="73"/>
      <c r="WCP457" s="73"/>
      <c r="WCQ457" s="73"/>
      <c r="WCR457" s="73"/>
      <c r="WCS457" s="73"/>
      <c r="WCT457" s="73"/>
      <c r="WCU457" s="73"/>
      <c r="WCV457" s="73"/>
      <c r="WCW457" s="73"/>
      <c r="WCX457" s="73"/>
      <c r="WCY457" s="73"/>
      <c r="WCZ457" s="73"/>
      <c r="WDA457" s="73"/>
      <c r="WDB457" s="73"/>
      <c r="WDC457" s="73"/>
      <c r="WDD457" s="73"/>
      <c r="WDE457" s="73"/>
      <c r="WDF457" s="73"/>
      <c r="WDG457" s="73"/>
      <c r="WDH457" s="73"/>
      <c r="WDI457" s="73"/>
      <c r="WDJ457" s="73"/>
      <c r="WDK457" s="73"/>
      <c r="WDL457" s="73"/>
      <c r="WDM457" s="73"/>
      <c r="WDN457" s="73"/>
      <c r="WDO457" s="73"/>
      <c r="WDP457" s="73"/>
      <c r="WDQ457" s="73"/>
      <c r="WDR457" s="73"/>
      <c r="WDS457" s="73"/>
      <c r="WDT457" s="73"/>
      <c r="WDU457" s="73"/>
      <c r="WDV457" s="73"/>
      <c r="WDW457" s="73"/>
      <c r="WDX457" s="73"/>
      <c r="WDY457" s="73"/>
      <c r="WDZ457" s="73"/>
      <c r="WEA457" s="73"/>
      <c r="WEB457" s="73"/>
      <c r="WEC457" s="73"/>
      <c r="WED457" s="73"/>
      <c r="WEE457" s="73"/>
      <c r="WEF457" s="73"/>
      <c r="WEG457" s="73"/>
      <c r="WEH457" s="73"/>
      <c r="WEI457" s="73"/>
      <c r="WEJ457" s="73"/>
      <c r="WEK457" s="73"/>
      <c r="WEL457" s="73"/>
      <c r="WEM457" s="73"/>
      <c r="WEN457" s="73"/>
      <c r="WEO457" s="73"/>
      <c r="WEP457" s="73"/>
      <c r="WEQ457" s="73"/>
      <c r="WER457" s="73"/>
      <c r="WES457" s="73"/>
      <c r="WET457" s="73"/>
      <c r="WEU457" s="73"/>
      <c r="WEV457" s="73"/>
      <c r="WEW457" s="73"/>
      <c r="WEX457" s="73"/>
      <c r="WEY457" s="73"/>
      <c r="WEZ457" s="73"/>
      <c r="WFA457" s="73"/>
      <c r="WFB457" s="73"/>
      <c r="WFC457" s="73"/>
      <c r="WFD457" s="73"/>
      <c r="WFE457" s="73"/>
      <c r="WFF457" s="73"/>
      <c r="WFG457" s="73"/>
      <c r="WFH457" s="73"/>
      <c r="WFI457" s="73"/>
      <c r="WFJ457" s="73"/>
      <c r="WFK457" s="73"/>
      <c r="WFL457" s="73"/>
      <c r="WFM457" s="73"/>
      <c r="WFN457" s="73"/>
      <c r="WFO457" s="73"/>
      <c r="WFP457" s="73"/>
      <c r="WFQ457" s="73"/>
      <c r="WFR457" s="73"/>
      <c r="WFS457" s="73"/>
      <c r="WFT457" s="73"/>
      <c r="WFU457" s="73"/>
      <c r="WFV457" s="73"/>
      <c r="WFW457" s="73"/>
      <c r="WFX457" s="73"/>
      <c r="WFY457" s="73"/>
      <c r="WFZ457" s="73"/>
      <c r="WGA457" s="73"/>
      <c r="WGB457" s="73"/>
      <c r="WGC457" s="73"/>
      <c r="WGD457" s="73"/>
      <c r="WGE457" s="73"/>
      <c r="WGF457" s="73"/>
      <c r="WGG457" s="73"/>
      <c r="WGH457" s="73"/>
      <c r="WGI457" s="73"/>
      <c r="WGJ457" s="73"/>
      <c r="WGK457" s="73"/>
      <c r="WGL457" s="73"/>
      <c r="WGM457" s="73"/>
      <c r="WGN457" s="73"/>
      <c r="WGO457" s="73"/>
      <c r="WGP457" s="73"/>
      <c r="WGQ457" s="73"/>
      <c r="WGR457" s="73"/>
      <c r="WGS457" s="73"/>
      <c r="WGT457" s="73"/>
      <c r="WGU457" s="73"/>
      <c r="WGV457" s="73"/>
      <c r="WGW457" s="73"/>
      <c r="WGX457" s="73"/>
      <c r="WGY457" s="73"/>
      <c r="WGZ457" s="73"/>
      <c r="WHA457" s="73"/>
      <c r="WHB457" s="73"/>
      <c r="WHC457" s="73"/>
      <c r="WHD457" s="73"/>
      <c r="WHE457" s="73"/>
      <c r="WHF457" s="73"/>
      <c r="WHG457" s="73"/>
      <c r="WHH457" s="73"/>
      <c r="WHI457" s="73"/>
      <c r="WHJ457" s="73"/>
      <c r="WHK457" s="73"/>
      <c r="WHL457" s="73"/>
      <c r="WHM457" s="73"/>
      <c r="WHN457" s="73"/>
      <c r="WHO457" s="73"/>
      <c r="WHP457" s="73"/>
      <c r="WHQ457" s="73"/>
      <c r="WHR457" s="73"/>
      <c r="WHS457" s="73"/>
      <c r="WHT457" s="73"/>
      <c r="WHU457" s="73"/>
      <c r="WHV457" s="73"/>
      <c r="WHW457" s="73"/>
      <c r="WHX457" s="73"/>
      <c r="WHY457" s="73"/>
      <c r="WHZ457" s="73"/>
      <c r="WIA457" s="73"/>
      <c r="WIB457" s="73"/>
      <c r="WIC457" s="73"/>
      <c r="WID457" s="73"/>
      <c r="WIE457" s="73"/>
      <c r="WIF457" s="73"/>
      <c r="WIG457" s="73"/>
      <c r="WIH457" s="73"/>
      <c r="WII457" s="73"/>
      <c r="WIJ457" s="73"/>
      <c r="WIK457" s="73"/>
      <c r="WIL457" s="73"/>
      <c r="WIM457" s="73"/>
      <c r="WIN457" s="73"/>
      <c r="WIO457" s="73"/>
      <c r="WIP457" s="73"/>
      <c r="WIQ457" s="73"/>
      <c r="WIR457" s="73"/>
      <c r="WIS457" s="73"/>
      <c r="WIT457" s="73"/>
      <c r="WIU457" s="73"/>
      <c r="WIV457" s="73"/>
      <c r="WIW457" s="73"/>
      <c r="WIX457" s="73"/>
      <c r="WIY457" s="73"/>
      <c r="WIZ457" s="73"/>
      <c r="WJA457" s="73"/>
      <c r="WJB457" s="73"/>
      <c r="WJC457" s="73"/>
      <c r="WJD457" s="73"/>
      <c r="WJE457" s="73"/>
      <c r="WJF457" s="73"/>
      <c r="WJG457" s="73"/>
      <c r="WJH457" s="73"/>
      <c r="WJI457" s="73"/>
      <c r="WJJ457" s="73"/>
      <c r="WJK457" s="73"/>
      <c r="WJL457" s="73"/>
      <c r="WJM457" s="73"/>
      <c r="WJN457" s="73"/>
      <c r="WJO457" s="73"/>
      <c r="WJP457" s="73"/>
      <c r="WJQ457" s="73"/>
      <c r="WJR457" s="73"/>
      <c r="WJS457" s="73"/>
      <c r="WJT457" s="73"/>
      <c r="WJU457" s="73"/>
      <c r="WJV457" s="73"/>
      <c r="WJW457" s="73"/>
      <c r="WJX457" s="73"/>
      <c r="WJY457" s="73"/>
      <c r="WJZ457" s="73"/>
      <c r="WKA457" s="73"/>
      <c r="WKB457" s="73"/>
      <c r="WKC457" s="73"/>
      <c r="WKD457" s="73"/>
      <c r="WKE457" s="73"/>
      <c r="WKF457" s="73"/>
      <c r="WKG457" s="73"/>
      <c r="WKH457" s="73"/>
      <c r="WKI457" s="73"/>
      <c r="WKJ457" s="73"/>
      <c r="WKK457" s="73"/>
      <c r="WKL457" s="73"/>
      <c r="WKM457" s="73"/>
      <c r="WKN457" s="73"/>
      <c r="WKO457" s="73"/>
      <c r="WKP457" s="73"/>
      <c r="WKQ457" s="73"/>
      <c r="WKR457" s="73"/>
      <c r="WKS457" s="73"/>
      <c r="WKT457" s="73"/>
      <c r="WKU457" s="73"/>
      <c r="WKV457" s="73"/>
      <c r="WKW457" s="73"/>
      <c r="WKX457" s="73"/>
      <c r="WKY457" s="73"/>
      <c r="WKZ457" s="73"/>
      <c r="WLA457" s="73"/>
      <c r="WLB457" s="73"/>
      <c r="WLC457" s="73"/>
      <c r="WLD457" s="73"/>
      <c r="WLE457" s="73"/>
      <c r="WLF457" s="73"/>
      <c r="WLG457" s="73"/>
      <c r="WLH457" s="73"/>
      <c r="WLI457" s="73"/>
      <c r="WLJ457" s="73"/>
      <c r="WLK457" s="73"/>
      <c r="WLL457" s="73"/>
      <c r="WLM457" s="73"/>
      <c r="WLN457" s="73"/>
      <c r="WLO457" s="73"/>
      <c r="WLP457" s="73"/>
      <c r="WLQ457" s="73"/>
      <c r="WLR457" s="73"/>
      <c r="WLS457" s="73"/>
      <c r="WLT457" s="73"/>
      <c r="WLU457" s="73"/>
      <c r="WLV457" s="73"/>
      <c r="WLW457" s="73"/>
      <c r="WLX457" s="73"/>
      <c r="WLY457" s="73"/>
      <c r="WLZ457" s="73"/>
      <c r="WMA457" s="73"/>
      <c r="WMB457" s="73"/>
      <c r="WMC457" s="73"/>
      <c r="WMD457" s="73"/>
      <c r="WME457" s="73"/>
      <c r="WMF457" s="73"/>
      <c r="WMG457" s="73"/>
      <c r="WMH457" s="73"/>
      <c r="WMI457" s="73"/>
      <c r="WMJ457" s="73"/>
      <c r="WMK457" s="73"/>
      <c r="WML457" s="73"/>
      <c r="WMM457" s="73"/>
      <c r="WMN457" s="73"/>
      <c r="WMO457" s="73"/>
      <c r="WMP457" s="73"/>
      <c r="WMQ457" s="73"/>
      <c r="WMR457" s="73"/>
      <c r="WMS457" s="73"/>
      <c r="WMT457" s="73"/>
      <c r="WMU457" s="73"/>
      <c r="WMV457" s="73"/>
      <c r="WMW457" s="73"/>
      <c r="WMX457" s="73"/>
      <c r="WMY457" s="73"/>
      <c r="WMZ457" s="73"/>
      <c r="WNA457" s="73"/>
      <c r="WNB457" s="73"/>
      <c r="WNC457" s="73"/>
      <c r="WND457" s="73"/>
      <c r="WNE457" s="73"/>
      <c r="WNF457" s="73"/>
      <c r="WNG457" s="73"/>
      <c r="WNH457" s="73"/>
      <c r="WNI457" s="73"/>
      <c r="WNJ457" s="73"/>
      <c r="WNK457" s="73"/>
      <c r="WNL457" s="73"/>
      <c r="WNM457" s="73"/>
      <c r="WNN457" s="73"/>
      <c r="WNO457" s="73"/>
      <c r="WNP457" s="73"/>
      <c r="WNQ457" s="73"/>
      <c r="WNR457" s="73"/>
      <c r="WNS457" s="73"/>
      <c r="WNT457" s="73"/>
      <c r="WNU457" s="73"/>
      <c r="WNV457" s="73"/>
      <c r="WNW457" s="73"/>
      <c r="WNX457" s="73"/>
      <c r="WNY457" s="73"/>
      <c r="WNZ457" s="73"/>
      <c r="WOA457" s="73"/>
      <c r="WOB457" s="73"/>
      <c r="WOC457" s="73"/>
      <c r="WOD457" s="73"/>
      <c r="WOE457" s="73"/>
      <c r="WOF457" s="73"/>
      <c r="WOG457" s="73"/>
      <c r="WOH457" s="73"/>
      <c r="WOI457" s="73"/>
      <c r="WOJ457" s="73"/>
      <c r="WOK457" s="73"/>
      <c r="WOL457" s="73"/>
      <c r="WOM457" s="73"/>
      <c r="WON457" s="73"/>
      <c r="WOO457" s="73"/>
      <c r="WOP457" s="73"/>
      <c r="WOQ457" s="73"/>
      <c r="WOR457" s="73"/>
      <c r="WOS457" s="73"/>
      <c r="WOT457" s="73"/>
      <c r="WOU457" s="73"/>
      <c r="WOV457" s="73"/>
      <c r="WOW457" s="73"/>
      <c r="WOX457" s="73"/>
      <c r="WOY457" s="73"/>
      <c r="WOZ457" s="73"/>
      <c r="WPA457" s="73"/>
      <c r="WPB457" s="73"/>
      <c r="WPC457" s="73"/>
      <c r="WPD457" s="73"/>
      <c r="WPE457" s="73"/>
      <c r="WPF457" s="73"/>
      <c r="WPG457" s="73"/>
      <c r="WPH457" s="73"/>
      <c r="WPI457" s="73"/>
      <c r="WPJ457" s="73"/>
      <c r="WPK457" s="73"/>
      <c r="WPL457" s="73"/>
      <c r="WPM457" s="73"/>
      <c r="WPN457" s="73"/>
      <c r="WPO457" s="73"/>
      <c r="WPP457" s="73"/>
      <c r="WPQ457" s="73"/>
      <c r="WPR457" s="73"/>
      <c r="WPS457" s="73"/>
      <c r="WPT457" s="73"/>
      <c r="WPU457" s="73"/>
      <c r="WPV457" s="73"/>
      <c r="WPW457" s="73"/>
      <c r="WPX457" s="73"/>
      <c r="WPY457" s="73"/>
      <c r="WPZ457" s="73"/>
      <c r="WQA457" s="73"/>
      <c r="WQB457" s="73"/>
      <c r="WQC457" s="73"/>
      <c r="WQD457" s="73"/>
      <c r="WQE457" s="73"/>
      <c r="WQF457" s="73"/>
      <c r="WQG457" s="73"/>
      <c r="WQH457" s="73"/>
      <c r="WQI457" s="73"/>
      <c r="WQJ457" s="73"/>
      <c r="WQK457" s="73"/>
      <c r="WQL457" s="73"/>
      <c r="WQM457" s="73"/>
      <c r="WQN457" s="73"/>
      <c r="WQO457" s="73"/>
      <c r="WQP457" s="73"/>
      <c r="WQQ457" s="73"/>
      <c r="WQR457" s="73"/>
      <c r="WQS457" s="73"/>
      <c r="WQT457" s="73"/>
      <c r="WQU457" s="73"/>
      <c r="WQV457" s="73"/>
      <c r="WQW457" s="73"/>
      <c r="WQX457" s="73"/>
      <c r="WQY457" s="73"/>
      <c r="WQZ457" s="73"/>
      <c r="WRA457" s="73"/>
      <c r="WRB457" s="73"/>
      <c r="WRC457" s="73"/>
      <c r="WRD457" s="73"/>
      <c r="WRE457" s="73"/>
      <c r="WRF457" s="73"/>
      <c r="WRG457" s="73"/>
      <c r="WRH457" s="73"/>
      <c r="WRI457" s="73"/>
      <c r="WRJ457" s="73"/>
      <c r="WRK457" s="73"/>
      <c r="WRL457" s="73"/>
      <c r="WRM457" s="73"/>
      <c r="WRN457" s="73"/>
      <c r="WRO457" s="73"/>
      <c r="WRP457" s="73"/>
      <c r="WRQ457" s="73"/>
      <c r="WRR457" s="73"/>
      <c r="WRS457" s="73"/>
      <c r="WRT457" s="73"/>
      <c r="WRU457" s="73"/>
      <c r="WRV457" s="73"/>
      <c r="WRW457" s="73"/>
      <c r="WRX457" s="73"/>
      <c r="WRY457" s="73"/>
      <c r="WRZ457" s="73"/>
      <c r="WSA457" s="73"/>
      <c r="WSB457" s="73"/>
      <c r="WSC457" s="73"/>
      <c r="WSD457" s="73"/>
      <c r="WSE457" s="73"/>
      <c r="WSF457" s="73"/>
      <c r="WSG457" s="73"/>
      <c r="WSH457" s="73"/>
      <c r="WSI457" s="73"/>
      <c r="WSJ457" s="73"/>
      <c r="WSK457" s="73"/>
      <c r="WSL457" s="73"/>
      <c r="WSM457" s="73"/>
      <c r="WSN457" s="73"/>
      <c r="WSO457" s="73"/>
      <c r="WSP457" s="73"/>
      <c r="WSQ457" s="73"/>
      <c r="WSR457" s="73"/>
      <c r="WSS457" s="73"/>
      <c r="WST457" s="73"/>
      <c r="WSU457" s="73"/>
      <c r="WSV457" s="73"/>
      <c r="WSW457" s="73"/>
      <c r="WSX457" s="73"/>
      <c r="WSY457" s="73"/>
      <c r="WSZ457" s="73"/>
      <c r="WTA457" s="73"/>
      <c r="WTB457" s="73"/>
      <c r="WTC457" s="73"/>
      <c r="WTD457" s="73"/>
      <c r="WTE457" s="73"/>
      <c r="WTF457" s="73"/>
      <c r="WTG457" s="73"/>
      <c r="WTH457" s="73"/>
      <c r="WTI457" s="73"/>
      <c r="WTJ457" s="73"/>
      <c r="WTK457" s="73"/>
      <c r="WTL457" s="73"/>
      <c r="WTM457" s="73"/>
      <c r="WTN457" s="73"/>
      <c r="WTO457" s="73"/>
      <c r="WTP457" s="73"/>
      <c r="WTQ457" s="73"/>
      <c r="WTR457" s="73"/>
      <c r="WTS457" s="73"/>
      <c r="WTT457" s="73"/>
      <c r="WTU457" s="73"/>
      <c r="WTV457" s="73"/>
      <c r="WTW457" s="73"/>
      <c r="WTX457" s="73"/>
      <c r="WTY457" s="73"/>
      <c r="WTZ457" s="73"/>
      <c r="WUA457" s="73"/>
      <c r="WUB457" s="73"/>
      <c r="WUC457" s="73"/>
      <c r="WUD457" s="73"/>
      <c r="WUE457" s="73"/>
      <c r="WUF457" s="73"/>
      <c r="WUG457" s="73"/>
      <c r="WUH457" s="73"/>
      <c r="WUI457" s="73"/>
      <c r="WUJ457" s="73"/>
      <c r="WUK457" s="73"/>
      <c r="WUL457" s="73"/>
      <c r="WUM457" s="73"/>
      <c r="WUN457" s="73"/>
      <c r="WUO457" s="73"/>
      <c r="WUP457" s="73"/>
      <c r="WUQ457" s="73"/>
      <c r="WUR457" s="73"/>
      <c r="WUS457" s="73"/>
      <c r="WUT457" s="73"/>
      <c r="WUU457" s="73"/>
      <c r="WUV457" s="73"/>
      <c r="WUW457" s="73"/>
      <c r="WUX457" s="73"/>
      <c r="WUY457" s="73"/>
      <c r="WUZ457" s="73"/>
      <c r="WVA457" s="73"/>
      <c r="WVB457" s="73"/>
      <c r="WVC457" s="73"/>
      <c r="WVD457" s="73"/>
      <c r="WVE457" s="73"/>
      <c r="WVF457" s="73"/>
      <c r="WVG457" s="73"/>
      <c r="WVH457" s="73"/>
      <c r="WVI457" s="73"/>
      <c r="WVJ457" s="73"/>
      <c r="WVK457" s="73"/>
      <c r="WVL457" s="73"/>
      <c r="WVM457" s="73"/>
      <c r="WVN457" s="73"/>
      <c r="WVO457" s="73"/>
      <c r="WVP457" s="73"/>
      <c r="WVQ457" s="73"/>
      <c r="WVR457" s="73"/>
      <c r="WVS457" s="73"/>
      <c r="WVT457" s="73"/>
      <c r="WVU457" s="73"/>
      <c r="WVV457" s="73"/>
      <c r="WVW457" s="73"/>
      <c r="WVX457" s="73"/>
      <c r="WVY457" s="73"/>
      <c r="WVZ457" s="73"/>
      <c r="WWA457" s="73"/>
      <c r="WWB457" s="73"/>
      <c r="WWC457" s="73"/>
      <c r="WWD457" s="73"/>
      <c r="WWE457" s="73"/>
      <c r="WWF457" s="73"/>
      <c r="WWG457" s="73"/>
      <c r="WWH457" s="73"/>
      <c r="WWI457" s="73"/>
      <c r="WWJ457" s="73"/>
      <c r="WWK457" s="73"/>
      <c r="WWL457" s="73"/>
      <c r="WWM457" s="73"/>
      <c r="WWN457" s="73"/>
      <c r="WWO457" s="73"/>
      <c r="WWP457" s="73"/>
      <c r="WWQ457" s="73"/>
      <c r="WWR457" s="73"/>
      <c r="WWS457" s="73"/>
      <c r="WWT457" s="73"/>
      <c r="WWU457" s="73"/>
      <c r="WWV457" s="73"/>
      <c r="WWW457" s="73"/>
      <c r="WWX457" s="73"/>
      <c r="WWY457" s="73"/>
      <c r="WWZ457" s="73"/>
      <c r="WXA457" s="73"/>
      <c r="WXB457" s="73"/>
      <c r="WXC457" s="73"/>
      <c r="WXD457" s="73"/>
      <c r="WXE457" s="73"/>
      <c r="WXF457" s="73"/>
      <c r="WXG457" s="73"/>
      <c r="WXH457" s="73"/>
      <c r="WXI457" s="73"/>
      <c r="WXJ457" s="73"/>
      <c r="WXK457" s="73"/>
      <c r="WXL457" s="73"/>
      <c r="WXM457" s="73"/>
      <c r="WXN457" s="73"/>
      <c r="WXO457" s="73"/>
      <c r="WXP457" s="73"/>
      <c r="WXQ457" s="73"/>
      <c r="WXR457" s="73"/>
      <c r="WXS457" s="73"/>
      <c r="WXT457" s="73"/>
      <c r="WXU457" s="73"/>
      <c r="WXV457" s="73"/>
      <c r="WXW457" s="73"/>
      <c r="WXX457" s="73"/>
      <c r="WXY457" s="73"/>
      <c r="WXZ457" s="73"/>
      <c r="WYA457" s="73"/>
      <c r="WYB457" s="73"/>
      <c r="WYC457" s="73"/>
      <c r="WYD457" s="73"/>
      <c r="WYE457" s="73"/>
      <c r="WYF457" s="73"/>
      <c r="WYG457" s="73"/>
      <c r="WYH457" s="73"/>
      <c r="WYI457" s="73"/>
      <c r="WYJ457" s="73"/>
      <c r="WYK457" s="73"/>
      <c r="WYL457" s="73"/>
      <c r="WYM457" s="73"/>
      <c r="WYN457" s="73"/>
      <c r="WYO457" s="73"/>
      <c r="WYP457" s="73"/>
      <c r="WYQ457" s="73"/>
      <c r="WYR457" s="73"/>
      <c r="WYS457" s="73"/>
      <c r="WYT457" s="73"/>
      <c r="WYU457" s="73"/>
      <c r="WYV457" s="73"/>
      <c r="WYW457" s="73"/>
      <c r="WYX457" s="73"/>
      <c r="WYY457" s="73"/>
      <c r="WYZ457" s="73"/>
      <c r="WZA457" s="73"/>
      <c r="WZB457" s="73"/>
      <c r="WZC457" s="73"/>
      <c r="WZD457" s="73"/>
      <c r="WZE457" s="73"/>
      <c r="WZF457" s="73"/>
      <c r="WZG457" s="73"/>
      <c r="WZH457" s="73"/>
      <c r="WZI457" s="73"/>
      <c r="WZJ457" s="73"/>
      <c r="WZK457" s="73"/>
      <c r="WZL457" s="73"/>
      <c r="WZM457" s="73"/>
      <c r="WZN457" s="73"/>
      <c r="WZO457" s="73"/>
      <c r="WZP457" s="73"/>
      <c r="WZQ457" s="73"/>
      <c r="WZR457" s="73"/>
      <c r="WZS457" s="73"/>
      <c r="WZT457" s="73"/>
      <c r="WZU457" s="73"/>
      <c r="WZV457" s="73"/>
      <c r="WZW457" s="73"/>
      <c r="WZX457" s="73"/>
      <c r="WZY457" s="73"/>
      <c r="WZZ457" s="73"/>
      <c r="XAA457" s="73"/>
      <c r="XAB457" s="73"/>
      <c r="XAC457" s="73"/>
      <c r="XAD457" s="73"/>
      <c r="XAE457" s="73"/>
      <c r="XAF457" s="73"/>
      <c r="XAG457" s="73"/>
      <c r="XAH457" s="73"/>
      <c r="XAI457" s="73"/>
      <c r="XAJ457" s="73"/>
      <c r="XAK457" s="73"/>
      <c r="XAL457" s="73"/>
      <c r="XAM457" s="73"/>
      <c r="XAN457" s="73"/>
      <c r="XAO457" s="73"/>
      <c r="XAP457" s="73"/>
      <c r="XAQ457" s="73"/>
      <c r="XAR457" s="73"/>
      <c r="XAS457" s="73"/>
      <c r="XAT457" s="73"/>
      <c r="XAU457" s="73"/>
      <c r="XAV457" s="73"/>
      <c r="XAW457" s="73"/>
      <c r="XAX457" s="73"/>
      <c r="XAY457" s="73"/>
      <c r="XAZ457" s="73"/>
      <c r="XBA457" s="73"/>
      <c r="XBB457" s="73"/>
      <c r="XBC457" s="73"/>
      <c r="XBD457" s="73"/>
      <c r="XBE457" s="73"/>
      <c r="XBF457" s="73"/>
      <c r="XBG457" s="73"/>
      <c r="XBH457" s="73"/>
      <c r="XBI457" s="73"/>
      <c r="XBJ457" s="73"/>
      <c r="XBK457" s="73"/>
      <c r="XBL457" s="73"/>
      <c r="XBM457" s="73"/>
      <c r="XBN457" s="73"/>
      <c r="XBO457" s="73"/>
      <c r="XBP457" s="73"/>
      <c r="XBQ457" s="73"/>
      <c r="XBR457" s="73"/>
      <c r="XBS457" s="73"/>
      <c r="XBT457" s="73"/>
      <c r="XBU457" s="73"/>
      <c r="XBV457" s="73"/>
      <c r="XBW457" s="73"/>
      <c r="XBX457" s="73"/>
      <c r="XBY457" s="73"/>
      <c r="XBZ457" s="73"/>
      <c r="XCA457" s="73"/>
      <c r="XCB457" s="73"/>
      <c r="XCC457" s="73"/>
      <c r="XCD457" s="73"/>
      <c r="XCE457" s="73"/>
      <c r="XCF457" s="73"/>
      <c r="XCG457" s="73"/>
      <c r="XCH457" s="73"/>
      <c r="XCI457" s="73"/>
      <c r="XCJ457" s="73"/>
      <c r="XCK457" s="73"/>
      <c r="XCL457" s="73"/>
      <c r="XCM457" s="73"/>
      <c r="XCN457" s="73"/>
      <c r="XCO457" s="73"/>
      <c r="XCP457" s="73"/>
      <c r="XCQ457" s="73"/>
      <c r="XCR457" s="73"/>
      <c r="XCS457" s="73"/>
      <c r="XCT457" s="73"/>
      <c r="XCU457" s="73"/>
      <c r="XCV457" s="73"/>
      <c r="XCW457" s="73"/>
      <c r="XCX457" s="73"/>
      <c r="XCY457" s="73"/>
      <c r="XCZ457" s="73"/>
      <c r="XDA457" s="73"/>
      <c r="XDB457" s="73"/>
      <c r="XDC457" s="73"/>
      <c r="XDD457" s="73"/>
      <c r="XDE457" s="73"/>
      <c r="XDF457" s="73"/>
      <c r="XDG457" s="73"/>
      <c r="XDH457" s="73"/>
      <c r="XDI457" s="73"/>
      <c r="XDJ457" s="73"/>
      <c r="XDK457" s="73"/>
      <c r="XDL457" s="73"/>
      <c r="XDM457" s="73"/>
      <c r="XDN457" s="73"/>
      <c r="XDO457" s="73"/>
      <c r="XDP457" s="73"/>
      <c r="XDQ457" s="73"/>
      <c r="XDR457" s="73"/>
      <c r="XDS457" s="73"/>
      <c r="XDT457" s="73"/>
      <c r="XDU457" s="73"/>
      <c r="XDV457" s="73"/>
      <c r="XDW457" s="73"/>
      <c r="XDX457" s="73"/>
      <c r="XDY457" s="73"/>
      <c r="XDZ457" s="73"/>
      <c r="XEA457" s="73"/>
      <c r="XEB457" s="73"/>
      <c r="XEC457" s="73"/>
      <c r="XED457" s="73"/>
      <c r="XEE457" s="73"/>
      <c r="XEF457" s="73"/>
      <c r="XEG457" s="73"/>
      <c r="XEH457" s="73"/>
      <c r="XEI457" s="73"/>
      <c r="XEJ457" s="73"/>
      <c r="XEK457" s="73"/>
      <c r="XEL457" s="73"/>
      <c r="XEM457" s="73"/>
      <c r="XEN457" s="73"/>
      <c r="XEO457" s="73"/>
      <c r="XEP457" s="73"/>
      <c r="XEQ457" s="73"/>
      <c r="XER457" s="73"/>
      <c r="XES457" s="73"/>
      <c r="XET457" s="73"/>
      <c r="XEU457" s="73"/>
      <c r="XEV457" s="73"/>
      <c r="XEW457" s="73"/>
      <c r="XEX457" s="73"/>
      <c r="XEY457" s="73"/>
      <c r="XEZ457" s="73"/>
      <c r="XFA457" s="73"/>
      <c r="XFB457" s="73"/>
      <c r="XFC457" s="73"/>
    </row>
    <row r="458" spans="1:16383" ht="201.75" customHeight="1" x14ac:dyDescent="0.25">
      <c r="A458" s="4" t="s">
        <v>1639</v>
      </c>
      <c r="B458" s="4" t="s">
        <v>109</v>
      </c>
      <c r="C458" s="9">
        <v>457</v>
      </c>
      <c r="D458" s="54" t="s">
        <v>1260</v>
      </c>
      <c r="E458" s="54"/>
      <c r="F458" s="54"/>
      <c r="G458" s="54" t="s">
        <v>1621</v>
      </c>
      <c r="H458" s="54" t="s">
        <v>1261</v>
      </c>
      <c r="I458" s="54" t="s">
        <v>1262</v>
      </c>
      <c r="J458" s="54" t="s">
        <v>63</v>
      </c>
      <c r="K458" s="54">
        <v>6</v>
      </c>
      <c r="L458" s="54" t="s">
        <v>28</v>
      </c>
      <c r="M458" s="54">
        <v>6.6</v>
      </c>
      <c r="N458" s="54" t="s">
        <v>29</v>
      </c>
      <c r="O458" s="54" t="s">
        <v>714</v>
      </c>
      <c r="P458" s="54" t="s">
        <v>44</v>
      </c>
      <c r="Q458" s="54">
        <v>0</v>
      </c>
      <c r="R458" s="54" t="s">
        <v>60</v>
      </c>
      <c r="S458" s="3">
        <v>7000000</v>
      </c>
      <c r="T458" s="3">
        <f>+M458*S458</f>
        <v>46200000</v>
      </c>
      <c r="U458" s="3">
        <f>+T458</f>
        <v>46200000</v>
      </c>
      <c r="V458" s="54" t="s">
        <v>32</v>
      </c>
      <c r="W458" s="54" t="s">
        <v>33</v>
      </c>
      <c r="X458" s="54" t="s">
        <v>646</v>
      </c>
      <c r="Y458" s="55">
        <v>3009133992</v>
      </c>
      <c r="Z458" s="16" t="s">
        <v>710</v>
      </c>
      <c r="AA458" s="54"/>
      <c r="AB458" s="54" t="s">
        <v>109</v>
      </c>
      <c r="AC458" s="54" t="s">
        <v>577</v>
      </c>
      <c r="AD458" s="54" t="s">
        <v>2002</v>
      </c>
      <c r="AE458" s="54"/>
      <c r="AF458" s="54"/>
    </row>
    <row r="459" spans="1:16383" s="110" customFormat="1" ht="99" x14ac:dyDescent="0.25">
      <c r="A459" s="4" t="s">
        <v>1640</v>
      </c>
      <c r="B459" s="4" t="s">
        <v>109</v>
      </c>
      <c r="C459" s="9">
        <v>458</v>
      </c>
      <c r="D459" s="54">
        <v>80111600</v>
      </c>
      <c r="E459" s="54"/>
      <c r="F459" s="54"/>
      <c r="G459" s="54" t="s">
        <v>1622</v>
      </c>
      <c r="H459" s="54" t="s">
        <v>1258</v>
      </c>
      <c r="I459" s="54" t="s">
        <v>42</v>
      </c>
      <c r="J459" s="54" t="s">
        <v>63</v>
      </c>
      <c r="K459" s="54">
        <v>6</v>
      </c>
      <c r="L459" s="54" t="s">
        <v>28</v>
      </c>
      <c r="M459" s="69">
        <v>6.3</v>
      </c>
      <c r="N459" s="54" t="s">
        <v>29</v>
      </c>
      <c r="O459" s="54" t="s">
        <v>714</v>
      </c>
      <c r="P459" s="54" t="s">
        <v>44</v>
      </c>
      <c r="Q459" s="54">
        <v>0</v>
      </c>
      <c r="R459" s="54" t="s">
        <v>60</v>
      </c>
      <c r="S459" s="3">
        <v>7000000</v>
      </c>
      <c r="T459" s="3">
        <f>+M459*S459</f>
        <v>44100000</v>
      </c>
      <c r="U459" s="3">
        <f>+T459</f>
        <v>44100000</v>
      </c>
      <c r="V459" s="54" t="s">
        <v>32</v>
      </c>
      <c r="W459" s="54" t="s">
        <v>33</v>
      </c>
      <c r="X459" s="54" t="s">
        <v>201</v>
      </c>
      <c r="Y459" s="55">
        <v>3009133992</v>
      </c>
      <c r="Z459" s="16" t="s">
        <v>245</v>
      </c>
      <c r="AA459" s="54"/>
      <c r="AB459" s="54" t="s">
        <v>109</v>
      </c>
      <c r="AC459" s="54" t="s">
        <v>577</v>
      </c>
      <c r="AD459" s="54" t="s">
        <v>1612</v>
      </c>
      <c r="AE459" s="54"/>
      <c r="AF459" s="54"/>
    </row>
    <row r="460" spans="1:16383" ht="66" x14ac:dyDescent="0.25">
      <c r="A460" s="4" t="s">
        <v>1641</v>
      </c>
      <c r="B460" s="4" t="s">
        <v>109</v>
      </c>
      <c r="C460" s="9">
        <v>459</v>
      </c>
      <c r="D460" s="54" t="s">
        <v>1268</v>
      </c>
      <c r="E460" s="54"/>
      <c r="F460" s="54"/>
      <c r="G460" s="54" t="s">
        <v>1623</v>
      </c>
      <c r="H460" s="54" t="s">
        <v>26</v>
      </c>
      <c r="I460" s="54" t="s">
        <v>1269</v>
      </c>
      <c r="J460" s="54" t="s">
        <v>63</v>
      </c>
      <c r="K460" s="54">
        <v>6</v>
      </c>
      <c r="L460" s="54" t="s">
        <v>28</v>
      </c>
      <c r="M460" s="54">
        <v>6.2</v>
      </c>
      <c r="N460" s="54" t="s">
        <v>29</v>
      </c>
      <c r="O460" s="54" t="s">
        <v>714</v>
      </c>
      <c r="P460" s="54" t="s">
        <v>44</v>
      </c>
      <c r="Q460" s="54">
        <v>0</v>
      </c>
      <c r="R460" s="54" t="s">
        <v>60</v>
      </c>
      <c r="S460" s="3">
        <v>7000000</v>
      </c>
      <c r="T460" s="3">
        <v>43166666.666666672</v>
      </c>
      <c r="U460" s="3">
        <f>+T460</f>
        <v>43166666.666666672</v>
      </c>
      <c r="V460" s="54" t="s">
        <v>32</v>
      </c>
      <c r="W460" s="54" t="s">
        <v>33</v>
      </c>
      <c r="X460" s="54" t="s">
        <v>238</v>
      </c>
      <c r="Y460" s="55">
        <v>3009133992</v>
      </c>
      <c r="Z460" s="16" t="s">
        <v>247</v>
      </c>
      <c r="AA460" s="54"/>
      <c r="AB460" s="54" t="s">
        <v>109</v>
      </c>
      <c r="AC460" s="54" t="s">
        <v>577</v>
      </c>
      <c r="AD460" s="54" t="s">
        <v>1612</v>
      </c>
      <c r="AE460" s="54"/>
      <c r="AF460" s="54"/>
    </row>
    <row r="461" spans="1:16383" ht="66" x14ac:dyDescent="0.25">
      <c r="A461" s="4" t="s">
        <v>1642</v>
      </c>
      <c r="B461" s="4" t="s">
        <v>109</v>
      </c>
      <c r="C461" s="9">
        <v>460</v>
      </c>
      <c r="D461" s="54">
        <v>80161500</v>
      </c>
      <c r="E461" s="54"/>
      <c r="F461" s="54"/>
      <c r="G461" s="54" t="s">
        <v>1624</v>
      </c>
      <c r="H461" s="54" t="s">
        <v>34</v>
      </c>
      <c r="I461" s="54" t="s">
        <v>656</v>
      </c>
      <c r="J461" s="54" t="s">
        <v>55</v>
      </c>
      <c r="K461" s="54">
        <v>5</v>
      </c>
      <c r="L461" s="54" t="s">
        <v>28</v>
      </c>
      <c r="M461" s="70">
        <f>+T461/S461</f>
        <v>7.1333333333333337</v>
      </c>
      <c r="N461" s="54" t="s">
        <v>29</v>
      </c>
      <c r="O461" s="54" t="s">
        <v>714</v>
      </c>
      <c r="P461" s="54" t="s">
        <v>44</v>
      </c>
      <c r="Q461" s="54">
        <v>0</v>
      </c>
      <c r="R461" s="54" t="s">
        <v>60</v>
      </c>
      <c r="S461" s="3">
        <v>3500000</v>
      </c>
      <c r="T461" s="3">
        <v>24966666.666666668</v>
      </c>
      <c r="U461" s="3">
        <f>+T461</f>
        <v>24966666.666666668</v>
      </c>
      <c r="V461" s="54" t="s">
        <v>32</v>
      </c>
      <c r="W461" s="54" t="s">
        <v>33</v>
      </c>
      <c r="X461" s="54" t="s">
        <v>646</v>
      </c>
      <c r="Y461" s="55">
        <v>3009133992</v>
      </c>
      <c r="Z461" s="16" t="s">
        <v>710</v>
      </c>
      <c r="AA461" s="54"/>
      <c r="AB461" s="54" t="s">
        <v>109</v>
      </c>
      <c r="AC461" s="54" t="s">
        <v>577</v>
      </c>
      <c r="AD461" s="54" t="s">
        <v>1847</v>
      </c>
      <c r="AE461" s="54"/>
      <c r="AF461" s="54"/>
    </row>
    <row r="462" spans="1:16383" ht="82.5" x14ac:dyDescent="0.25">
      <c r="A462" s="4" t="s">
        <v>1643</v>
      </c>
      <c r="B462" s="4" t="s">
        <v>109</v>
      </c>
      <c r="C462" s="9">
        <v>461</v>
      </c>
      <c r="D462" s="54" t="s">
        <v>1260</v>
      </c>
      <c r="E462" s="54"/>
      <c r="F462" s="54"/>
      <c r="G462" s="54" t="s">
        <v>1625</v>
      </c>
      <c r="H462" s="54" t="s">
        <v>26</v>
      </c>
      <c r="I462" s="54" t="s">
        <v>1610</v>
      </c>
      <c r="J462" s="54" t="s">
        <v>63</v>
      </c>
      <c r="K462" s="54">
        <v>5</v>
      </c>
      <c r="L462" s="54" t="s">
        <v>28</v>
      </c>
      <c r="M462" s="54">
        <v>5.9</v>
      </c>
      <c r="N462" s="54" t="s">
        <v>29</v>
      </c>
      <c r="O462" s="54" t="s">
        <v>714</v>
      </c>
      <c r="P462" s="54" t="s">
        <v>44</v>
      </c>
      <c r="Q462" s="54">
        <v>0</v>
      </c>
      <c r="R462" s="54" t="s">
        <v>60</v>
      </c>
      <c r="S462" s="3">
        <v>4000000</v>
      </c>
      <c r="T462" s="3">
        <f>+M462*S462</f>
        <v>23600000</v>
      </c>
      <c r="U462" s="3">
        <f>+T462</f>
        <v>23600000</v>
      </c>
      <c r="V462" s="54" t="s">
        <v>32</v>
      </c>
      <c r="W462" s="54" t="s">
        <v>33</v>
      </c>
      <c r="X462" s="54" t="s">
        <v>201</v>
      </c>
      <c r="Y462" s="55">
        <v>3009133992</v>
      </c>
      <c r="Z462" s="16" t="s">
        <v>245</v>
      </c>
      <c r="AA462" s="54"/>
      <c r="AB462" s="54" t="s">
        <v>109</v>
      </c>
      <c r="AC462" s="54" t="s">
        <v>577</v>
      </c>
      <c r="AD462" s="54" t="s">
        <v>1612</v>
      </c>
      <c r="AE462" s="54"/>
      <c r="AF462" s="54"/>
    </row>
    <row r="463" spans="1:16383" ht="82.5" x14ac:dyDescent="0.25">
      <c r="A463" s="4" t="s">
        <v>1644</v>
      </c>
      <c r="B463" s="4" t="s">
        <v>109</v>
      </c>
      <c r="C463" s="9">
        <v>462</v>
      </c>
      <c r="D463" s="54" t="s">
        <v>106</v>
      </c>
      <c r="E463" s="54"/>
      <c r="F463" s="54"/>
      <c r="G463" s="54" t="s">
        <v>2019</v>
      </c>
      <c r="H463" s="54" t="s">
        <v>26</v>
      </c>
      <c r="I463" s="54" t="s">
        <v>1360</v>
      </c>
      <c r="J463" s="54" t="s">
        <v>63</v>
      </c>
      <c r="K463" s="54">
        <v>6</v>
      </c>
      <c r="L463" s="54" t="s">
        <v>65</v>
      </c>
      <c r="M463" s="70">
        <v>5.5</v>
      </c>
      <c r="N463" s="54" t="s">
        <v>29</v>
      </c>
      <c r="O463" s="54" t="s">
        <v>714</v>
      </c>
      <c r="P463" s="54" t="s">
        <v>316</v>
      </c>
      <c r="Q463" s="54">
        <v>1</v>
      </c>
      <c r="R463" s="54" t="s">
        <v>31</v>
      </c>
      <c r="S463" s="3">
        <v>7000000</v>
      </c>
      <c r="T463" s="3">
        <f>+M463*S463</f>
        <v>38500000</v>
      </c>
      <c r="U463" s="3">
        <f>+T463</f>
        <v>38500000</v>
      </c>
      <c r="V463" s="54" t="s">
        <v>32</v>
      </c>
      <c r="W463" s="54" t="s">
        <v>33</v>
      </c>
      <c r="X463" s="54" t="s">
        <v>2020</v>
      </c>
      <c r="Y463" s="55">
        <v>31879344385</v>
      </c>
      <c r="Z463" s="16" t="s">
        <v>2021</v>
      </c>
      <c r="AA463" s="54"/>
      <c r="AB463" s="54" t="s">
        <v>109</v>
      </c>
      <c r="AC463" s="54" t="s">
        <v>257</v>
      </c>
      <c r="AD463" s="54" t="s">
        <v>2022</v>
      </c>
      <c r="AE463" s="54"/>
      <c r="AF463" s="54"/>
    </row>
    <row r="464" spans="1:16383" ht="82.5" x14ac:dyDescent="0.25">
      <c r="A464" s="4" t="s">
        <v>1645</v>
      </c>
      <c r="B464" s="4" t="s">
        <v>109</v>
      </c>
      <c r="C464" s="9">
        <v>463</v>
      </c>
      <c r="D464" s="54" t="s">
        <v>1274</v>
      </c>
      <c r="E464" s="54"/>
      <c r="F464" s="54"/>
      <c r="G464" s="54" t="s">
        <v>2012</v>
      </c>
      <c r="H464" s="54" t="s">
        <v>26</v>
      </c>
      <c r="I464" s="54" t="s">
        <v>1364</v>
      </c>
      <c r="J464" s="54" t="s">
        <v>63</v>
      </c>
      <c r="K464" s="54">
        <v>6</v>
      </c>
      <c r="L464" s="54" t="s">
        <v>28</v>
      </c>
      <c r="M464" s="55">
        <v>6</v>
      </c>
      <c r="N464" s="54" t="s">
        <v>29</v>
      </c>
      <c r="O464" s="54" t="s">
        <v>714</v>
      </c>
      <c r="P464" s="54" t="s">
        <v>316</v>
      </c>
      <c r="Q464" s="54">
        <v>1</v>
      </c>
      <c r="R464" s="54" t="s">
        <v>31</v>
      </c>
      <c r="S464" s="3">
        <v>12000000</v>
      </c>
      <c r="T464" s="3">
        <f>+M464*S464</f>
        <v>72000000</v>
      </c>
      <c r="U464" s="3">
        <f>+T464</f>
        <v>72000000</v>
      </c>
      <c r="V464" s="54" t="s">
        <v>32</v>
      </c>
      <c r="W464" s="54" t="s">
        <v>33</v>
      </c>
      <c r="X464" s="54" t="s">
        <v>2020</v>
      </c>
      <c r="Y464" s="55">
        <v>31879344385</v>
      </c>
      <c r="Z464" s="16" t="s">
        <v>2021</v>
      </c>
      <c r="AA464" s="54"/>
      <c r="AB464" s="54" t="s">
        <v>109</v>
      </c>
      <c r="AC464" s="54" t="s">
        <v>257</v>
      </c>
      <c r="AD464" s="54" t="s">
        <v>2023</v>
      </c>
      <c r="AE464" s="61"/>
      <c r="AF464" s="61"/>
    </row>
    <row r="465" spans="1:33" ht="82.5" x14ac:dyDescent="0.25">
      <c r="A465" s="4" t="s">
        <v>1646</v>
      </c>
      <c r="B465" s="4" t="s">
        <v>109</v>
      </c>
      <c r="C465" s="9">
        <v>464</v>
      </c>
      <c r="D465" s="54" t="s">
        <v>1274</v>
      </c>
      <c r="E465" s="54"/>
      <c r="F465" s="54"/>
      <c r="G465" s="54" t="s">
        <v>1626</v>
      </c>
      <c r="H465" s="54" t="s">
        <v>26</v>
      </c>
      <c r="I465" s="54" t="s">
        <v>1366</v>
      </c>
      <c r="J465" s="54" t="s">
        <v>147</v>
      </c>
      <c r="K465" s="54">
        <v>7</v>
      </c>
      <c r="L465" s="54" t="s">
        <v>28</v>
      </c>
      <c r="M465" s="70">
        <v>5.4666666666666668</v>
      </c>
      <c r="N465" s="54" t="s">
        <v>29</v>
      </c>
      <c r="O465" s="54" t="s">
        <v>714</v>
      </c>
      <c r="P465" s="54" t="s">
        <v>44</v>
      </c>
      <c r="Q465" s="54">
        <v>0</v>
      </c>
      <c r="R465" s="54" t="s">
        <v>31</v>
      </c>
      <c r="S465" s="3">
        <v>8000000</v>
      </c>
      <c r="T465" s="3">
        <f>+M465*S465</f>
        <v>43733333.333333336</v>
      </c>
      <c r="U465" s="3">
        <f>+T465</f>
        <v>43733333.333333336</v>
      </c>
      <c r="V465" s="54" t="s">
        <v>32</v>
      </c>
      <c r="W465" s="54" t="s">
        <v>33</v>
      </c>
      <c r="X465" s="54" t="s">
        <v>1367</v>
      </c>
      <c r="Y465" s="55">
        <v>3009133992</v>
      </c>
      <c r="Z465" s="16" t="s">
        <v>1368</v>
      </c>
      <c r="AA465" s="54"/>
      <c r="AB465" s="54" t="s">
        <v>109</v>
      </c>
      <c r="AC465" s="54" t="s">
        <v>257</v>
      </c>
      <c r="AD465" s="54" t="s">
        <v>1937</v>
      </c>
      <c r="AE465" s="54"/>
      <c r="AF465" s="54"/>
    </row>
    <row r="466" spans="1:33" ht="49.5" x14ac:dyDescent="0.25">
      <c r="A466" s="4" t="s">
        <v>1647</v>
      </c>
      <c r="B466" s="4" t="s">
        <v>109</v>
      </c>
      <c r="C466" s="9">
        <v>465</v>
      </c>
      <c r="D466" s="54" t="s">
        <v>1274</v>
      </c>
      <c r="E466" s="54"/>
      <c r="F466" s="54"/>
      <c r="G466" s="54" t="s">
        <v>1627</v>
      </c>
      <c r="H466" s="54" t="s">
        <v>26</v>
      </c>
      <c r="I466" s="54" t="s">
        <v>1370</v>
      </c>
      <c r="J466" s="54" t="s">
        <v>147</v>
      </c>
      <c r="K466" s="54">
        <v>7</v>
      </c>
      <c r="L466" s="54" t="s">
        <v>28</v>
      </c>
      <c r="M466" s="70">
        <v>5.4666666666666668</v>
      </c>
      <c r="N466" s="54" t="s">
        <v>29</v>
      </c>
      <c r="O466" s="54" t="s">
        <v>714</v>
      </c>
      <c r="P466" s="54" t="s">
        <v>44</v>
      </c>
      <c r="Q466" s="54">
        <v>0</v>
      </c>
      <c r="R466" s="54" t="s">
        <v>31</v>
      </c>
      <c r="S466" s="3">
        <v>7000000</v>
      </c>
      <c r="T466" s="3">
        <f>+M466*S466</f>
        <v>38266666.666666664</v>
      </c>
      <c r="U466" s="3">
        <f>+T466</f>
        <v>38266666.666666664</v>
      </c>
      <c r="V466" s="54" t="s">
        <v>32</v>
      </c>
      <c r="W466" s="54" t="s">
        <v>33</v>
      </c>
      <c r="X466" s="54" t="s">
        <v>1367</v>
      </c>
      <c r="Y466" s="55">
        <v>3009133992</v>
      </c>
      <c r="Z466" s="16" t="s">
        <v>1368</v>
      </c>
      <c r="AA466" s="54"/>
      <c r="AB466" s="54" t="s">
        <v>109</v>
      </c>
      <c r="AC466" s="54" t="s">
        <v>257</v>
      </c>
      <c r="AD466" s="54" t="s">
        <v>1938</v>
      </c>
      <c r="AE466" s="54"/>
      <c r="AF466" s="54"/>
    </row>
    <row r="467" spans="1:33" ht="49.5" x14ac:dyDescent="0.25">
      <c r="A467" s="4" t="s">
        <v>1633</v>
      </c>
      <c r="B467" s="4" t="s">
        <v>133</v>
      </c>
      <c r="C467" s="9">
        <v>466</v>
      </c>
      <c r="D467" s="54" t="s">
        <v>1260</v>
      </c>
      <c r="E467" s="54"/>
      <c r="F467" s="54"/>
      <c r="G467" s="54" t="s">
        <v>1631</v>
      </c>
      <c r="H467" s="54" t="s">
        <v>26</v>
      </c>
      <c r="I467" s="54" t="s">
        <v>1630</v>
      </c>
      <c r="J467" s="54" t="s">
        <v>61</v>
      </c>
      <c r="K467" s="54">
        <v>4</v>
      </c>
      <c r="L467" s="54" t="s">
        <v>64</v>
      </c>
      <c r="M467" s="54">
        <v>8.5</v>
      </c>
      <c r="N467" s="54" t="s">
        <v>29</v>
      </c>
      <c r="O467" s="54" t="s">
        <v>714</v>
      </c>
      <c r="P467" s="54" t="s">
        <v>44</v>
      </c>
      <c r="Q467" s="54">
        <v>0</v>
      </c>
      <c r="R467" s="54" t="s">
        <v>31</v>
      </c>
      <c r="S467" s="3">
        <v>8000000</v>
      </c>
      <c r="T467" s="3">
        <f>S467*M467</f>
        <v>68000000</v>
      </c>
      <c r="U467" s="3">
        <f>+T467</f>
        <v>68000000</v>
      </c>
      <c r="V467" s="54" t="s">
        <v>32</v>
      </c>
      <c r="W467" s="54" t="s">
        <v>33</v>
      </c>
      <c r="X467" s="54" t="s">
        <v>159</v>
      </c>
      <c r="Y467" s="55">
        <v>3009133992</v>
      </c>
      <c r="Z467" s="16" t="s">
        <v>160</v>
      </c>
      <c r="AA467" s="54"/>
      <c r="AB467" s="54" t="s">
        <v>133</v>
      </c>
      <c r="AC467" s="54" t="s">
        <v>276</v>
      </c>
      <c r="AD467" s="54" t="s">
        <v>1612</v>
      </c>
      <c r="AE467" s="54"/>
      <c r="AF467" s="54"/>
    </row>
    <row r="468" spans="1:33" ht="153" customHeight="1" x14ac:dyDescent="0.25">
      <c r="A468" s="41" t="s">
        <v>1781</v>
      </c>
      <c r="B468" s="4" t="s">
        <v>109</v>
      </c>
      <c r="C468" s="42">
        <v>467</v>
      </c>
      <c r="D468" s="54">
        <v>80111600</v>
      </c>
      <c r="E468" s="54"/>
      <c r="F468" s="65"/>
      <c r="G468" s="54" t="s">
        <v>1682</v>
      </c>
      <c r="H468" s="54" t="s">
        <v>26</v>
      </c>
      <c r="I468" s="54" t="s">
        <v>1281</v>
      </c>
      <c r="J468" s="54" t="s">
        <v>55</v>
      </c>
      <c r="K468" s="54"/>
      <c r="L468" s="54" t="s">
        <v>28</v>
      </c>
      <c r="M468" s="54">
        <v>7.5</v>
      </c>
      <c r="N468" s="54" t="s">
        <v>29</v>
      </c>
      <c r="O468" s="54"/>
      <c r="P468" s="54" t="s">
        <v>44</v>
      </c>
      <c r="Q468" s="54"/>
      <c r="R468" s="54" t="s">
        <v>60</v>
      </c>
      <c r="S468" s="67">
        <v>11000000</v>
      </c>
      <c r="T468" s="67">
        <f>+S468*M468</f>
        <v>82500000</v>
      </c>
      <c r="U468" s="67">
        <f>+T468</f>
        <v>82500000</v>
      </c>
      <c r="V468" s="54" t="s">
        <v>32</v>
      </c>
      <c r="W468" s="54" t="s">
        <v>33</v>
      </c>
      <c r="X468" s="54" t="s">
        <v>258</v>
      </c>
      <c r="Y468" s="55">
        <v>3009133992</v>
      </c>
      <c r="Z468" s="16" t="s">
        <v>571</v>
      </c>
      <c r="AA468" s="54"/>
      <c r="AB468" s="54" t="s">
        <v>109</v>
      </c>
      <c r="AC468" s="54" t="s">
        <v>703</v>
      </c>
      <c r="AD468" s="54" t="s">
        <v>1840</v>
      </c>
      <c r="AE468" s="65"/>
      <c r="AF468" s="65"/>
    </row>
    <row r="469" spans="1:33" ht="82.5" x14ac:dyDescent="0.25">
      <c r="A469" s="41" t="s">
        <v>1782</v>
      </c>
      <c r="B469" s="4" t="s">
        <v>109</v>
      </c>
      <c r="C469" s="42">
        <v>468</v>
      </c>
      <c r="D469" s="54">
        <v>80111600</v>
      </c>
      <c r="E469" s="54"/>
      <c r="F469" s="65"/>
      <c r="G469" s="54" t="s">
        <v>1683</v>
      </c>
      <c r="H469" s="54" t="s">
        <v>26</v>
      </c>
      <c r="I469" s="54" t="s">
        <v>1285</v>
      </c>
      <c r="J469" s="54" t="s">
        <v>55</v>
      </c>
      <c r="K469" s="54"/>
      <c r="L469" s="54" t="s">
        <v>28</v>
      </c>
      <c r="M469" s="54">
        <v>7.3</v>
      </c>
      <c r="N469" s="54" t="s">
        <v>29</v>
      </c>
      <c r="O469" s="54"/>
      <c r="P469" s="54" t="s">
        <v>44</v>
      </c>
      <c r="Q469" s="54"/>
      <c r="R469" s="54" t="s">
        <v>60</v>
      </c>
      <c r="S469" s="67">
        <v>7000000</v>
      </c>
      <c r="T469" s="67">
        <f>+S469*M469</f>
        <v>51100000</v>
      </c>
      <c r="U469" s="67">
        <f>+T469</f>
        <v>51100000</v>
      </c>
      <c r="V469" s="54" t="s">
        <v>32</v>
      </c>
      <c r="W469" s="54" t="s">
        <v>33</v>
      </c>
      <c r="X469" s="54" t="s">
        <v>258</v>
      </c>
      <c r="Y469" s="55">
        <v>3009133992</v>
      </c>
      <c r="Z469" s="16" t="s">
        <v>571</v>
      </c>
      <c r="AA469" s="54"/>
      <c r="AB469" s="54" t="s">
        <v>109</v>
      </c>
      <c r="AC469" s="54" t="s">
        <v>703</v>
      </c>
      <c r="AD469" s="54" t="s">
        <v>1663</v>
      </c>
      <c r="AE469" s="65"/>
      <c r="AF469" s="65"/>
    </row>
    <row r="470" spans="1:33" s="110" customFormat="1" ht="115.5" x14ac:dyDescent="0.25">
      <c r="A470" s="41" t="s">
        <v>1783</v>
      </c>
      <c r="B470" s="4" t="s">
        <v>109</v>
      </c>
      <c r="C470" s="42">
        <v>469</v>
      </c>
      <c r="D470" s="54">
        <v>80111600</v>
      </c>
      <c r="E470" s="54"/>
      <c r="F470" s="65"/>
      <c r="G470" s="54" t="s">
        <v>1684</v>
      </c>
      <c r="H470" s="54" t="s">
        <v>34</v>
      </c>
      <c r="I470" s="54" t="s">
        <v>1288</v>
      </c>
      <c r="J470" s="54" t="s">
        <v>55</v>
      </c>
      <c r="K470" s="54"/>
      <c r="L470" s="54" t="s">
        <v>28</v>
      </c>
      <c r="M470" s="54">
        <v>7.3</v>
      </c>
      <c r="N470" s="54" t="s">
        <v>29</v>
      </c>
      <c r="O470" s="54"/>
      <c r="P470" s="54" t="s">
        <v>44</v>
      </c>
      <c r="Q470" s="54"/>
      <c r="R470" s="54" t="s">
        <v>60</v>
      </c>
      <c r="S470" s="67">
        <v>3500000</v>
      </c>
      <c r="T470" s="67">
        <f>+S470*M470</f>
        <v>25550000</v>
      </c>
      <c r="U470" s="67">
        <f>+T470</f>
        <v>25550000</v>
      </c>
      <c r="V470" s="54" t="s">
        <v>32</v>
      </c>
      <c r="W470" s="54" t="s">
        <v>33</v>
      </c>
      <c r="X470" s="54" t="s">
        <v>258</v>
      </c>
      <c r="Y470" s="55">
        <v>3009133992</v>
      </c>
      <c r="Z470" s="16" t="s">
        <v>571</v>
      </c>
      <c r="AA470" s="54"/>
      <c r="AB470" s="54" t="s">
        <v>109</v>
      </c>
      <c r="AC470" s="54" t="s">
        <v>703</v>
      </c>
      <c r="AD470" s="54" t="s">
        <v>1663</v>
      </c>
      <c r="AE470" s="65"/>
      <c r="AF470" s="65"/>
    </row>
    <row r="471" spans="1:33" ht="82.5" x14ac:dyDescent="0.25">
      <c r="A471" s="41" t="s">
        <v>1784</v>
      </c>
      <c r="B471" s="4" t="s">
        <v>109</v>
      </c>
      <c r="C471" s="42">
        <v>470</v>
      </c>
      <c r="D471" s="54">
        <v>80111600</v>
      </c>
      <c r="E471" s="54"/>
      <c r="F471" s="65"/>
      <c r="G471" s="54" t="s">
        <v>1685</v>
      </c>
      <c r="H471" s="54" t="s">
        <v>34</v>
      </c>
      <c r="I471" s="54" t="s">
        <v>1290</v>
      </c>
      <c r="J471" s="54" t="s">
        <v>55</v>
      </c>
      <c r="K471" s="54"/>
      <c r="L471" s="54" t="s">
        <v>28</v>
      </c>
      <c r="M471" s="54">
        <v>7.5</v>
      </c>
      <c r="N471" s="54" t="s">
        <v>29</v>
      </c>
      <c r="O471" s="54"/>
      <c r="P471" s="54" t="s">
        <v>44</v>
      </c>
      <c r="Q471" s="54"/>
      <c r="R471" s="54" t="s">
        <v>60</v>
      </c>
      <c r="S471" s="67">
        <v>3500000</v>
      </c>
      <c r="T471" s="67">
        <f>+S471*M471</f>
        <v>26250000</v>
      </c>
      <c r="U471" s="67">
        <f>+T471</f>
        <v>26250000</v>
      </c>
      <c r="V471" s="54" t="s">
        <v>32</v>
      </c>
      <c r="W471" s="54" t="s">
        <v>33</v>
      </c>
      <c r="X471" s="54" t="s">
        <v>258</v>
      </c>
      <c r="Y471" s="55">
        <v>3009133992</v>
      </c>
      <c r="Z471" s="16" t="s">
        <v>571</v>
      </c>
      <c r="AA471" s="54"/>
      <c r="AB471" s="54" t="s">
        <v>109</v>
      </c>
      <c r="AC471" s="54" t="s">
        <v>703</v>
      </c>
      <c r="AD471" s="54" t="s">
        <v>1663</v>
      </c>
      <c r="AE471" s="65"/>
      <c r="AF471" s="65"/>
    </row>
    <row r="472" spans="1:33" ht="86.25" customHeight="1" x14ac:dyDescent="0.25">
      <c r="A472" s="41" t="s">
        <v>1785</v>
      </c>
      <c r="B472" s="4" t="s">
        <v>109</v>
      </c>
      <c r="C472" s="42">
        <v>471</v>
      </c>
      <c r="D472" s="54">
        <v>80111600</v>
      </c>
      <c r="E472" s="54"/>
      <c r="F472" s="65"/>
      <c r="G472" s="54" t="s">
        <v>1686</v>
      </c>
      <c r="H472" s="54" t="s">
        <v>34</v>
      </c>
      <c r="I472" s="54" t="s">
        <v>1292</v>
      </c>
      <c r="J472" s="54" t="s">
        <v>55</v>
      </c>
      <c r="K472" s="54"/>
      <c r="L472" s="54" t="s">
        <v>28</v>
      </c>
      <c r="M472" s="54">
        <v>7.3</v>
      </c>
      <c r="N472" s="54" t="s">
        <v>29</v>
      </c>
      <c r="O472" s="54"/>
      <c r="P472" s="54" t="s">
        <v>44</v>
      </c>
      <c r="Q472" s="54"/>
      <c r="R472" s="54" t="s">
        <v>60</v>
      </c>
      <c r="S472" s="67">
        <v>5000000</v>
      </c>
      <c r="T472" s="67">
        <f>+S472*M472</f>
        <v>36500000</v>
      </c>
      <c r="U472" s="67">
        <f>+T472</f>
        <v>36500000</v>
      </c>
      <c r="V472" s="54" t="s">
        <v>32</v>
      </c>
      <c r="W472" s="54" t="s">
        <v>33</v>
      </c>
      <c r="X472" s="54" t="s">
        <v>258</v>
      </c>
      <c r="Y472" s="55">
        <v>3009133992</v>
      </c>
      <c r="Z472" s="16" t="s">
        <v>571</v>
      </c>
      <c r="AA472" s="54"/>
      <c r="AB472" s="54" t="s">
        <v>109</v>
      </c>
      <c r="AC472" s="54" t="s">
        <v>1658</v>
      </c>
      <c r="AD472" s="54" t="s">
        <v>1663</v>
      </c>
      <c r="AE472" s="65"/>
      <c r="AF472" s="65"/>
    </row>
    <row r="473" spans="1:33" ht="99" x14ac:dyDescent="0.25">
      <c r="A473" s="41" t="s">
        <v>1786</v>
      </c>
      <c r="B473" s="4" t="s">
        <v>109</v>
      </c>
      <c r="C473" s="42">
        <v>472</v>
      </c>
      <c r="D473" s="54">
        <v>80111600</v>
      </c>
      <c r="E473" s="54"/>
      <c r="F473" s="65"/>
      <c r="G473" s="54" t="s">
        <v>1687</v>
      </c>
      <c r="H473" s="54" t="s">
        <v>34</v>
      </c>
      <c r="I473" s="54" t="s">
        <v>1294</v>
      </c>
      <c r="J473" s="54" t="s">
        <v>55</v>
      </c>
      <c r="K473" s="54"/>
      <c r="L473" s="54" t="s">
        <v>28</v>
      </c>
      <c r="M473" s="54">
        <v>7.3</v>
      </c>
      <c r="N473" s="54" t="s">
        <v>29</v>
      </c>
      <c r="O473" s="54"/>
      <c r="P473" s="54" t="s">
        <v>44</v>
      </c>
      <c r="Q473" s="54"/>
      <c r="R473" s="54" t="s">
        <v>60</v>
      </c>
      <c r="S473" s="67">
        <v>3000000</v>
      </c>
      <c r="T473" s="67">
        <f>+S473*M473</f>
        <v>21900000</v>
      </c>
      <c r="U473" s="67">
        <f>+T473</f>
        <v>21900000</v>
      </c>
      <c r="V473" s="54" t="s">
        <v>32</v>
      </c>
      <c r="W473" s="54" t="s">
        <v>33</v>
      </c>
      <c r="X473" s="54" t="s">
        <v>258</v>
      </c>
      <c r="Y473" s="55">
        <v>3009133992</v>
      </c>
      <c r="Z473" s="16" t="s">
        <v>571</v>
      </c>
      <c r="AA473" s="54"/>
      <c r="AB473" s="54" t="s">
        <v>109</v>
      </c>
      <c r="AC473" s="54" t="s">
        <v>703</v>
      </c>
      <c r="AD473" s="54" t="s">
        <v>1663</v>
      </c>
      <c r="AE473" s="65"/>
      <c r="AF473" s="65"/>
    </row>
    <row r="474" spans="1:33" s="110" customFormat="1" ht="99" customHeight="1" x14ac:dyDescent="0.25">
      <c r="A474" s="4" t="s">
        <v>1758</v>
      </c>
      <c r="B474" s="4" t="s">
        <v>99</v>
      </c>
      <c r="C474" s="42">
        <v>473</v>
      </c>
      <c r="D474" s="54" t="s">
        <v>1157</v>
      </c>
      <c r="E474" s="54"/>
      <c r="F474" s="65"/>
      <c r="G474" s="54" t="s">
        <v>1688</v>
      </c>
      <c r="H474" s="54" t="s">
        <v>26</v>
      </c>
      <c r="I474" s="54" t="s">
        <v>1158</v>
      </c>
      <c r="J474" s="54" t="s">
        <v>55</v>
      </c>
      <c r="K474" s="54">
        <v>1</v>
      </c>
      <c r="L474" s="54" t="s">
        <v>28</v>
      </c>
      <c r="M474" s="54">
        <v>7.6</v>
      </c>
      <c r="N474" s="54" t="s">
        <v>29</v>
      </c>
      <c r="O474" s="54" t="s">
        <v>714</v>
      </c>
      <c r="P474" s="54" t="s">
        <v>44</v>
      </c>
      <c r="Q474" s="54">
        <v>0</v>
      </c>
      <c r="R474" s="54" t="s">
        <v>60</v>
      </c>
      <c r="S474" s="10">
        <v>10500000</v>
      </c>
      <c r="T474" s="22">
        <f>S474*M474</f>
        <v>79800000</v>
      </c>
      <c r="U474" s="3">
        <f>T474</f>
        <v>79800000</v>
      </c>
      <c r="V474" s="54" t="s">
        <v>32</v>
      </c>
      <c r="W474" s="3" t="s">
        <v>33</v>
      </c>
      <c r="X474" s="54" t="s">
        <v>1660</v>
      </c>
      <c r="Y474" s="55">
        <v>3009133992</v>
      </c>
      <c r="Z474" s="16" t="s">
        <v>101</v>
      </c>
      <c r="AA474" s="54"/>
      <c r="AB474" s="54" t="s">
        <v>99</v>
      </c>
      <c r="AC474" s="54" t="s">
        <v>578</v>
      </c>
      <c r="AD474" s="54" t="s">
        <v>1663</v>
      </c>
      <c r="AE474" s="54"/>
      <c r="AF474" s="54"/>
    </row>
    <row r="475" spans="1:33" ht="156" customHeight="1" x14ac:dyDescent="0.25">
      <c r="A475" s="4" t="s">
        <v>1759</v>
      </c>
      <c r="B475" s="4" t="s">
        <v>99</v>
      </c>
      <c r="C475" s="42">
        <v>474</v>
      </c>
      <c r="D475" s="54" t="s">
        <v>1157</v>
      </c>
      <c r="E475" s="54"/>
      <c r="F475" s="65"/>
      <c r="G475" s="54" t="s">
        <v>1689</v>
      </c>
      <c r="H475" s="54" t="s">
        <v>26</v>
      </c>
      <c r="I475" s="54" t="s">
        <v>1661</v>
      </c>
      <c r="J475" s="54" t="s">
        <v>55</v>
      </c>
      <c r="K475" s="54">
        <v>1</v>
      </c>
      <c r="L475" s="54" t="s">
        <v>28</v>
      </c>
      <c r="M475" s="54">
        <v>7.5</v>
      </c>
      <c r="N475" s="54" t="s">
        <v>29</v>
      </c>
      <c r="O475" s="54" t="s">
        <v>714</v>
      </c>
      <c r="P475" s="54" t="s">
        <v>44</v>
      </c>
      <c r="Q475" s="54">
        <v>0</v>
      </c>
      <c r="R475" s="54" t="s">
        <v>60</v>
      </c>
      <c r="S475" s="10">
        <v>9500000</v>
      </c>
      <c r="T475" s="3">
        <f>S475*M475</f>
        <v>71250000</v>
      </c>
      <c r="U475" s="3">
        <f>T475</f>
        <v>71250000</v>
      </c>
      <c r="V475" s="54" t="s">
        <v>32</v>
      </c>
      <c r="W475" s="3" t="s">
        <v>33</v>
      </c>
      <c r="X475" s="54" t="s">
        <v>1660</v>
      </c>
      <c r="Y475" s="55">
        <v>3009133992</v>
      </c>
      <c r="Z475" s="16" t="s">
        <v>101</v>
      </c>
      <c r="AA475" s="54"/>
      <c r="AB475" s="54" t="s">
        <v>99</v>
      </c>
      <c r="AC475" s="54" t="s">
        <v>578</v>
      </c>
      <c r="AD475" s="54" t="s">
        <v>1663</v>
      </c>
      <c r="AE475" s="54"/>
      <c r="AF475" s="54"/>
    </row>
    <row r="476" spans="1:33" ht="99" customHeight="1" x14ac:dyDescent="0.25">
      <c r="A476" s="4" t="s">
        <v>1760</v>
      </c>
      <c r="B476" s="4" t="s">
        <v>99</v>
      </c>
      <c r="C476" s="42">
        <v>475</v>
      </c>
      <c r="D476" s="54">
        <v>80161500</v>
      </c>
      <c r="E476" s="54"/>
      <c r="F476" s="65"/>
      <c r="G476" s="54" t="s">
        <v>1690</v>
      </c>
      <c r="H476" s="54" t="s">
        <v>26</v>
      </c>
      <c r="I476" s="54" t="s">
        <v>103</v>
      </c>
      <c r="J476" s="54" t="s">
        <v>55</v>
      </c>
      <c r="K476" s="54">
        <v>1</v>
      </c>
      <c r="L476" s="54" t="s">
        <v>28</v>
      </c>
      <c r="M476" s="54">
        <v>7.5</v>
      </c>
      <c r="N476" s="54" t="s">
        <v>29</v>
      </c>
      <c r="O476" s="54" t="s">
        <v>714</v>
      </c>
      <c r="P476" s="54" t="s">
        <v>44</v>
      </c>
      <c r="Q476" s="54">
        <v>0</v>
      </c>
      <c r="R476" s="54" t="s">
        <v>60</v>
      </c>
      <c r="S476" s="10">
        <v>8500000</v>
      </c>
      <c r="T476" s="3">
        <f>S476*M476</f>
        <v>63750000</v>
      </c>
      <c r="U476" s="3">
        <f>T476</f>
        <v>63750000</v>
      </c>
      <c r="V476" s="54" t="s">
        <v>32</v>
      </c>
      <c r="W476" s="3" t="s">
        <v>33</v>
      </c>
      <c r="X476" s="54" t="s">
        <v>1660</v>
      </c>
      <c r="Y476" s="55">
        <v>3009133992</v>
      </c>
      <c r="Z476" s="16" t="s">
        <v>101</v>
      </c>
      <c r="AA476" s="54"/>
      <c r="AB476" s="54" t="s">
        <v>99</v>
      </c>
      <c r="AC476" s="54" t="s">
        <v>578</v>
      </c>
      <c r="AD476" s="54" t="s">
        <v>1663</v>
      </c>
      <c r="AE476" s="54"/>
      <c r="AF476" s="54"/>
    </row>
    <row r="477" spans="1:33" ht="82.5" x14ac:dyDescent="0.25">
      <c r="A477" s="4" t="s">
        <v>1761</v>
      </c>
      <c r="B477" s="4" t="s">
        <v>99</v>
      </c>
      <c r="C477" s="42">
        <v>476</v>
      </c>
      <c r="D477" s="54" t="s">
        <v>106</v>
      </c>
      <c r="E477" s="54"/>
      <c r="F477" s="65"/>
      <c r="G477" s="54" t="s">
        <v>1691</v>
      </c>
      <c r="H477" s="54" t="s">
        <v>26</v>
      </c>
      <c r="I477" s="54" t="s">
        <v>1163</v>
      </c>
      <c r="J477" s="54" t="s">
        <v>55</v>
      </c>
      <c r="K477" s="54">
        <v>1</v>
      </c>
      <c r="L477" s="54" t="s">
        <v>28</v>
      </c>
      <c r="M477" s="54">
        <v>7.6</v>
      </c>
      <c r="N477" s="54" t="s">
        <v>29</v>
      </c>
      <c r="O477" s="54" t="s">
        <v>714</v>
      </c>
      <c r="P477" s="54" t="s">
        <v>44</v>
      </c>
      <c r="Q477" s="54">
        <v>0</v>
      </c>
      <c r="R477" s="54" t="s">
        <v>60</v>
      </c>
      <c r="S477" s="10">
        <v>10500000</v>
      </c>
      <c r="T477" s="3">
        <f>S477*M477</f>
        <v>79800000</v>
      </c>
      <c r="U477" s="3">
        <f>T477</f>
        <v>79800000</v>
      </c>
      <c r="V477" s="54" t="s">
        <v>32</v>
      </c>
      <c r="W477" s="3" t="s">
        <v>33</v>
      </c>
      <c r="X477" s="54" t="s">
        <v>1660</v>
      </c>
      <c r="Y477" s="55">
        <v>3009133992</v>
      </c>
      <c r="Z477" s="16" t="s">
        <v>101</v>
      </c>
      <c r="AA477" s="54"/>
      <c r="AB477" s="54" t="s">
        <v>99</v>
      </c>
      <c r="AC477" s="54" t="s">
        <v>578</v>
      </c>
      <c r="AD477" s="54" t="s">
        <v>1663</v>
      </c>
      <c r="AE477" s="54"/>
      <c r="AF477" s="54"/>
    </row>
    <row r="478" spans="1:33" ht="167.25" customHeight="1" x14ac:dyDescent="0.25">
      <c r="A478" s="4" t="s">
        <v>1762</v>
      </c>
      <c r="B478" s="4" t="s">
        <v>99</v>
      </c>
      <c r="C478" s="42">
        <v>477</v>
      </c>
      <c r="D478" s="54" t="s">
        <v>1165</v>
      </c>
      <c r="E478" s="54"/>
      <c r="F478" s="65"/>
      <c r="G478" s="54" t="s">
        <v>1692</v>
      </c>
      <c r="H478" s="54" t="s">
        <v>26</v>
      </c>
      <c r="I478" s="54" t="s">
        <v>1166</v>
      </c>
      <c r="J478" s="54" t="s">
        <v>55</v>
      </c>
      <c r="K478" s="54">
        <v>1</v>
      </c>
      <c r="L478" s="54" t="s">
        <v>28</v>
      </c>
      <c r="M478" s="54">
        <v>7.3</v>
      </c>
      <c r="N478" s="54" t="s">
        <v>29</v>
      </c>
      <c r="O478" s="54" t="s">
        <v>714</v>
      </c>
      <c r="P478" s="54" t="s">
        <v>44</v>
      </c>
      <c r="Q478" s="54">
        <v>0</v>
      </c>
      <c r="R478" s="54" t="s">
        <v>60</v>
      </c>
      <c r="S478" s="10">
        <v>11000000</v>
      </c>
      <c r="T478" s="3">
        <f>S478*M478</f>
        <v>80300000</v>
      </c>
      <c r="U478" s="3">
        <f>T478</f>
        <v>80300000</v>
      </c>
      <c r="V478" s="54" t="s">
        <v>32</v>
      </c>
      <c r="W478" s="3" t="s">
        <v>33</v>
      </c>
      <c r="X478" s="54" t="s">
        <v>1660</v>
      </c>
      <c r="Y478" s="55">
        <v>3009133992</v>
      </c>
      <c r="Z478" s="16" t="s">
        <v>101</v>
      </c>
      <c r="AA478" s="54"/>
      <c r="AB478" s="54" t="s">
        <v>99</v>
      </c>
      <c r="AC478" s="54" t="s">
        <v>578</v>
      </c>
      <c r="AD478" s="54" t="s">
        <v>1663</v>
      </c>
      <c r="AE478" s="54"/>
      <c r="AF478" s="54"/>
    </row>
    <row r="479" spans="1:33" ht="106.5" customHeight="1" x14ac:dyDescent="0.25">
      <c r="A479" s="4" t="s">
        <v>1763</v>
      </c>
      <c r="B479" s="4" t="s">
        <v>99</v>
      </c>
      <c r="C479" s="42">
        <v>478</v>
      </c>
      <c r="D479" s="54" t="s">
        <v>1168</v>
      </c>
      <c r="E479" s="54"/>
      <c r="F479" s="65"/>
      <c r="G479" s="54" t="s">
        <v>1693</v>
      </c>
      <c r="H479" s="54" t="s">
        <v>26</v>
      </c>
      <c r="I479" s="54" t="s">
        <v>1169</v>
      </c>
      <c r="J479" s="54" t="s">
        <v>55</v>
      </c>
      <c r="K479" s="54">
        <v>1</v>
      </c>
      <c r="L479" s="54" t="s">
        <v>28</v>
      </c>
      <c r="M479" s="54">
        <v>7.2</v>
      </c>
      <c r="N479" s="54" t="s">
        <v>29</v>
      </c>
      <c r="O479" s="54" t="s">
        <v>714</v>
      </c>
      <c r="P479" s="54" t="s">
        <v>44</v>
      </c>
      <c r="Q479" s="54">
        <v>0</v>
      </c>
      <c r="R479" s="54" t="s">
        <v>60</v>
      </c>
      <c r="S479" s="10">
        <v>11000000</v>
      </c>
      <c r="T479" s="3">
        <f>S479*M479</f>
        <v>79200000</v>
      </c>
      <c r="U479" s="3">
        <f>T479</f>
        <v>79200000</v>
      </c>
      <c r="V479" s="54" t="s">
        <v>32</v>
      </c>
      <c r="W479" s="3" t="s">
        <v>33</v>
      </c>
      <c r="X479" s="54" t="s">
        <v>1660</v>
      </c>
      <c r="Y479" s="55">
        <v>3009133992</v>
      </c>
      <c r="Z479" s="16" t="s">
        <v>101</v>
      </c>
      <c r="AA479" s="54"/>
      <c r="AB479" s="54" t="s">
        <v>99</v>
      </c>
      <c r="AC479" s="54" t="s">
        <v>578</v>
      </c>
      <c r="AD479" s="54" t="s">
        <v>1663</v>
      </c>
      <c r="AE479" s="54"/>
      <c r="AF479" s="54"/>
    </row>
    <row r="480" spans="1:33" s="113" customFormat="1" ht="105.75" customHeight="1" x14ac:dyDescent="0.25">
      <c r="A480" s="4" t="s">
        <v>1764</v>
      </c>
      <c r="B480" s="4" t="s">
        <v>99</v>
      </c>
      <c r="C480" s="42">
        <v>479</v>
      </c>
      <c r="D480" s="54" t="s">
        <v>1168</v>
      </c>
      <c r="E480" s="54"/>
      <c r="F480" s="65"/>
      <c r="G480" s="54" t="s">
        <v>1694</v>
      </c>
      <c r="H480" s="54" t="s">
        <v>26</v>
      </c>
      <c r="I480" s="54" t="s">
        <v>1172</v>
      </c>
      <c r="J480" s="54" t="s">
        <v>55</v>
      </c>
      <c r="K480" s="54">
        <v>1</v>
      </c>
      <c r="L480" s="54" t="s">
        <v>28</v>
      </c>
      <c r="M480" s="54">
        <v>7.2</v>
      </c>
      <c r="N480" s="54" t="s">
        <v>29</v>
      </c>
      <c r="O480" s="54" t="s">
        <v>714</v>
      </c>
      <c r="P480" s="54" t="s">
        <v>44</v>
      </c>
      <c r="Q480" s="54">
        <v>0</v>
      </c>
      <c r="R480" s="54" t="s">
        <v>60</v>
      </c>
      <c r="S480" s="10">
        <v>11000000</v>
      </c>
      <c r="T480" s="3">
        <f>S480*M480</f>
        <v>79200000</v>
      </c>
      <c r="U480" s="3">
        <f>T480</f>
        <v>79200000</v>
      </c>
      <c r="V480" s="54" t="s">
        <v>32</v>
      </c>
      <c r="W480" s="3" t="s">
        <v>33</v>
      </c>
      <c r="X480" s="54" t="s">
        <v>1660</v>
      </c>
      <c r="Y480" s="55">
        <v>3009133992</v>
      </c>
      <c r="Z480" s="16" t="s">
        <v>101</v>
      </c>
      <c r="AA480" s="54"/>
      <c r="AB480" s="54" t="s">
        <v>99</v>
      </c>
      <c r="AC480" s="54" t="s">
        <v>578</v>
      </c>
      <c r="AD480" s="54" t="s">
        <v>1663</v>
      </c>
      <c r="AE480" s="54"/>
      <c r="AF480" s="54"/>
      <c r="AG480" s="105"/>
    </row>
    <row r="481" spans="1:33" s="113" customFormat="1" ht="126" customHeight="1" x14ac:dyDescent="0.25">
      <c r="A481" s="4" t="s">
        <v>1765</v>
      </c>
      <c r="B481" s="4" t="s">
        <v>99</v>
      </c>
      <c r="C481" s="42">
        <v>480</v>
      </c>
      <c r="D481" s="54" t="s">
        <v>110</v>
      </c>
      <c r="E481" s="54"/>
      <c r="F481" s="65"/>
      <c r="G481" s="54" t="s">
        <v>1695</v>
      </c>
      <c r="H481" s="54" t="s">
        <v>26</v>
      </c>
      <c r="I481" s="54" t="s">
        <v>1174</v>
      </c>
      <c r="J481" s="54" t="s">
        <v>55</v>
      </c>
      <c r="K481" s="54">
        <v>1</v>
      </c>
      <c r="L481" s="54" t="s">
        <v>28</v>
      </c>
      <c r="M481" s="54">
        <v>7.5</v>
      </c>
      <c r="N481" s="54" t="s">
        <v>29</v>
      </c>
      <c r="O481" s="54" t="s">
        <v>714</v>
      </c>
      <c r="P481" s="54" t="s">
        <v>44</v>
      </c>
      <c r="Q481" s="54">
        <v>0</v>
      </c>
      <c r="R481" s="54" t="s">
        <v>60</v>
      </c>
      <c r="S481" s="10">
        <v>7000000</v>
      </c>
      <c r="T481" s="3">
        <f>S481*M481</f>
        <v>52500000</v>
      </c>
      <c r="U481" s="3">
        <f>T481</f>
        <v>52500000</v>
      </c>
      <c r="V481" s="54" t="s">
        <v>32</v>
      </c>
      <c r="W481" s="3" t="s">
        <v>33</v>
      </c>
      <c r="X481" s="54" t="s">
        <v>1660</v>
      </c>
      <c r="Y481" s="55">
        <v>3009133992</v>
      </c>
      <c r="Z481" s="16" t="s">
        <v>101</v>
      </c>
      <c r="AA481" s="54"/>
      <c r="AB481" s="54" t="s">
        <v>99</v>
      </c>
      <c r="AC481" s="54" t="s">
        <v>578</v>
      </c>
      <c r="AD481" s="54" t="s">
        <v>1663</v>
      </c>
      <c r="AE481" s="54"/>
      <c r="AF481" s="54"/>
      <c r="AG481" s="105"/>
    </row>
    <row r="482" spans="1:33" ht="216.75" customHeight="1" x14ac:dyDescent="0.25">
      <c r="A482" s="4" t="s">
        <v>1766</v>
      </c>
      <c r="B482" s="4" t="s">
        <v>99</v>
      </c>
      <c r="C482" s="42">
        <v>481</v>
      </c>
      <c r="D482" s="54" t="s">
        <v>110</v>
      </c>
      <c r="E482" s="54"/>
      <c r="F482" s="65"/>
      <c r="G482" s="54" t="s">
        <v>1696</v>
      </c>
      <c r="H482" s="54" t="s">
        <v>26</v>
      </c>
      <c r="I482" s="54" t="s">
        <v>1176</v>
      </c>
      <c r="J482" s="54" t="s">
        <v>55</v>
      </c>
      <c r="K482" s="54">
        <v>1</v>
      </c>
      <c r="L482" s="54" t="s">
        <v>28</v>
      </c>
      <c r="M482" s="54">
        <v>7.3</v>
      </c>
      <c r="N482" s="54" t="s">
        <v>29</v>
      </c>
      <c r="O482" s="54" t="s">
        <v>714</v>
      </c>
      <c r="P482" s="54" t="s">
        <v>44</v>
      </c>
      <c r="Q482" s="54">
        <v>0</v>
      </c>
      <c r="R482" s="54" t="s">
        <v>60</v>
      </c>
      <c r="S482" s="10">
        <v>11000000</v>
      </c>
      <c r="T482" s="3">
        <f>S482*M482</f>
        <v>80300000</v>
      </c>
      <c r="U482" s="3">
        <f>T482</f>
        <v>80300000</v>
      </c>
      <c r="V482" s="54" t="s">
        <v>32</v>
      </c>
      <c r="W482" s="3" t="s">
        <v>33</v>
      </c>
      <c r="X482" s="54" t="s">
        <v>1660</v>
      </c>
      <c r="Y482" s="55">
        <v>3009133992</v>
      </c>
      <c r="Z482" s="16" t="s">
        <v>101</v>
      </c>
      <c r="AA482" s="54"/>
      <c r="AB482" s="54" t="s">
        <v>99</v>
      </c>
      <c r="AC482" s="54" t="s">
        <v>578</v>
      </c>
      <c r="AD482" s="54" t="s">
        <v>1663</v>
      </c>
      <c r="AE482" s="54"/>
      <c r="AF482" s="54"/>
    </row>
    <row r="483" spans="1:33" ht="82.5" x14ac:dyDescent="0.25">
      <c r="A483" s="4" t="s">
        <v>1767</v>
      </c>
      <c r="B483" s="4" t="s">
        <v>99</v>
      </c>
      <c r="C483" s="42">
        <v>482</v>
      </c>
      <c r="D483" s="54" t="s">
        <v>110</v>
      </c>
      <c r="E483" s="54"/>
      <c r="F483" s="65"/>
      <c r="G483" s="54" t="s">
        <v>1697</v>
      </c>
      <c r="H483" s="54" t="s">
        <v>26</v>
      </c>
      <c r="I483" s="54" t="s">
        <v>1178</v>
      </c>
      <c r="J483" s="54" t="s">
        <v>55</v>
      </c>
      <c r="K483" s="54">
        <v>1</v>
      </c>
      <c r="L483" s="54" t="s">
        <v>28</v>
      </c>
      <c r="M483" s="54">
        <v>7.5</v>
      </c>
      <c r="N483" s="54" t="s">
        <v>29</v>
      </c>
      <c r="O483" s="54" t="s">
        <v>714</v>
      </c>
      <c r="P483" s="54" t="s">
        <v>44</v>
      </c>
      <c r="Q483" s="54">
        <v>0</v>
      </c>
      <c r="R483" s="54" t="s">
        <v>60</v>
      </c>
      <c r="S483" s="10">
        <v>8500000</v>
      </c>
      <c r="T483" s="3">
        <f>S483*M483</f>
        <v>63750000</v>
      </c>
      <c r="U483" s="3">
        <f>T483</f>
        <v>63750000</v>
      </c>
      <c r="V483" s="54" t="s">
        <v>32</v>
      </c>
      <c r="W483" s="3" t="s">
        <v>33</v>
      </c>
      <c r="X483" s="54" t="s">
        <v>1660</v>
      </c>
      <c r="Y483" s="55">
        <v>3009133992</v>
      </c>
      <c r="Z483" s="16" t="s">
        <v>101</v>
      </c>
      <c r="AA483" s="54"/>
      <c r="AB483" s="54" t="s">
        <v>99</v>
      </c>
      <c r="AC483" s="54" t="s">
        <v>578</v>
      </c>
      <c r="AD483" s="54" t="s">
        <v>1663</v>
      </c>
      <c r="AE483" s="54"/>
      <c r="AF483" s="54"/>
    </row>
    <row r="484" spans="1:33" ht="82.5" x14ac:dyDescent="0.25">
      <c r="A484" s="4" t="s">
        <v>1768</v>
      </c>
      <c r="B484" s="4" t="s">
        <v>99</v>
      </c>
      <c r="C484" s="42">
        <v>483</v>
      </c>
      <c r="D484" s="54">
        <v>81111504</v>
      </c>
      <c r="E484" s="54"/>
      <c r="F484" s="65"/>
      <c r="G484" s="54" t="s">
        <v>1698</v>
      </c>
      <c r="H484" s="54" t="s">
        <v>26</v>
      </c>
      <c r="I484" s="54" t="s">
        <v>1180</v>
      </c>
      <c r="J484" s="54" t="s">
        <v>55</v>
      </c>
      <c r="K484" s="54">
        <v>1</v>
      </c>
      <c r="L484" s="54" t="s">
        <v>28</v>
      </c>
      <c r="M484" s="54">
        <v>7.4</v>
      </c>
      <c r="N484" s="54" t="s">
        <v>29</v>
      </c>
      <c r="O484" s="54" t="s">
        <v>714</v>
      </c>
      <c r="P484" s="54" t="s">
        <v>44</v>
      </c>
      <c r="Q484" s="54">
        <v>0</v>
      </c>
      <c r="R484" s="54" t="s">
        <v>60</v>
      </c>
      <c r="S484" s="10">
        <v>10500000</v>
      </c>
      <c r="T484" s="3">
        <f>S484*M484</f>
        <v>77700000</v>
      </c>
      <c r="U484" s="3">
        <f>T484</f>
        <v>77700000</v>
      </c>
      <c r="V484" s="54" t="s">
        <v>32</v>
      </c>
      <c r="W484" s="3" t="s">
        <v>33</v>
      </c>
      <c r="X484" s="54" t="s">
        <v>1660</v>
      </c>
      <c r="Y484" s="55">
        <v>3009133992</v>
      </c>
      <c r="Z484" s="16" t="s">
        <v>101</v>
      </c>
      <c r="AA484" s="54"/>
      <c r="AB484" s="54" t="s">
        <v>99</v>
      </c>
      <c r="AC484" s="54" t="s">
        <v>578</v>
      </c>
      <c r="AD484" s="54" t="s">
        <v>1663</v>
      </c>
      <c r="AE484" s="54"/>
      <c r="AF484" s="54"/>
    </row>
    <row r="485" spans="1:33" ht="99" x14ac:dyDescent="0.25">
      <c r="A485" s="4" t="s">
        <v>1769</v>
      </c>
      <c r="B485" s="4" t="s">
        <v>99</v>
      </c>
      <c r="C485" s="42">
        <v>484</v>
      </c>
      <c r="D485" s="54" t="s">
        <v>110</v>
      </c>
      <c r="E485" s="54"/>
      <c r="F485" s="65"/>
      <c r="G485" s="54" t="s">
        <v>1699</v>
      </c>
      <c r="H485" s="54" t="s">
        <v>26</v>
      </c>
      <c r="I485" s="54" t="s">
        <v>1182</v>
      </c>
      <c r="J485" s="54" t="s">
        <v>55</v>
      </c>
      <c r="K485" s="54">
        <v>1</v>
      </c>
      <c r="L485" s="54" t="s">
        <v>28</v>
      </c>
      <c r="M485" s="54">
        <v>7.5</v>
      </c>
      <c r="N485" s="54" t="s">
        <v>29</v>
      </c>
      <c r="O485" s="54" t="s">
        <v>714</v>
      </c>
      <c r="P485" s="54" t="s">
        <v>44</v>
      </c>
      <c r="Q485" s="54">
        <v>0</v>
      </c>
      <c r="R485" s="54" t="s">
        <v>60</v>
      </c>
      <c r="S485" s="10">
        <v>11000000</v>
      </c>
      <c r="T485" s="3">
        <f>S485*M485</f>
        <v>82500000</v>
      </c>
      <c r="U485" s="3">
        <f>T485</f>
        <v>82500000</v>
      </c>
      <c r="V485" s="54" t="s">
        <v>32</v>
      </c>
      <c r="W485" s="3" t="s">
        <v>33</v>
      </c>
      <c r="X485" s="54" t="s">
        <v>1660</v>
      </c>
      <c r="Y485" s="55">
        <v>3009133992</v>
      </c>
      <c r="Z485" s="16" t="s">
        <v>101</v>
      </c>
      <c r="AA485" s="54"/>
      <c r="AB485" s="54" t="s">
        <v>99</v>
      </c>
      <c r="AC485" s="54" t="s">
        <v>578</v>
      </c>
      <c r="AD485" s="54" t="s">
        <v>1663</v>
      </c>
      <c r="AE485" s="54"/>
      <c r="AF485" s="54"/>
    </row>
    <row r="486" spans="1:33" ht="170.25" customHeight="1" x14ac:dyDescent="0.25">
      <c r="A486" s="4" t="s">
        <v>1770</v>
      </c>
      <c r="B486" s="4" t="s">
        <v>99</v>
      </c>
      <c r="C486" s="42">
        <v>485</v>
      </c>
      <c r="D486" s="54" t="s">
        <v>110</v>
      </c>
      <c r="E486" s="54"/>
      <c r="F486" s="65"/>
      <c r="G486" s="54" t="s">
        <v>1700</v>
      </c>
      <c r="H486" s="54" t="s">
        <v>26</v>
      </c>
      <c r="I486" s="54" t="s">
        <v>1184</v>
      </c>
      <c r="J486" s="54" t="s">
        <v>55</v>
      </c>
      <c r="K486" s="54">
        <v>1</v>
      </c>
      <c r="L486" s="54" t="s">
        <v>28</v>
      </c>
      <c r="M486" s="54">
        <v>7.6</v>
      </c>
      <c r="N486" s="54" t="s">
        <v>29</v>
      </c>
      <c r="O486" s="54" t="s">
        <v>714</v>
      </c>
      <c r="P486" s="54" t="s">
        <v>44</v>
      </c>
      <c r="Q486" s="54">
        <v>0</v>
      </c>
      <c r="R486" s="54" t="s">
        <v>60</v>
      </c>
      <c r="S486" s="10">
        <v>11000000</v>
      </c>
      <c r="T486" s="3">
        <f>S486*M486</f>
        <v>83600000</v>
      </c>
      <c r="U486" s="3">
        <f>T486</f>
        <v>83600000</v>
      </c>
      <c r="V486" s="54" t="s">
        <v>32</v>
      </c>
      <c r="W486" s="3" t="s">
        <v>33</v>
      </c>
      <c r="X486" s="54" t="s">
        <v>1660</v>
      </c>
      <c r="Y486" s="55">
        <v>3009133992</v>
      </c>
      <c r="Z486" s="16" t="s">
        <v>101</v>
      </c>
      <c r="AA486" s="54"/>
      <c r="AB486" s="54" t="s">
        <v>99</v>
      </c>
      <c r="AC486" s="54" t="s">
        <v>578</v>
      </c>
      <c r="AD486" s="54" t="s">
        <v>1663</v>
      </c>
      <c r="AE486" s="54"/>
      <c r="AF486" s="54"/>
    </row>
    <row r="487" spans="1:33" ht="196.5" customHeight="1" x14ac:dyDescent="0.25">
      <c r="A487" s="4" t="s">
        <v>1771</v>
      </c>
      <c r="B487" s="4" t="s">
        <v>99</v>
      </c>
      <c r="C487" s="42">
        <v>486</v>
      </c>
      <c r="D487" s="54" t="s">
        <v>110</v>
      </c>
      <c r="E487" s="54"/>
      <c r="F487" s="65"/>
      <c r="G487" s="54" t="s">
        <v>1701</v>
      </c>
      <c r="H487" s="54" t="s">
        <v>26</v>
      </c>
      <c r="I487" s="54" t="s">
        <v>1186</v>
      </c>
      <c r="J487" s="54" t="s">
        <v>55</v>
      </c>
      <c r="K487" s="54">
        <v>1</v>
      </c>
      <c r="L487" s="54" t="s">
        <v>28</v>
      </c>
      <c r="M487" s="54">
        <v>7.4</v>
      </c>
      <c r="N487" s="54" t="s">
        <v>29</v>
      </c>
      <c r="O487" s="54" t="s">
        <v>714</v>
      </c>
      <c r="P487" s="54" t="s">
        <v>44</v>
      </c>
      <c r="Q487" s="54">
        <v>0</v>
      </c>
      <c r="R487" s="54" t="s">
        <v>60</v>
      </c>
      <c r="S487" s="10">
        <v>9500000</v>
      </c>
      <c r="T487" s="3">
        <f>S487*M487</f>
        <v>70300000</v>
      </c>
      <c r="U487" s="3">
        <f>T487</f>
        <v>70300000</v>
      </c>
      <c r="V487" s="54" t="s">
        <v>32</v>
      </c>
      <c r="W487" s="3" t="s">
        <v>33</v>
      </c>
      <c r="X487" s="54" t="s">
        <v>1660</v>
      </c>
      <c r="Y487" s="55">
        <v>3009133992</v>
      </c>
      <c r="Z487" s="16" t="s">
        <v>101</v>
      </c>
      <c r="AA487" s="54"/>
      <c r="AB487" s="54" t="s">
        <v>99</v>
      </c>
      <c r="AC487" s="54" t="s">
        <v>578</v>
      </c>
      <c r="AD487" s="54" t="s">
        <v>1663</v>
      </c>
      <c r="AE487" s="54"/>
      <c r="AF487" s="54"/>
    </row>
    <row r="488" spans="1:33" ht="190.5" customHeight="1" x14ac:dyDescent="0.25">
      <c r="A488" s="4" t="s">
        <v>1772</v>
      </c>
      <c r="B488" s="4" t="s">
        <v>99</v>
      </c>
      <c r="C488" s="42">
        <v>487</v>
      </c>
      <c r="D488" s="54" t="s">
        <v>1188</v>
      </c>
      <c r="E488" s="54"/>
      <c r="F488" s="65"/>
      <c r="G488" s="54" t="s">
        <v>1702</v>
      </c>
      <c r="H488" s="54" t="s">
        <v>26</v>
      </c>
      <c r="I488" s="54" t="s">
        <v>1189</v>
      </c>
      <c r="J488" s="54" t="s">
        <v>55</v>
      </c>
      <c r="K488" s="54">
        <v>1</v>
      </c>
      <c r="L488" s="54" t="s">
        <v>28</v>
      </c>
      <c r="M488" s="54">
        <v>7.2</v>
      </c>
      <c r="N488" s="54" t="s">
        <v>29</v>
      </c>
      <c r="O488" s="54" t="s">
        <v>714</v>
      </c>
      <c r="P488" s="54" t="s">
        <v>44</v>
      </c>
      <c r="Q488" s="54">
        <v>0</v>
      </c>
      <c r="R488" s="54" t="s">
        <v>60</v>
      </c>
      <c r="S488" s="10">
        <v>9500000</v>
      </c>
      <c r="T488" s="3">
        <f>S488*M488</f>
        <v>68400000</v>
      </c>
      <c r="U488" s="3">
        <f>T488</f>
        <v>68400000</v>
      </c>
      <c r="V488" s="54" t="s">
        <v>32</v>
      </c>
      <c r="W488" s="3" t="s">
        <v>33</v>
      </c>
      <c r="X488" s="54" t="s">
        <v>1660</v>
      </c>
      <c r="Y488" s="55">
        <v>3009133992</v>
      </c>
      <c r="Z488" s="16" t="s">
        <v>101</v>
      </c>
      <c r="AA488" s="54"/>
      <c r="AB488" s="54" t="s">
        <v>99</v>
      </c>
      <c r="AC488" s="54" t="s">
        <v>578</v>
      </c>
      <c r="AD488" s="54" t="s">
        <v>1663</v>
      </c>
      <c r="AE488" s="54"/>
      <c r="AF488" s="54"/>
    </row>
    <row r="489" spans="1:33" ht="159.75" customHeight="1" x14ac:dyDescent="0.25">
      <c r="A489" s="4" t="s">
        <v>1773</v>
      </c>
      <c r="B489" s="4" t="s">
        <v>99</v>
      </c>
      <c r="C489" s="42">
        <v>488</v>
      </c>
      <c r="D489" s="54" t="s">
        <v>1202</v>
      </c>
      <c r="E489" s="54"/>
      <c r="F489" s="65"/>
      <c r="G489" s="54" t="s">
        <v>1703</v>
      </c>
      <c r="H489" s="54" t="s">
        <v>26</v>
      </c>
      <c r="I489" s="54" t="s">
        <v>1203</v>
      </c>
      <c r="J489" s="54" t="s">
        <v>55</v>
      </c>
      <c r="K489" s="54">
        <v>1</v>
      </c>
      <c r="L489" s="54" t="s">
        <v>28</v>
      </c>
      <c r="M489" s="54">
        <v>7.4</v>
      </c>
      <c r="N489" s="54" t="s">
        <v>29</v>
      </c>
      <c r="O489" s="54" t="s">
        <v>714</v>
      </c>
      <c r="P489" s="54" t="s">
        <v>44</v>
      </c>
      <c r="Q489" s="54">
        <v>0</v>
      </c>
      <c r="R489" s="54" t="s">
        <v>60</v>
      </c>
      <c r="S489" s="10">
        <v>8500000</v>
      </c>
      <c r="T489" s="3">
        <f>S489*M489</f>
        <v>62900000</v>
      </c>
      <c r="U489" s="3">
        <f>T489</f>
        <v>62900000</v>
      </c>
      <c r="V489" s="54" t="s">
        <v>32</v>
      </c>
      <c r="W489" s="3" t="s">
        <v>33</v>
      </c>
      <c r="X489" s="54" t="s">
        <v>1660</v>
      </c>
      <c r="Y489" s="55">
        <v>3009133992</v>
      </c>
      <c r="Z489" s="16" t="s">
        <v>101</v>
      </c>
      <c r="AA489" s="54"/>
      <c r="AB489" s="54" t="s">
        <v>99</v>
      </c>
      <c r="AC489" s="54" t="s">
        <v>578</v>
      </c>
      <c r="AD489" s="54" t="s">
        <v>1663</v>
      </c>
      <c r="AE489" s="54"/>
      <c r="AF489" s="54"/>
    </row>
    <row r="490" spans="1:33" ht="118.5" customHeight="1" x14ac:dyDescent="0.25">
      <c r="A490" s="4" t="s">
        <v>1774</v>
      </c>
      <c r="B490" s="4" t="s">
        <v>99</v>
      </c>
      <c r="C490" s="42">
        <v>489</v>
      </c>
      <c r="D490" s="54">
        <v>81111504</v>
      </c>
      <c r="E490" s="54"/>
      <c r="F490" s="65"/>
      <c r="G490" s="54" t="s">
        <v>1704</v>
      </c>
      <c r="H490" s="54" t="s">
        <v>26</v>
      </c>
      <c r="I490" s="54" t="s">
        <v>1205</v>
      </c>
      <c r="J490" s="54" t="s">
        <v>55</v>
      </c>
      <c r="K490" s="54">
        <v>1</v>
      </c>
      <c r="L490" s="54" t="s">
        <v>28</v>
      </c>
      <c r="M490" s="54">
        <v>7.4</v>
      </c>
      <c r="N490" s="54" t="s">
        <v>29</v>
      </c>
      <c r="O490" s="54" t="s">
        <v>714</v>
      </c>
      <c r="P490" s="54" t="s">
        <v>44</v>
      </c>
      <c r="Q490" s="54">
        <v>0</v>
      </c>
      <c r="R490" s="54" t="s">
        <v>60</v>
      </c>
      <c r="S490" s="10">
        <v>10500000</v>
      </c>
      <c r="T490" s="3">
        <f>S490*M490</f>
        <v>77700000</v>
      </c>
      <c r="U490" s="3">
        <f>T490</f>
        <v>77700000</v>
      </c>
      <c r="V490" s="54" t="s">
        <v>32</v>
      </c>
      <c r="W490" s="3" t="s">
        <v>33</v>
      </c>
      <c r="X490" s="54" t="s">
        <v>1660</v>
      </c>
      <c r="Y490" s="55">
        <v>3009133992</v>
      </c>
      <c r="Z490" s="16" t="s">
        <v>101</v>
      </c>
      <c r="AA490" s="54"/>
      <c r="AB490" s="54" t="s">
        <v>99</v>
      </c>
      <c r="AC490" s="54" t="s">
        <v>578</v>
      </c>
      <c r="AD490" s="54" t="s">
        <v>1663</v>
      </c>
      <c r="AE490" s="54"/>
      <c r="AF490" s="54"/>
    </row>
    <row r="491" spans="1:33" ht="112.5" customHeight="1" x14ac:dyDescent="0.25">
      <c r="A491" s="4" t="s">
        <v>1775</v>
      </c>
      <c r="B491" s="4" t="s">
        <v>99</v>
      </c>
      <c r="C491" s="42">
        <v>490</v>
      </c>
      <c r="D491" s="54" t="s">
        <v>110</v>
      </c>
      <c r="E491" s="54"/>
      <c r="F491" s="65"/>
      <c r="G491" s="54" t="s">
        <v>1705</v>
      </c>
      <c r="H491" s="54" t="s">
        <v>26</v>
      </c>
      <c r="I491" s="54" t="s">
        <v>1207</v>
      </c>
      <c r="J491" s="54" t="s">
        <v>55</v>
      </c>
      <c r="K491" s="54">
        <v>1</v>
      </c>
      <c r="L491" s="54" t="s">
        <v>28</v>
      </c>
      <c r="M491" s="54">
        <v>7.4</v>
      </c>
      <c r="N491" s="54" t="s">
        <v>29</v>
      </c>
      <c r="O491" s="54" t="s">
        <v>714</v>
      </c>
      <c r="P491" s="54" t="s">
        <v>44</v>
      </c>
      <c r="Q491" s="54">
        <v>0</v>
      </c>
      <c r="R491" s="54" t="s">
        <v>60</v>
      </c>
      <c r="S491" s="10">
        <v>11000000</v>
      </c>
      <c r="T491" s="3">
        <f>S491*M491</f>
        <v>81400000</v>
      </c>
      <c r="U491" s="3">
        <f>T491</f>
        <v>81400000</v>
      </c>
      <c r="V491" s="54" t="s">
        <v>32</v>
      </c>
      <c r="W491" s="3" t="s">
        <v>33</v>
      </c>
      <c r="X491" s="54" t="s">
        <v>1660</v>
      </c>
      <c r="Y491" s="55">
        <v>3009133992</v>
      </c>
      <c r="Z491" s="16" t="s">
        <v>101</v>
      </c>
      <c r="AA491" s="54"/>
      <c r="AB491" s="54" t="s">
        <v>99</v>
      </c>
      <c r="AC491" s="54" t="s">
        <v>578</v>
      </c>
      <c r="AD491" s="54" t="s">
        <v>1663</v>
      </c>
      <c r="AE491" s="54"/>
      <c r="AF491" s="54"/>
    </row>
    <row r="492" spans="1:33" s="113" customFormat="1" ht="82.5" x14ac:dyDescent="0.25">
      <c r="A492" s="4" t="s">
        <v>1776</v>
      </c>
      <c r="B492" s="4" t="s">
        <v>99</v>
      </c>
      <c r="C492" s="42">
        <v>491</v>
      </c>
      <c r="D492" s="54" t="s">
        <v>110</v>
      </c>
      <c r="E492" s="54"/>
      <c r="F492" s="65"/>
      <c r="G492" s="54" t="s">
        <v>1706</v>
      </c>
      <c r="H492" s="54" t="s">
        <v>26</v>
      </c>
      <c r="I492" s="54" t="s">
        <v>1209</v>
      </c>
      <c r="J492" s="54" t="s">
        <v>55</v>
      </c>
      <c r="K492" s="54">
        <v>1</v>
      </c>
      <c r="L492" s="54" t="s">
        <v>28</v>
      </c>
      <c r="M492" s="54">
        <v>7.5</v>
      </c>
      <c r="N492" s="54" t="s">
        <v>29</v>
      </c>
      <c r="O492" s="54" t="s">
        <v>714</v>
      </c>
      <c r="P492" s="54" t="s">
        <v>44</v>
      </c>
      <c r="Q492" s="54">
        <v>0</v>
      </c>
      <c r="R492" s="54" t="s">
        <v>60</v>
      </c>
      <c r="S492" s="10">
        <v>7000000</v>
      </c>
      <c r="T492" s="3">
        <f>S492*M492</f>
        <v>52500000</v>
      </c>
      <c r="U492" s="3">
        <f>T492</f>
        <v>52500000</v>
      </c>
      <c r="V492" s="54" t="s">
        <v>32</v>
      </c>
      <c r="W492" s="3" t="s">
        <v>33</v>
      </c>
      <c r="X492" s="54" t="s">
        <v>1660</v>
      </c>
      <c r="Y492" s="55">
        <v>3009133992</v>
      </c>
      <c r="Z492" s="16" t="s">
        <v>101</v>
      </c>
      <c r="AA492" s="54"/>
      <c r="AB492" s="54" t="s">
        <v>99</v>
      </c>
      <c r="AC492" s="54" t="s">
        <v>578</v>
      </c>
      <c r="AD492" s="54" t="s">
        <v>1663</v>
      </c>
      <c r="AE492" s="61"/>
      <c r="AF492" s="61"/>
    </row>
    <row r="493" spans="1:33" ht="99" x14ac:dyDescent="0.25">
      <c r="A493" s="4" t="s">
        <v>1777</v>
      </c>
      <c r="B493" s="4" t="s">
        <v>99</v>
      </c>
      <c r="C493" s="42">
        <v>492</v>
      </c>
      <c r="D493" s="54" t="s">
        <v>1165</v>
      </c>
      <c r="E493" s="54"/>
      <c r="F493" s="65"/>
      <c r="G493" s="54" t="s">
        <v>1707</v>
      </c>
      <c r="H493" s="54" t="s">
        <v>26</v>
      </c>
      <c r="I493" s="54" t="s">
        <v>1213</v>
      </c>
      <c r="J493" s="54" t="s">
        <v>55</v>
      </c>
      <c r="K493" s="54">
        <v>1</v>
      </c>
      <c r="L493" s="54" t="s">
        <v>28</v>
      </c>
      <c r="M493" s="54">
        <v>7.5</v>
      </c>
      <c r="N493" s="54" t="s">
        <v>29</v>
      </c>
      <c r="O493" s="54" t="s">
        <v>714</v>
      </c>
      <c r="P493" s="54" t="s">
        <v>44</v>
      </c>
      <c r="Q493" s="54">
        <v>0</v>
      </c>
      <c r="R493" s="54" t="s">
        <v>60</v>
      </c>
      <c r="S493" s="10">
        <v>7500000</v>
      </c>
      <c r="T493" s="3">
        <f>S493*M493</f>
        <v>56250000</v>
      </c>
      <c r="U493" s="3">
        <f>T493</f>
        <v>56250000</v>
      </c>
      <c r="V493" s="54" t="s">
        <v>32</v>
      </c>
      <c r="W493" s="3" t="s">
        <v>33</v>
      </c>
      <c r="X493" s="54" t="s">
        <v>1660</v>
      </c>
      <c r="Y493" s="55">
        <v>3009133992</v>
      </c>
      <c r="Z493" s="16" t="s">
        <v>101</v>
      </c>
      <c r="AA493" s="54"/>
      <c r="AB493" s="54" t="s">
        <v>99</v>
      </c>
      <c r="AC493" s="54" t="s">
        <v>578</v>
      </c>
      <c r="AD493" s="54" t="s">
        <v>1663</v>
      </c>
      <c r="AE493" s="54"/>
      <c r="AF493" s="54"/>
    </row>
    <row r="494" spans="1:33" s="113" customFormat="1" ht="66" x14ac:dyDescent="0.25">
      <c r="A494" s="4" t="s">
        <v>1778</v>
      </c>
      <c r="B494" s="4" t="s">
        <v>99</v>
      </c>
      <c r="C494" s="42">
        <v>493</v>
      </c>
      <c r="D494" s="54" t="s">
        <v>1236</v>
      </c>
      <c r="E494" s="54"/>
      <c r="F494" s="65"/>
      <c r="G494" s="54" t="s">
        <v>1708</v>
      </c>
      <c r="H494" s="54" t="s">
        <v>34</v>
      </c>
      <c r="I494" s="54" t="s">
        <v>1237</v>
      </c>
      <c r="J494" s="54" t="s">
        <v>55</v>
      </c>
      <c r="K494" s="54">
        <v>1</v>
      </c>
      <c r="L494" s="54" t="s">
        <v>28</v>
      </c>
      <c r="M494" s="54">
        <v>7.2</v>
      </c>
      <c r="N494" s="54" t="s">
        <v>29</v>
      </c>
      <c r="O494" s="54" t="s">
        <v>714</v>
      </c>
      <c r="P494" s="54" t="s">
        <v>44</v>
      </c>
      <c r="Q494" s="54">
        <v>0</v>
      </c>
      <c r="R494" s="54" t="s">
        <v>60</v>
      </c>
      <c r="S494" s="10">
        <v>3500000</v>
      </c>
      <c r="T494" s="3">
        <f>S494*M494</f>
        <v>25200000</v>
      </c>
      <c r="U494" s="3">
        <f>T494</f>
        <v>25200000</v>
      </c>
      <c r="V494" s="54" t="s">
        <v>32</v>
      </c>
      <c r="W494" s="3" t="s">
        <v>33</v>
      </c>
      <c r="X494" s="54" t="s">
        <v>1660</v>
      </c>
      <c r="Y494" s="55">
        <v>3009133992</v>
      </c>
      <c r="Z494" s="16" t="s">
        <v>101</v>
      </c>
      <c r="AA494" s="54"/>
      <c r="AB494" s="54" t="s">
        <v>99</v>
      </c>
      <c r="AC494" s="54" t="s">
        <v>578</v>
      </c>
      <c r="AD494" s="54" t="s">
        <v>1663</v>
      </c>
      <c r="AE494" s="61"/>
      <c r="AF494" s="61"/>
    </row>
    <row r="495" spans="1:33" s="113" customFormat="1" ht="66" x14ac:dyDescent="0.25">
      <c r="A495" s="4" t="s">
        <v>1779</v>
      </c>
      <c r="B495" s="4" t="s">
        <v>99</v>
      </c>
      <c r="C495" s="42">
        <v>494</v>
      </c>
      <c r="D495" s="54" t="s">
        <v>1243</v>
      </c>
      <c r="E495" s="54"/>
      <c r="F495" s="65"/>
      <c r="G495" s="54" t="s">
        <v>1709</v>
      </c>
      <c r="H495" s="54" t="s">
        <v>34</v>
      </c>
      <c r="I495" s="54" t="s">
        <v>1244</v>
      </c>
      <c r="J495" s="54" t="s">
        <v>55</v>
      </c>
      <c r="K495" s="54">
        <v>1</v>
      </c>
      <c r="L495" s="54" t="s">
        <v>28</v>
      </c>
      <c r="M495" s="54">
        <v>7.4</v>
      </c>
      <c r="N495" s="54" t="s">
        <v>29</v>
      </c>
      <c r="O495" s="54" t="s">
        <v>714</v>
      </c>
      <c r="P495" s="54" t="s">
        <v>44</v>
      </c>
      <c r="Q495" s="54">
        <v>0</v>
      </c>
      <c r="R495" s="54" t="s">
        <v>60</v>
      </c>
      <c r="S495" s="10">
        <v>3500000</v>
      </c>
      <c r="T495" s="3">
        <f>S495*M495</f>
        <v>25900000</v>
      </c>
      <c r="U495" s="3">
        <f>T495</f>
        <v>25900000</v>
      </c>
      <c r="V495" s="54" t="s">
        <v>32</v>
      </c>
      <c r="W495" s="3" t="s">
        <v>33</v>
      </c>
      <c r="X495" s="54" t="s">
        <v>1660</v>
      </c>
      <c r="Y495" s="55">
        <v>3009133992</v>
      </c>
      <c r="Z495" s="16" t="s">
        <v>101</v>
      </c>
      <c r="AA495" s="54"/>
      <c r="AB495" s="54" t="s">
        <v>99</v>
      </c>
      <c r="AC495" s="54" t="s">
        <v>578</v>
      </c>
      <c r="AD495" s="54" t="s">
        <v>1663</v>
      </c>
      <c r="AE495" s="61"/>
      <c r="AF495" s="61"/>
    </row>
    <row r="496" spans="1:33" s="113" customFormat="1" ht="82.5" x14ac:dyDescent="0.25">
      <c r="A496" s="4" t="s">
        <v>1780</v>
      </c>
      <c r="B496" s="4" t="s">
        <v>99</v>
      </c>
      <c r="C496" s="42">
        <v>495</v>
      </c>
      <c r="D496" s="54" t="s">
        <v>1236</v>
      </c>
      <c r="E496" s="54"/>
      <c r="F496" s="65"/>
      <c r="G496" s="54" t="s">
        <v>1710</v>
      </c>
      <c r="H496" s="54" t="s">
        <v>34</v>
      </c>
      <c r="I496" s="54" t="s">
        <v>1662</v>
      </c>
      <c r="J496" s="54" t="s">
        <v>55</v>
      </c>
      <c r="K496" s="54">
        <v>1</v>
      </c>
      <c r="L496" s="54" t="s">
        <v>28</v>
      </c>
      <c r="M496" s="54">
        <v>7.4</v>
      </c>
      <c r="N496" s="54" t="s">
        <v>29</v>
      </c>
      <c r="O496" s="54" t="s">
        <v>714</v>
      </c>
      <c r="P496" s="54" t="s">
        <v>44</v>
      </c>
      <c r="Q496" s="54">
        <v>0</v>
      </c>
      <c r="R496" s="54" t="s">
        <v>60</v>
      </c>
      <c r="S496" s="10">
        <v>3500000</v>
      </c>
      <c r="T496" s="3">
        <f>S496*M496</f>
        <v>25900000</v>
      </c>
      <c r="U496" s="3">
        <f>T496</f>
        <v>25900000</v>
      </c>
      <c r="V496" s="54" t="s">
        <v>32</v>
      </c>
      <c r="W496" s="3" t="s">
        <v>33</v>
      </c>
      <c r="X496" s="54" t="s">
        <v>1660</v>
      </c>
      <c r="Y496" s="55">
        <v>3009133992</v>
      </c>
      <c r="Z496" s="16" t="s">
        <v>101</v>
      </c>
      <c r="AA496" s="54"/>
      <c r="AB496" s="54" t="s">
        <v>99</v>
      </c>
      <c r="AC496" s="54" t="s">
        <v>578</v>
      </c>
      <c r="AD496" s="54" t="s">
        <v>1663</v>
      </c>
      <c r="AE496" s="61"/>
      <c r="AF496" s="61"/>
    </row>
    <row r="497" spans="1:32" s="113" customFormat="1" ht="49.5" x14ac:dyDescent="0.25">
      <c r="A497" s="4" t="s">
        <v>1787</v>
      </c>
      <c r="B497" s="4" t="s">
        <v>133</v>
      </c>
      <c r="C497" s="42">
        <v>496</v>
      </c>
      <c r="D497" s="54" t="s">
        <v>177</v>
      </c>
      <c r="E497" s="54"/>
      <c r="F497" s="65"/>
      <c r="G497" s="54" t="s">
        <v>1711</v>
      </c>
      <c r="H497" s="54" t="s">
        <v>26</v>
      </c>
      <c r="I497" s="54" t="s">
        <v>1384</v>
      </c>
      <c r="J497" s="54" t="s">
        <v>55</v>
      </c>
      <c r="K497" s="54">
        <v>5</v>
      </c>
      <c r="L497" s="54" t="s">
        <v>28</v>
      </c>
      <c r="M497" s="54">
        <v>7.5</v>
      </c>
      <c r="N497" s="54" t="s">
        <v>29</v>
      </c>
      <c r="O497" s="54" t="s">
        <v>714</v>
      </c>
      <c r="P497" s="54" t="s">
        <v>44</v>
      </c>
      <c r="Q497" s="54">
        <v>0</v>
      </c>
      <c r="R497" s="54" t="s">
        <v>31</v>
      </c>
      <c r="S497" s="3">
        <v>8000000</v>
      </c>
      <c r="T497" s="3">
        <f>S497*M497</f>
        <v>60000000</v>
      </c>
      <c r="U497" s="3">
        <f>T497</f>
        <v>60000000</v>
      </c>
      <c r="V497" s="54" t="s">
        <v>32</v>
      </c>
      <c r="W497" s="54" t="s">
        <v>33</v>
      </c>
      <c r="X497" s="54" t="s">
        <v>159</v>
      </c>
      <c r="Y497" s="55">
        <v>3009133992</v>
      </c>
      <c r="Z497" s="16" t="s">
        <v>160</v>
      </c>
      <c r="AA497" s="54"/>
      <c r="AB497" s="54" t="s">
        <v>133</v>
      </c>
      <c r="AC497" s="54" t="s">
        <v>276</v>
      </c>
      <c r="AD497" s="54" t="s">
        <v>1663</v>
      </c>
      <c r="AE497" s="61"/>
      <c r="AF497" s="61"/>
    </row>
    <row r="498" spans="1:32" s="113" customFormat="1" ht="49.5" x14ac:dyDescent="0.25">
      <c r="A498" s="4" t="s">
        <v>1788</v>
      </c>
      <c r="B498" s="4" t="s">
        <v>133</v>
      </c>
      <c r="C498" s="42">
        <v>497</v>
      </c>
      <c r="D498" s="54">
        <v>80161500</v>
      </c>
      <c r="E498" s="54"/>
      <c r="F498" s="65"/>
      <c r="G498" s="54" t="s">
        <v>1712</v>
      </c>
      <c r="H498" s="54" t="s">
        <v>26</v>
      </c>
      <c r="I498" s="54" t="s">
        <v>1386</v>
      </c>
      <c r="J498" s="54" t="s">
        <v>55</v>
      </c>
      <c r="K498" s="54">
        <v>5</v>
      </c>
      <c r="L498" s="54" t="s">
        <v>28</v>
      </c>
      <c r="M498" s="54">
        <v>7.5</v>
      </c>
      <c r="N498" s="54" t="s">
        <v>29</v>
      </c>
      <c r="O498" s="54" t="s">
        <v>714</v>
      </c>
      <c r="P498" s="54" t="s">
        <v>44</v>
      </c>
      <c r="Q498" s="54">
        <v>0</v>
      </c>
      <c r="R498" s="54" t="s">
        <v>31</v>
      </c>
      <c r="S498" s="3">
        <v>4000000</v>
      </c>
      <c r="T498" s="3">
        <f>S498*M498</f>
        <v>30000000</v>
      </c>
      <c r="U498" s="3">
        <f>T498</f>
        <v>30000000</v>
      </c>
      <c r="V498" s="54" t="s">
        <v>32</v>
      </c>
      <c r="W498" s="54" t="s">
        <v>33</v>
      </c>
      <c r="X498" s="54" t="s">
        <v>159</v>
      </c>
      <c r="Y498" s="55">
        <v>3009133992</v>
      </c>
      <c r="Z498" s="16" t="s">
        <v>160</v>
      </c>
      <c r="AA498" s="54"/>
      <c r="AB498" s="54" t="s">
        <v>133</v>
      </c>
      <c r="AC498" s="54" t="s">
        <v>276</v>
      </c>
      <c r="AD498" s="54" t="s">
        <v>1663</v>
      </c>
      <c r="AE498" s="61"/>
      <c r="AF498" s="61"/>
    </row>
    <row r="499" spans="1:32" s="113" customFormat="1" ht="82.5" x14ac:dyDescent="0.25">
      <c r="A499" s="4" t="s">
        <v>1749</v>
      </c>
      <c r="B499" s="4" t="s">
        <v>50</v>
      </c>
      <c r="C499" s="42">
        <v>498</v>
      </c>
      <c r="D499" s="54">
        <v>80161504</v>
      </c>
      <c r="E499" s="54"/>
      <c r="F499" s="65"/>
      <c r="G499" s="54" t="s">
        <v>1713</v>
      </c>
      <c r="H499" s="54" t="s">
        <v>26</v>
      </c>
      <c r="I499" s="54" t="s">
        <v>1148</v>
      </c>
      <c r="J499" s="54" t="s">
        <v>63</v>
      </c>
      <c r="K499" s="54">
        <v>6</v>
      </c>
      <c r="L499" s="54" t="s">
        <v>28</v>
      </c>
      <c r="M499" s="54">
        <v>6.5</v>
      </c>
      <c r="N499" s="54" t="s">
        <v>29</v>
      </c>
      <c r="O499" s="54" t="s">
        <v>714</v>
      </c>
      <c r="P499" s="54" t="s">
        <v>44</v>
      </c>
      <c r="Q499" s="54">
        <v>0</v>
      </c>
      <c r="R499" s="54" t="s">
        <v>60</v>
      </c>
      <c r="S499" s="3">
        <v>7500000</v>
      </c>
      <c r="T499" s="3">
        <f>+S499*M499</f>
        <v>48750000</v>
      </c>
      <c r="U499" s="3">
        <f>+T499</f>
        <v>48750000</v>
      </c>
      <c r="V499" s="54" t="s">
        <v>32</v>
      </c>
      <c r="W499" s="54" t="s">
        <v>33</v>
      </c>
      <c r="X499" s="54" t="s">
        <v>338</v>
      </c>
      <c r="Y499" s="54">
        <v>8420</v>
      </c>
      <c r="Z499" s="54" t="s">
        <v>339</v>
      </c>
      <c r="AA499" s="54"/>
      <c r="AB499" s="54" t="s">
        <v>50</v>
      </c>
      <c r="AC499" s="54" t="s">
        <v>576</v>
      </c>
      <c r="AD499" s="54" t="s">
        <v>1906</v>
      </c>
      <c r="AE499" s="61"/>
      <c r="AF499" s="61"/>
    </row>
    <row r="500" spans="1:32" s="113" customFormat="1" ht="66" x14ac:dyDescent="0.25">
      <c r="A500" s="4" t="s">
        <v>1750</v>
      </c>
      <c r="B500" s="4" t="s">
        <v>50</v>
      </c>
      <c r="C500" s="42">
        <v>499</v>
      </c>
      <c r="D500" s="54">
        <v>80161504</v>
      </c>
      <c r="E500" s="54"/>
      <c r="F500" s="65"/>
      <c r="G500" s="54" t="s">
        <v>1714</v>
      </c>
      <c r="H500" s="54" t="s">
        <v>26</v>
      </c>
      <c r="I500" s="54" t="s">
        <v>340</v>
      </c>
      <c r="J500" s="54" t="s">
        <v>63</v>
      </c>
      <c r="K500" s="54">
        <v>6</v>
      </c>
      <c r="L500" s="54" t="s">
        <v>28</v>
      </c>
      <c r="M500" s="54">
        <v>6.5</v>
      </c>
      <c r="N500" s="54" t="s">
        <v>29</v>
      </c>
      <c r="O500" s="54" t="s">
        <v>714</v>
      </c>
      <c r="P500" s="54" t="s">
        <v>44</v>
      </c>
      <c r="Q500" s="54">
        <v>0</v>
      </c>
      <c r="R500" s="54" t="s">
        <v>60</v>
      </c>
      <c r="S500" s="3">
        <v>5000000</v>
      </c>
      <c r="T500" s="3">
        <f>+S500*M500</f>
        <v>32500000</v>
      </c>
      <c r="U500" s="3">
        <f>+T500</f>
        <v>32500000</v>
      </c>
      <c r="V500" s="54" t="s">
        <v>32</v>
      </c>
      <c r="W500" s="54" t="s">
        <v>33</v>
      </c>
      <c r="X500" s="54" t="s">
        <v>338</v>
      </c>
      <c r="Y500" s="54">
        <v>8420</v>
      </c>
      <c r="Z500" s="54" t="s">
        <v>339</v>
      </c>
      <c r="AA500" s="54"/>
      <c r="AB500" s="54" t="s">
        <v>50</v>
      </c>
      <c r="AC500" s="54" t="s">
        <v>576</v>
      </c>
      <c r="AD500" s="54" t="s">
        <v>1906</v>
      </c>
      <c r="AE500" s="61"/>
      <c r="AF500" s="61"/>
    </row>
    <row r="501" spans="1:32" s="113" customFormat="1" ht="66" x14ac:dyDescent="0.25">
      <c r="A501" s="4" t="s">
        <v>1751</v>
      </c>
      <c r="B501" s="4" t="s">
        <v>50</v>
      </c>
      <c r="C501" s="42">
        <v>500</v>
      </c>
      <c r="D501" s="54">
        <v>80161504</v>
      </c>
      <c r="E501" s="54"/>
      <c r="F501" s="65"/>
      <c r="G501" s="54" t="s">
        <v>1715</v>
      </c>
      <c r="H501" s="54" t="s">
        <v>26</v>
      </c>
      <c r="I501" s="54" t="s">
        <v>1150</v>
      </c>
      <c r="J501" s="54" t="s">
        <v>63</v>
      </c>
      <c r="K501" s="54">
        <v>6</v>
      </c>
      <c r="L501" s="54" t="s">
        <v>28</v>
      </c>
      <c r="M501" s="54">
        <v>6.5</v>
      </c>
      <c r="N501" s="54" t="s">
        <v>29</v>
      </c>
      <c r="O501" s="54" t="s">
        <v>714</v>
      </c>
      <c r="P501" s="54" t="s">
        <v>44</v>
      </c>
      <c r="Q501" s="54">
        <v>0</v>
      </c>
      <c r="R501" s="54" t="s">
        <v>60</v>
      </c>
      <c r="S501" s="3">
        <v>6000000</v>
      </c>
      <c r="T501" s="3">
        <f>+S501*M501</f>
        <v>39000000</v>
      </c>
      <c r="U501" s="3">
        <f>+T501</f>
        <v>39000000</v>
      </c>
      <c r="V501" s="54" t="s">
        <v>32</v>
      </c>
      <c r="W501" s="54" t="s">
        <v>33</v>
      </c>
      <c r="X501" s="54" t="s">
        <v>338</v>
      </c>
      <c r="Y501" s="54">
        <v>8420</v>
      </c>
      <c r="Z501" s="54" t="s">
        <v>339</v>
      </c>
      <c r="AA501" s="54"/>
      <c r="AB501" s="54" t="s">
        <v>50</v>
      </c>
      <c r="AC501" s="54" t="s">
        <v>576</v>
      </c>
      <c r="AD501" s="54" t="s">
        <v>1906</v>
      </c>
      <c r="AE501" s="61"/>
      <c r="AF501" s="61"/>
    </row>
    <row r="502" spans="1:32" s="113" customFormat="1" ht="66" x14ac:dyDescent="0.25">
      <c r="A502" s="4" t="s">
        <v>1754</v>
      </c>
      <c r="B502" s="4" t="s">
        <v>77</v>
      </c>
      <c r="C502" s="42">
        <v>501</v>
      </c>
      <c r="D502" s="54">
        <v>80161504</v>
      </c>
      <c r="E502" s="54"/>
      <c r="F502" s="71"/>
      <c r="G502" s="54" t="s">
        <v>1716</v>
      </c>
      <c r="H502" s="54" t="s">
        <v>34</v>
      </c>
      <c r="I502" s="54" t="s">
        <v>1327</v>
      </c>
      <c r="J502" s="54" t="s">
        <v>55</v>
      </c>
      <c r="K502" s="55">
        <v>5</v>
      </c>
      <c r="L502" s="54" t="s">
        <v>28</v>
      </c>
      <c r="M502" s="54">
        <v>7</v>
      </c>
      <c r="N502" s="54" t="s">
        <v>29</v>
      </c>
      <c r="O502" s="54" t="s">
        <v>714</v>
      </c>
      <c r="P502" s="54" t="s">
        <v>44</v>
      </c>
      <c r="Q502" s="54">
        <v>0</v>
      </c>
      <c r="R502" s="54" t="s">
        <v>31</v>
      </c>
      <c r="S502" s="3">
        <v>5500000</v>
      </c>
      <c r="T502" s="3">
        <f>+M502*S502</f>
        <v>38500000</v>
      </c>
      <c r="U502" s="3">
        <f>+T502</f>
        <v>38500000</v>
      </c>
      <c r="V502" s="54" t="s">
        <v>32</v>
      </c>
      <c r="W502" s="54" t="s">
        <v>33</v>
      </c>
      <c r="X502" s="54" t="s">
        <v>568</v>
      </c>
      <c r="Y502" s="55">
        <v>3009133992</v>
      </c>
      <c r="Z502" s="16" t="s">
        <v>283</v>
      </c>
      <c r="AA502" s="54"/>
      <c r="AB502" s="54" t="s">
        <v>77</v>
      </c>
      <c r="AC502" s="54" t="s">
        <v>276</v>
      </c>
      <c r="AD502" s="61" t="s">
        <v>1834</v>
      </c>
      <c r="AE502" s="61"/>
      <c r="AF502" s="61"/>
    </row>
    <row r="503" spans="1:32" s="113" customFormat="1" ht="49.5" x14ac:dyDescent="0.25">
      <c r="A503" s="4" t="s">
        <v>1755</v>
      </c>
      <c r="B503" s="4" t="s">
        <v>77</v>
      </c>
      <c r="C503" s="42">
        <v>502</v>
      </c>
      <c r="D503" s="54">
        <v>80161504</v>
      </c>
      <c r="E503" s="54"/>
      <c r="F503" s="71"/>
      <c r="G503" s="54" t="s">
        <v>1717</v>
      </c>
      <c r="H503" s="54" t="s">
        <v>26</v>
      </c>
      <c r="I503" s="54" t="s">
        <v>1329</v>
      </c>
      <c r="J503" s="54" t="s">
        <v>55</v>
      </c>
      <c r="K503" s="55">
        <v>5</v>
      </c>
      <c r="L503" s="54" t="s">
        <v>28</v>
      </c>
      <c r="M503" s="54">
        <v>7</v>
      </c>
      <c r="N503" s="54" t="s">
        <v>29</v>
      </c>
      <c r="O503" s="54" t="s">
        <v>714</v>
      </c>
      <c r="P503" s="54" t="s">
        <v>44</v>
      </c>
      <c r="Q503" s="54">
        <v>0</v>
      </c>
      <c r="R503" s="54" t="s">
        <v>31</v>
      </c>
      <c r="S503" s="3">
        <v>8500000</v>
      </c>
      <c r="T503" s="3">
        <f>+M503*S503</f>
        <v>59500000</v>
      </c>
      <c r="U503" s="3">
        <f>+T503</f>
        <v>59500000</v>
      </c>
      <c r="V503" s="54" t="s">
        <v>32</v>
      </c>
      <c r="W503" s="54" t="s">
        <v>33</v>
      </c>
      <c r="X503" s="54" t="s">
        <v>568</v>
      </c>
      <c r="Y503" s="55">
        <v>3009133992</v>
      </c>
      <c r="Z503" s="16" t="s">
        <v>283</v>
      </c>
      <c r="AA503" s="54"/>
      <c r="AB503" s="54" t="s">
        <v>77</v>
      </c>
      <c r="AC503" s="54" t="s">
        <v>276</v>
      </c>
      <c r="AD503" s="61" t="s">
        <v>1834</v>
      </c>
      <c r="AE503" s="61"/>
      <c r="AF503" s="61"/>
    </row>
    <row r="504" spans="1:32" s="113" customFormat="1" ht="82.5" x14ac:dyDescent="0.25">
      <c r="A504" s="4" t="s">
        <v>1789</v>
      </c>
      <c r="B504" s="4" t="s">
        <v>175</v>
      </c>
      <c r="C504" s="42">
        <v>503</v>
      </c>
      <c r="D504" s="54" t="s">
        <v>667</v>
      </c>
      <c r="E504" s="54"/>
      <c r="F504" s="71"/>
      <c r="G504" s="54" t="s">
        <v>1718</v>
      </c>
      <c r="H504" s="54" t="s">
        <v>1676</v>
      </c>
      <c r="I504" s="65"/>
      <c r="J504" s="54" t="s">
        <v>55</v>
      </c>
      <c r="K504" s="54">
        <v>5</v>
      </c>
      <c r="L504" s="54" t="s">
        <v>28</v>
      </c>
      <c r="M504" s="54">
        <v>6</v>
      </c>
      <c r="N504" s="54" t="s">
        <v>137</v>
      </c>
      <c r="O504" s="54" t="s">
        <v>714</v>
      </c>
      <c r="P504" s="54" t="s">
        <v>44</v>
      </c>
      <c r="Q504" s="54">
        <v>0</v>
      </c>
      <c r="R504" s="54" t="s">
        <v>60</v>
      </c>
      <c r="S504" s="3">
        <v>0</v>
      </c>
      <c r="T504" s="3">
        <v>80000000</v>
      </c>
      <c r="U504" s="3">
        <f>+T504</f>
        <v>80000000</v>
      </c>
      <c r="V504" s="54" t="s">
        <v>32</v>
      </c>
      <c r="W504" s="54" t="s">
        <v>33</v>
      </c>
      <c r="X504" s="54" t="s">
        <v>580</v>
      </c>
      <c r="Y504" s="55">
        <v>3009133992</v>
      </c>
      <c r="Z504" s="16" t="s">
        <v>581</v>
      </c>
      <c r="AA504" s="54"/>
      <c r="AB504" s="54" t="s">
        <v>175</v>
      </c>
      <c r="AC504" s="54" t="s">
        <v>612</v>
      </c>
      <c r="AD504" s="61" t="s">
        <v>1663</v>
      </c>
      <c r="AE504" s="72"/>
      <c r="AF504" s="72"/>
    </row>
    <row r="505" spans="1:32" s="113" customFormat="1" ht="66" x14ac:dyDescent="0.25">
      <c r="A505" s="4" t="s">
        <v>1790</v>
      </c>
      <c r="B505" s="4" t="s">
        <v>175</v>
      </c>
      <c r="C505" s="42">
        <v>504</v>
      </c>
      <c r="D505" s="54">
        <v>80161500</v>
      </c>
      <c r="E505" s="54"/>
      <c r="F505" s="65"/>
      <c r="G505" s="54" t="s">
        <v>1859</v>
      </c>
      <c r="H505" s="54" t="s">
        <v>1572</v>
      </c>
      <c r="I505" s="54" t="s">
        <v>1296</v>
      </c>
      <c r="J505" s="54" t="s">
        <v>55</v>
      </c>
      <c r="K505" s="54">
        <v>5</v>
      </c>
      <c r="L505" s="54" t="s">
        <v>28</v>
      </c>
      <c r="M505" s="54">
        <v>7.5</v>
      </c>
      <c r="N505" s="54" t="s">
        <v>29</v>
      </c>
      <c r="O505" s="54" t="s">
        <v>714</v>
      </c>
      <c r="P505" s="54" t="s">
        <v>44</v>
      </c>
      <c r="Q505" s="54">
        <v>0</v>
      </c>
      <c r="R505" s="54" t="s">
        <v>60</v>
      </c>
      <c r="S505" s="3">
        <v>11000000</v>
      </c>
      <c r="T505" s="3">
        <f>+M505*S505</f>
        <v>82500000</v>
      </c>
      <c r="U505" s="3">
        <v>82500000</v>
      </c>
      <c r="V505" s="54" t="s">
        <v>32</v>
      </c>
      <c r="W505" s="54" t="s">
        <v>33</v>
      </c>
      <c r="X505" s="54" t="s">
        <v>1297</v>
      </c>
      <c r="Y505" s="55">
        <v>3009133992</v>
      </c>
      <c r="Z505" s="16" t="s">
        <v>1298</v>
      </c>
      <c r="AA505" s="54"/>
      <c r="AB505" s="54" t="s">
        <v>175</v>
      </c>
      <c r="AC505" s="54" t="s">
        <v>272</v>
      </c>
      <c r="AD505" s="54" t="s">
        <v>1663</v>
      </c>
      <c r="AE505" s="73"/>
      <c r="AF505" s="73"/>
    </row>
    <row r="506" spans="1:32" s="113" customFormat="1" ht="82.5" x14ac:dyDescent="0.25">
      <c r="A506" s="4" t="s">
        <v>1791</v>
      </c>
      <c r="B506" s="4" t="s">
        <v>175</v>
      </c>
      <c r="C506" s="42">
        <v>505</v>
      </c>
      <c r="D506" s="54">
        <v>80161500</v>
      </c>
      <c r="E506" s="54"/>
      <c r="F506" s="65"/>
      <c r="G506" s="54" t="s">
        <v>1738</v>
      </c>
      <c r="H506" s="54" t="s">
        <v>26</v>
      </c>
      <c r="I506" s="54" t="s">
        <v>1302</v>
      </c>
      <c r="J506" s="7" t="s">
        <v>55</v>
      </c>
      <c r="K506" s="54">
        <v>5</v>
      </c>
      <c r="L506" s="54" t="s">
        <v>28</v>
      </c>
      <c r="M506" s="54">
        <v>7.5</v>
      </c>
      <c r="N506" s="54" t="s">
        <v>29</v>
      </c>
      <c r="O506" s="54" t="s">
        <v>714</v>
      </c>
      <c r="P506" s="54" t="s">
        <v>44</v>
      </c>
      <c r="Q506" s="54">
        <v>0</v>
      </c>
      <c r="R506" s="54" t="s">
        <v>60</v>
      </c>
      <c r="S506" s="3">
        <v>6000000</v>
      </c>
      <c r="T506" s="3">
        <f>+M506*S506</f>
        <v>45000000</v>
      </c>
      <c r="U506" s="3">
        <v>45000000</v>
      </c>
      <c r="V506" s="54" t="s">
        <v>32</v>
      </c>
      <c r="W506" s="54" t="s">
        <v>33</v>
      </c>
      <c r="X506" s="54" t="s">
        <v>580</v>
      </c>
      <c r="Y506" s="55">
        <v>3009133992</v>
      </c>
      <c r="Z506" s="16" t="s">
        <v>581</v>
      </c>
      <c r="AA506" s="54"/>
      <c r="AB506" s="54" t="s">
        <v>175</v>
      </c>
      <c r="AC506" s="54" t="s">
        <v>272</v>
      </c>
      <c r="AD506" s="54" t="s">
        <v>1663</v>
      </c>
      <c r="AE506" s="73"/>
      <c r="AF506" s="73"/>
    </row>
    <row r="507" spans="1:32" s="113" customFormat="1" ht="82.5" x14ac:dyDescent="0.25">
      <c r="A507" s="4" t="s">
        <v>1792</v>
      </c>
      <c r="B507" s="4" t="s">
        <v>175</v>
      </c>
      <c r="C507" s="42">
        <v>506</v>
      </c>
      <c r="D507" s="54">
        <v>80161500</v>
      </c>
      <c r="E507" s="54"/>
      <c r="F507" s="65"/>
      <c r="G507" s="54" t="s">
        <v>1739</v>
      </c>
      <c r="H507" s="54" t="s">
        <v>750</v>
      </c>
      <c r="I507" s="54" t="s">
        <v>1382</v>
      </c>
      <c r="J507" s="54" t="s">
        <v>55</v>
      </c>
      <c r="K507" s="55">
        <v>1</v>
      </c>
      <c r="L507" s="54" t="s">
        <v>28</v>
      </c>
      <c r="M507" s="54">
        <v>7.3</v>
      </c>
      <c r="N507" s="54" t="s">
        <v>29</v>
      </c>
      <c r="O507" s="54" t="s">
        <v>714</v>
      </c>
      <c r="P507" s="54" t="s">
        <v>44</v>
      </c>
      <c r="Q507" s="54">
        <v>0</v>
      </c>
      <c r="R507" s="54" t="s">
        <v>31</v>
      </c>
      <c r="S507" s="3">
        <v>7000000</v>
      </c>
      <c r="T507" s="3">
        <f>+M507*S507</f>
        <v>51100000</v>
      </c>
      <c r="U507" s="3">
        <f>+T507</f>
        <v>51100000</v>
      </c>
      <c r="V507" s="54" t="s">
        <v>32</v>
      </c>
      <c r="W507" s="54" t="s">
        <v>33</v>
      </c>
      <c r="X507" s="54" t="s">
        <v>580</v>
      </c>
      <c r="Y507" s="55">
        <v>3009133992</v>
      </c>
      <c r="Z507" s="16" t="s">
        <v>581</v>
      </c>
      <c r="AA507" s="54"/>
      <c r="AB507" s="54" t="s">
        <v>175</v>
      </c>
      <c r="AC507" s="54" t="s">
        <v>276</v>
      </c>
      <c r="AD507" s="54" t="s">
        <v>1663</v>
      </c>
      <c r="AE507" s="73"/>
      <c r="AF507" s="73"/>
    </row>
    <row r="508" spans="1:32" ht="82.5" x14ac:dyDescent="0.25">
      <c r="A508" s="4" t="s">
        <v>1793</v>
      </c>
      <c r="B508" s="4" t="s">
        <v>175</v>
      </c>
      <c r="C508" s="42">
        <v>507</v>
      </c>
      <c r="D508" s="54">
        <v>80161500</v>
      </c>
      <c r="E508" s="54"/>
      <c r="F508" s="65"/>
      <c r="G508" s="54" t="s">
        <v>1719</v>
      </c>
      <c r="H508" s="54" t="s">
        <v>34</v>
      </c>
      <c r="I508" s="54" t="s">
        <v>1300</v>
      </c>
      <c r="J508" s="54" t="s">
        <v>63</v>
      </c>
      <c r="K508" s="54">
        <v>2</v>
      </c>
      <c r="L508" s="54" t="s">
        <v>28</v>
      </c>
      <c r="M508" s="54">
        <v>6.2</v>
      </c>
      <c r="N508" s="54" t="s">
        <v>29</v>
      </c>
      <c r="O508" s="54" t="s">
        <v>714</v>
      </c>
      <c r="P508" s="54" t="s">
        <v>44</v>
      </c>
      <c r="Q508" s="54">
        <v>0</v>
      </c>
      <c r="R508" s="54" t="s">
        <v>60</v>
      </c>
      <c r="S508" s="3">
        <v>5500000</v>
      </c>
      <c r="T508" s="3">
        <v>33733333</v>
      </c>
      <c r="U508" s="3">
        <f>+T508</f>
        <v>33733333</v>
      </c>
      <c r="V508" s="54" t="s">
        <v>32</v>
      </c>
      <c r="W508" s="54" t="s">
        <v>33</v>
      </c>
      <c r="X508" s="54" t="s">
        <v>580</v>
      </c>
      <c r="Y508" s="55">
        <v>3009133992</v>
      </c>
      <c r="Z508" s="16" t="s">
        <v>581</v>
      </c>
      <c r="AA508" s="54"/>
      <c r="AB508" s="54" t="s">
        <v>175</v>
      </c>
      <c r="AC508" s="54" t="s">
        <v>272</v>
      </c>
      <c r="AD508" s="54" t="s">
        <v>2008</v>
      </c>
      <c r="AE508" s="54"/>
      <c r="AF508" s="54"/>
    </row>
    <row r="509" spans="1:32" ht="82.5" x14ac:dyDescent="0.25">
      <c r="A509" s="4" t="s">
        <v>1794</v>
      </c>
      <c r="B509" s="4" t="s">
        <v>175</v>
      </c>
      <c r="C509" s="42">
        <v>508</v>
      </c>
      <c r="D509" s="54">
        <v>80161500</v>
      </c>
      <c r="E509" s="54"/>
      <c r="F509" s="65"/>
      <c r="G509" s="74" t="s">
        <v>1720</v>
      </c>
      <c r="H509" s="74" t="s">
        <v>26</v>
      </c>
      <c r="I509" s="61" t="s">
        <v>1304</v>
      </c>
      <c r="J509" s="7" t="s">
        <v>63</v>
      </c>
      <c r="K509" s="54">
        <v>2</v>
      </c>
      <c r="L509" s="74" t="s">
        <v>28</v>
      </c>
      <c r="M509" s="54">
        <v>6.5</v>
      </c>
      <c r="N509" s="54" t="s">
        <v>29</v>
      </c>
      <c r="O509" s="54" t="s">
        <v>714</v>
      </c>
      <c r="P509" s="54" t="s">
        <v>44</v>
      </c>
      <c r="Q509" s="54">
        <v>0</v>
      </c>
      <c r="R509" s="54" t="s">
        <v>60</v>
      </c>
      <c r="S509" s="3">
        <v>7000000</v>
      </c>
      <c r="T509" s="3">
        <v>45500000</v>
      </c>
      <c r="U509" s="3">
        <v>45500000</v>
      </c>
      <c r="V509" s="54" t="s">
        <v>32</v>
      </c>
      <c r="W509" s="54" t="s">
        <v>33</v>
      </c>
      <c r="X509" s="54" t="s">
        <v>580</v>
      </c>
      <c r="Y509" s="55">
        <v>3009133992</v>
      </c>
      <c r="Z509" s="16" t="s">
        <v>581</v>
      </c>
      <c r="AA509" s="54"/>
      <c r="AB509" s="54" t="s">
        <v>175</v>
      </c>
      <c r="AC509" s="54" t="s">
        <v>272</v>
      </c>
      <c r="AD509" s="54" t="s">
        <v>1663</v>
      </c>
      <c r="AE509" s="73"/>
      <c r="AF509" s="73"/>
    </row>
    <row r="510" spans="1:32" ht="167.25" customHeight="1" x14ac:dyDescent="0.25">
      <c r="A510" s="4" t="s">
        <v>1795</v>
      </c>
      <c r="B510" s="4" t="s">
        <v>175</v>
      </c>
      <c r="C510" s="42">
        <v>509</v>
      </c>
      <c r="D510" s="54">
        <v>80161500</v>
      </c>
      <c r="E510" s="54"/>
      <c r="F510" s="65"/>
      <c r="G510" s="54" t="s">
        <v>1721</v>
      </c>
      <c r="H510" s="54" t="s">
        <v>26</v>
      </c>
      <c r="I510" s="54" t="s">
        <v>1306</v>
      </c>
      <c r="J510" s="54" t="s">
        <v>63</v>
      </c>
      <c r="K510" s="54">
        <v>2</v>
      </c>
      <c r="L510" s="54" t="s">
        <v>28</v>
      </c>
      <c r="M510" s="54">
        <v>6.5</v>
      </c>
      <c r="N510" s="54" t="s">
        <v>29</v>
      </c>
      <c r="O510" s="54" t="s">
        <v>714</v>
      </c>
      <c r="P510" s="54" t="s">
        <v>44</v>
      </c>
      <c r="Q510" s="54">
        <v>0</v>
      </c>
      <c r="R510" s="54" t="s">
        <v>60</v>
      </c>
      <c r="S510" s="3">
        <v>8000000</v>
      </c>
      <c r="T510" s="3">
        <v>52000000</v>
      </c>
      <c r="U510" s="3">
        <v>52000000</v>
      </c>
      <c r="V510" s="54" t="s">
        <v>32</v>
      </c>
      <c r="W510" s="54" t="s">
        <v>33</v>
      </c>
      <c r="X510" s="54" t="s">
        <v>580</v>
      </c>
      <c r="Y510" s="55">
        <v>3009133992</v>
      </c>
      <c r="Z510" s="16" t="s">
        <v>581</v>
      </c>
      <c r="AA510" s="54"/>
      <c r="AB510" s="54" t="s">
        <v>175</v>
      </c>
      <c r="AC510" s="54" t="s">
        <v>272</v>
      </c>
      <c r="AD510" s="54" t="s">
        <v>1663</v>
      </c>
      <c r="AE510" s="54"/>
      <c r="AF510" s="54"/>
    </row>
    <row r="511" spans="1:32" ht="156.75" customHeight="1" x14ac:dyDescent="0.25">
      <c r="A511" s="4" t="s">
        <v>1796</v>
      </c>
      <c r="B511" s="4" t="s">
        <v>175</v>
      </c>
      <c r="C511" s="42">
        <v>510</v>
      </c>
      <c r="D511" s="54">
        <v>80161500</v>
      </c>
      <c r="E511" s="54"/>
      <c r="F511" s="65"/>
      <c r="G511" s="54" t="s">
        <v>1740</v>
      </c>
      <c r="H511" s="54" t="s">
        <v>26</v>
      </c>
      <c r="I511" s="54" t="s">
        <v>1308</v>
      </c>
      <c r="J511" s="7" t="s">
        <v>63</v>
      </c>
      <c r="K511" s="54">
        <v>2</v>
      </c>
      <c r="L511" s="54" t="s">
        <v>28</v>
      </c>
      <c r="M511" s="54">
        <v>6.5</v>
      </c>
      <c r="N511" s="54" t="s">
        <v>29</v>
      </c>
      <c r="O511" s="54" t="s">
        <v>714</v>
      </c>
      <c r="P511" s="54" t="s">
        <v>44</v>
      </c>
      <c r="Q511" s="54">
        <v>0</v>
      </c>
      <c r="R511" s="54" t="s">
        <v>60</v>
      </c>
      <c r="S511" s="3">
        <v>5000000</v>
      </c>
      <c r="T511" s="3">
        <v>32500000</v>
      </c>
      <c r="U511" s="3">
        <v>32500000</v>
      </c>
      <c r="V511" s="54" t="s">
        <v>32</v>
      </c>
      <c r="W511" s="54" t="s">
        <v>33</v>
      </c>
      <c r="X511" s="54" t="s">
        <v>580</v>
      </c>
      <c r="Y511" s="55">
        <v>3009133992</v>
      </c>
      <c r="Z511" s="16" t="s">
        <v>581</v>
      </c>
      <c r="AA511" s="54"/>
      <c r="AB511" s="54" t="s">
        <v>175</v>
      </c>
      <c r="AC511" s="54" t="s">
        <v>272</v>
      </c>
      <c r="AD511" s="54" t="s">
        <v>1663</v>
      </c>
      <c r="AE511" s="54"/>
      <c r="AF511" s="54"/>
    </row>
    <row r="512" spans="1:32" ht="150" customHeight="1" x14ac:dyDescent="0.25">
      <c r="A512" s="4" t="s">
        <v>1797</v>
      </c>
      <c r="B512" s="4" t="s">
        <v>175</v>
      </c>
      <c r="C512" s="42">
        <v>511</v>
      </c>
      <c r="D512" s="54">
        <v>80161500</v>
      </c>
      <c r="E512" s="54"/>
      <c r="F512" s="65"/>
      <c r="G512" s="54" t="s">
        <v>1722</v>
      </c>
      <c r="H512" s="54" t="s">
        <v>26</v>
      </c>
      <c r="I512" s="54" t="s">
        <v>1677</v>
      </c>
      <c r="J512" s="54" t="s">
        <v>147</v>
      </c>
      <c r="K512" s="54">
        <v>3</v>
      </c>
      <c r="L512" s="54" t="s">
        <v>28</v>
      </c>
      <c r="M512" s="54">
        <v>5.5</v>
      </c>
      <c r="N512" s="54" t="s">
        <v>29</v>
      </c>
      <c r="O512" s="54" t="s">
        <v>714</v>
      </c>
      <c r="P512" s="54" t="s">
        <v>44</v>
      </c>
      <c r="Q512" s="54">
        <v>0</v>
      </c>
      <c r="R512" s="54" t="s">
        <v>60</v>
      </c>
      <c r="S512" s="3">
        <v>8000000</v>
      </c>
      <c r="T512" s="3">
        <v>44000000</v>
      </c>
      <c r="U512" s="3">
        <v>44000000</v>
      </c>
      <c r="V512" s="54" t="s">
        <v>32</v>
      </c>
      <c r="W512" s="54" t="s">
        <v>33</v>
      </c>
      <c r="X512" s="54" t="s">
        <v>580</v>
      </c>
      <c r="Y512" s="55">
        <v>3009133992</v>
      </c>
      <c r="Z512" s="16" t="s">
        <v>581</v>
      </c>
      <c r="AA512" s="54"/>
      <c r="AB512" s="54" t="s">
        <v>175</v>
      </c>
      <c r="AC512" s="54" t="s">
        <v>272</v>
      </c>
      <c r="AD512" s="54" t="s">
        <v>1663</v>
      </c>
      <c r="AE512" s="54"/>
      <c r="AF512" s="54"/>
    </row>
    <row r="513" spans="1:16383" ht="129" customHeight="1" x14ac:dyDescent="0.25">
      <c r="A513" s="4" t="s">
        <v>1752</v>
      </c>
      <c r="B513" s="4" t="s">
        <v>66</v>
      </c>
      <c r="C513" s="42">
        <v>512</v>
      </c>
      <c r="D513" s="54" t="s">
        <v>1121</v>
      </c>
      <c r="E513" s="54"/>
      <c r="F513" s="54"/>
      <c r="G513" s="54" t="s">
        <v>1741</v>
      </c>
      <c r="H513" s="54" t="s">
        <v>26</v>
      </c>
      <c r="I513" s="54" t="s">
        <v>1122</v>
      </c>
      <c r="J513" s="54" t="s">
        <v>55</v>
      </c>
      <c r="K513" s="54">
        <v>5</v>
      </c>
      <c r="L513" s="54" t="s">
        <v>28</v>
      </c>
      <c r="M513" s="54">
        <v>7</v>
      </c>
      <c r="N513" s="54" t="s">
        <v>29</v>
      </c>
      <c r="O513" s="54" t="s">
        <v>714</v>
      </c>
      <c r="P513" s="54" t="s">
        <v>30</v>
      </c>
      <c r="Q513" s="54">
        <v>1</v>
      </c>
      <c r="R513" s="54" t="s">
        <v>60</v>
      </c>
      <c r="S513" s="3">
        <v>7000000</v>
      </c>
      <c r="T513" s="3">
        <f>7000000*7</f>
        <v>49000000</v>
      </c>
      <c r="U513" s="3">
        <f>7000000*7</f>
        <v>49000000</v>
      </c>
      <c r="V513" s="54" t="s">
        <v>32</v>
      </c>
      <c r="W513" s="54" t="s">
        <v>33</v>
      </c>
      <c r="X513" s="54" t="s">
        <v>293</v>
      </c>
      <c r="Y513" s="55">
        <v>3009133992</v>
      </c>
      <c r="Z513" s="16" t="s">
        <v>294</v>
      </c>
      <c r="AA513" s="54"/>
      <c r="AB513" s="54" t="s">
        <v>66</v>
      </c>
      <c r="AC513" s="54" t="s">
        <v>579</v>
      </c>
      <c r="AD513" s="54" t="s">
        <v>251</v>
      </c>
      <c r="AE513" s="54"/>
      <c r="AF513" s="54"/>
    </row>
    <row r="514" spans="1:16383" ht="104.25" customHeight="1" x14ac:dyDescent="0.25">
      <c r="A514" s="4" t="s">
        <v>1753</v>
      </c>
      <c r="B514" s="4" t="s">
        <v>66</v>
      </c>
      <c r="C514" s="42">
        <v>513</v>
      </c>
      <c r="D514" s="54" t="s">
        <v>311</v>
      </c>
      <c r="E514" s="54"/>
      <c r="F514" s="54"/>
      <c r="G514" s="54" t="s">
        <v>1742</v>
      </c>
      <c r="H514" s="54" t="s">
        <v>26</v>
      </c>
      <c r="I514" s="54" t="s">
        <v>1130</v>
      </c>
      <c r="J514" s="54" t="s">
        <v>55</v>
      </c>
      <c r="K514" s="54">
        <v>5</v>
      </c>
      <c r="L514" s="54" t="s">
        <v>28</v>
      </c>
      <c r="M514" s="54">
        <v>7</v>
      </c>
      <c r="N514" s="54" t="s">
        <v>29</v>
      </c>
      <c r="O514" s="54" t="s">
        <v>714</v>
      </c>
      <c r="P514" s="54" t="s">
        <v>30</v>
      </c>
      <c r="Q514" s="54">
        <v>1</v>
      </c>
      <c r="R514" s="54" t="s">
        <v>60</v>
      </c>
      <c r="S514" s="3">
        <v>6000000</v>
      </c>
      <c r="T514" s="3">
        <f>+M514*S514</f>
        <v>42000000</v>
      </c>
      <c r="U514" s="3">
        <f>+T514</f>
        <v>42000000</v>
      </c>
      <c r="V514" s="54" t="s">
        <v>32</v>
      </c>
      <c r="W514" s="54" t="s">
        <v>33</v>
      </c>
      <c r="X514" s="54" t="s">
        <v>293</v>
      </c>
      <c r="Y514" s="55">
        <v>3009133992</v>
      </c>
      <c r="Z514" s="16" t="s">
        <v>294</v>
      </c>
      <c r="AA514" s="54"/>
      <c r="AB514" s="54" t="s">
        <v>66</v>
      </c>
      <c r="AC514" s="54" t="s">
        <v>579</v>
      </c>
      <c r="AD514" s="54" t="s">
        <v>251</v>
      </c>
      <c r="AE514" s="54"/>
      <c r="AF514" s="54"/>
    </row>
    <row r="515" spans="1:16383" s="110" customFormat="1" ht="108.75" customHeight="1" x14ac:dyDescent="0.25">
      <c r="A515" s="4" t="s">
        <v>1756</v>
      </c>
      <c r="B515" s="4" t="s">
        <v>1347</v>
      </c>
      <c r="C515" s="9">
        <v>514</v>
      </c>
      <c r="D515" s="54">
        <v>80161504</v>
      </c>
      <c r="E515" s="54"/>
      <c r="F515" s="54"/>
      <c r="G515" s="54" t="s">
        <v>1743</v>
      </c>
      <c r="H515" s="54" t="s">
        <v>26</v>
      </c>
      <c r="I515" s="54" t="s">
        <v>1348</v>
      </c>
      <c r="J515" s="54" t="s">
        <v>55</v>
      </c>
      <c r="K515" s="55">
        <v>5</v>
      </c>
      <c r="L515" s="54" t="s">
        <v>65</v>
      </c>
      <c r="M515" s="54">
        <v>5.5</v>
      </c>
      <c r="N515" s="54" t="s">
        <v>29</v>
      </c>
      <c r="O515" s="54" t="s">
        <v>714</v>
      </c>
      <c r="P515" s="54" t="s">
        <v>44</v>
      </c>
      <c r="Q515" s="54">
        <v>0</v>
      </c>
      <c r="R515" s="54" t="s">
        <v>31</v>
      </c>
      <c r="S515" s="57">
        <v>6000000</v>
      </c>
      <c r="T515" s="3">
        <f>+S515*M515</f>
        <v>33000000</v>
      </c>
      <c r="U515" s="3">
        <f>T515</f>
        <v>33000000</v>
      </c>
      <c r="V515" s="54" t="s">
        <v>32</v>
      </c>
      <c r="W515" s="3" t="s">
        <v>33</v>
      </c>
      <c r="X515" s="54" t="s">
        <v>1349</v>
      </c>
      <c r="Y515" s="54">
        <v>3057017937</v>
      </c>
      <c r="Z515" s="54" t="s">
        <v>1350</v>
      </c>
      <c r="AA515" s="54"/>
      <c r="AB515" s="54" t="s">
        <v>1347</v>
      </c>
      <c r="AC515" s="54" t="s">
        <v>276</v>
      </c>
      <c r="AD515" s="54" t="s">
        <v>1830</v>
      </c>
      <c r="AE515" s="54"/>
      <c r="AF515" s="54"/>
    </row>
    <row r="516" spans="1:16383" s="110" customFormat="1" ht="162" customHeight="1" x14ac:dyDescent="0.25">
      <c r="A516" s="4" t="s">
        <v>1757</v>
      </c>
      <c r="B516" s="4" t="s">
        <v>1347</v>
      </c>
      <c r="C516" s="9">
        <v>515</v>
      </c>
      <c r="D516" s="54">
        <v>80161504</v>
      </c>
      <c r="E516" s="54"/>
      <c r="F516" s="54"/>
      <c r="G516" s="54" t="s">
        <v>1744</v>
      </c>
      <c r="H516" s="54" t="s">
        <v>26</v>
      </c>
      <c r="I516" s="54" t="s">
        <v>1352</v>
      </c>
      <c r="J516" s="54" t="s">
        <v>55</v>
      </c>
      <c r="K516" s="55">
        <v>5</v>
      </c>
      <c r="L516" s="54" t="s">
        <v>65</v>
      </c>
      <c r="M516" s="54">
        <v>5.5</v>
      </c>
      <c r="N516" s="54" t="s">
        <v>29</v>
      </c>
      <c r="O516" s="54" t="s">
        <v>714</v>
      </c>
      <c r="P516" s="54" t="s">
        <v>44</v>
      </c>
      <c r="Q516" s="54">
        <v>0</v>
      </c>
      <c r="R516" s="54" t="s">
        <v>31</v>
      </c>
      <c r="S516" s="57">
        <v>6000000</v>
      </c>
      <c r="T516" s="3">
        <f>+S516*M516</f>
        <v>33000000</v>
      </c>
      <c r="U516" s="3">
        <f>T516</f>
        <v>33000000</v>
      </c>
      <c r="V516" s="54" t="s">
        <v>32</v>
      </c>
      <c r="W516" s="3" t="s">
        <v>33</v>
      </c>
      <c r="X516" s="54" t="s">
        <v>1349</v>
      </c>
      <c r="Y516" s="54">
        <v>3057017937</v>
      </c>
      <c r="Z516" s="54" t="s">
        <v>1350</v>
      </c>
      <c r="AA516" s="54"/>
      <c r="AB516" s="54" t="s">
        <v>1347</v>
      </c>
      <c r="AC516" s="54" t="s">
        <v>276</v>
      </c>
      <c r="AD516" s="54" t="s">
        <v>1830</v>
      </c>
      <c r="AE516" s="54"/>
      <c r="AF516" s="54"/>
    </row>
    <row r="517" spans="1:16383" s="110" customFormat="1" ht="170.25" customHeight="1" x14ac:dyDescent="0.25">
      <c r="A517" s="41" t="s">
        <v>1799</v>
      </c>
      <c r="B517" s="4" t="s">
        <v>109</v>
      </c>
      <c r="C517" s="9">
        <v>516</v>
      </c>
      <c r="D517" s="54" t="s">
        <v>184</v>
      </c>
      <c r="E517" s="54"/>
      <c r="F517" s="54"/>
      <c r="G517" s="54" t="s">
        <v>1745</v>
      </c>
      <c r="H517" s="54" t="s">
        <v>186</v>
      </c>
      <c r="I517" s="54" t="s">
        <v>79</v>
      </c>
      <c r="J517" s="54" t="s">
        <v>55</v>
      </c>
      <c r="K517" s="54">
        <v>5</v>
      </c>
      <c r="L517" s="54" t="s">
        <v>28</v>
      </c>
      <c r="M517" s="54">
        <v>8</v>
      </c>
      <c r="N517" s="54" t="s">
        <v>244</v>
      </c>
      <c r="O517" s="54" t="s">
        <v>716</v>
      </c>
      <c r="P517" s="54" t="s">
        <v>44</v>
      </c>
      <c r="Q517" s="54">
        <v>0</v>
      </c>
      <c r="R517" s="54" t="s">
        <v>31</v>
      </c>
      <c r="S517" s="3">
        <v>0</v>
      </c>
      <c r="T517" s="3">
        <v>17894000</v>
      </c>
      <c r="U517" s="3">
        <f>+T517</f>
        <v>17894000</v>
      </c>
      <c r="V517" s="54" t="s">
        <v>32</v>
      </c>
      <c r="W517" s="54" t="s">
        <v>33</v>
      </c>
      <c r="X517" s="54" t="s">
        <v>646</v>
      </c>
      <c r="Y517" s="55">
        <v>3009133992</v>
      </c>
      <c r="Z517" s="16" t="s">
        <v>710</v>
      </c>
      <c r="AA517" s="54"/>
      <c r="AB517" s="54" t="s">
        <v>109</v>
      </c>
      <c r="AC517" s="54" t="s">
        <v>281</v>
      </c>
      <c r="AD517" s="54" t="s">
        <v>1680</v>
      </c>
      <c r="AE517" s="54"/>
      <c r="AF517" s="54"/>
    </row>
    <row r="518" spans="1:16383" ht="170.25" customHeight="1" x14ac:dyDescent="0.25">
      <c r="A518" s="41" t="s">
        <v>1800</v>
      </c>
      <c r="B518" s="4" t="s">
        <v>109</v>
      </c>
      <c r="C518" s="9">
        <v>517</v>
      </c>
      <c r="D518" s="54" t="s">
        <v>1260</v>
      </c>
      <c r="E518" s="54"/>
      <c r="F518" s="54"/>
      <c r="G518" s="54" t="s">
        <v>1746</v>
      </c>
      <c r="H518" s="54" t="s">
        <v>205</v>
      </c>
      <c r="I518" s="54"/>
      <c r="J518" s="54" t="s">
        <v>37</v>
      </c>
      <c r="K518" s="54">
        <v>8</v>
      </c>
      <c r="L518" s="54" t="s">
        <v>85</v>
      </c>
      <c r="M518" s="54">
        <v>2</v>
      </c>
      <c r="N518" s="54" t="s">
        <v>244</v>
      </c>
      <c r="O518" s="54" t="s">
        <v>716</v>
      </c>
      <c r="P518" s="54" t="s">
        <v>44</v>
      </c>
      <c r="Q518" s="54">
        <v>0</v>
      </c>
      <c r="R518" s="54" t="s">
        <v>60</v>
      </c>
      <c r="S518" s="3">
        <v>0</v>
      </c>
      <c r="T518" s="3">
        <v>58000000</v>
      </c>
      <c r="U518" s="3">
        <v>58000000</v>
      </c>
      <c r="V518" s="54" t="s">
        <v>32</v>
      </c>
      <c r="W518" s="54" t="s">
        <v>33</v>
      </c>
      <c r="X518" s="54" t="s">
        <v>781</v>
      </c>
      <c r="Y518" s="55">
        <v>3009133992</v>
      </c>
      <c r="Z518" s="16" t="s">
        <v>782</v>
      </c>
      <c r="AA518" s="54"/>
      <c r="AB518" s="54" t="s">
        <v>109</v>
      </c>
      <c r="AC518" s="54" t="s">
        <v>577</v>
      </c>
      <c r="AD518" s="54" t="s">
        <v>2033</v>
      </c>
      <c r="AE518" s="54"/>
      <c r="AF518" s="54"/>
    </row>
    <row r="519" spans="1:16383" ht="108.75" customHeight="1" x14ac:dyDescent="0.25">
      <c r="A519" s="4" t="s">
        <v>1798</v>
      </c>
      <c r="B519" s="4" t="s">
        <v>175</v>
      </c>
      <c r="C519" s="9">
        <v>518</v>
      </c>
      <c r="D519" s="54">
        <v>80161500</v>
      </c>
      <c r="E519" s="54"/>
      <c r="F519" s="65"/>
      <c r="G519" s="54" t="s">
        <v>1747</v>
      </c>
      <c r="H519" s="54" t="s">
        <v>26</v>
      </c>
      <c r="I519" s="54" t="s">
        <v>42</v>
      </c>
      <c r="J519" s="54" t="s">
        <v>55</v>
      </c>
      <c r="K519" s="54">
        <v>5</v>
      </c>
      <c r="L519" s="54" t="s">
        <v>28</v>
      </c>
      <c r="M519" s="70">
        <v>7.8666666666666663</v>
      </c>
      <c r="N519" s="54" t="s">
        <v>29</v>
      </c>
      <c r="O519" s="54" t="s">
        <v>714</v>
      </c>
      <c r="P519" s="54" t="s">
        <v>44</v>
      </c>
      <c r="Q519" s="54">
        <v>0</v>
      </c>
      <c r="R519" s="54" t="s">
        <v>60</v>
      </c>
      <c r="S519" s="3">
        <v>12000000</v>
      </c>
      <c r="T519" s="3">
        <f>+M519*S519</f>
        <v>94400000</v>
      </c>
      <c r="U519" s="3">
        <f>+T519</f>
        <v>94400000</v>
      </c>
      <c r="V519" s="54" t="s">
        <v>32</v>
      </c>
      <c r="W519" s="54" t="s">
        <v>33</v>
      </c>
      <c r="X519" s="54" t="s">
        <v>580</v>
      </c>
      <c r="Y519" s="55">
        <v>3009133992</v>
      </c>
      <c r="Z519" s="16" t="s">
        <v>581</v>
      </c>
      <c r="AA519" s="54"/>
      <c r="AB519" s="54" t="s">
        <v>175</v>
      </c>
      <c r="AC519" s="54" t="s">
        <v>272</v>
      </c>
      <c r="AD519" s="54" t="s">
        <v>1736</v>
      </c>
      <c r="AE519" s="65"/>
      <c r="AF519" s="65"/>
    </row>
    <row r="520" spans="1:16383" s="8" customFormat="1" ht="126.75" customHeight="1" x14ac:dyDescent="0.25">
      <c r="A520" s="53" t="s">
        <v>1801</v>
      </c>
      <c r="B520" s="23" t="s">
        <v>109</v>
      </c>
      <c r="C520" s="24">
        <v>519</v>
      </c>
      <c r="D520" s="23" t="s">
        <v>240</v>
      </c>
      <c r="E520" s="23"/>
      <c r="F520" s="23"/>
      <c r="G520" s="23" t="s">
        <v>1748</v>
      </c>
      <c r="H520" s="23" t="s">
        <v>188</v>
      </c>
      <c r="I520" s="23" t="s">
        <v>79</v>
      </c>
      <c r="J520" s="23" t="s">
        <v>55</v>
      </c>
      <c r="K520" s="23">
        <v>5</v>
      </c>
      <c r="L520" s="23" t="s">
        <v>28</v>
      </c>
      <c r="M520" s="23">
        <v>8</v>
      </c>
      <c r="N520" s="23" t="s">
        <v>244</v>
      </c>
      <c r="O520" s="23" t="s">
        <v>716</v>
      </c>
      <c r="P520" s="23" t="s">
        <v>44</v>
      </c>
      <c r="Q520" s="23">
        <v>0</v>
      </c>
      <c r="R520" s="23" t="s">
        <v>31</v>
      </c>
      <c r="S520" s="25">
        <v>0</v>
      </c>
      <c r="T520" s="25">
        <v>13988000</v>
      </c>
      <c r="U520" s="25">
        <f>+T520</f>
        <v>13988000</v>
      </c>
      <c r="V520" s="23" t="s">
        <v>32</v>
      </c>
      <c r="W520" s="23" t="s">
        <v>33</v>
      </c>
      <c r="X520" s="23" t="s">
        <v>646</v>
      </c>
      <c r="Y520" s="31">
        <v>3009133992</v>
      </c>
      <c r="Z520" s="33" t="s">
        <v>710</v>
      </c>
      <c r="AA520" s="23"/>
      <c r="AB520" s="23" t="s">
        <v>109</v>
      </c>
      <c r="AC520" s="23" t="s">
        <v>278</v>
      </c>
      <c r="AD520" s="23" t="s">
        <v>2003</v>
      </c>
      <c r="AE520" s="23"/>
      <c r="AF520" s="23"/>
    </row>
    <row r="521" spans="1:16383" ht="114" x14ac:dyDescent="0.25">
      <c r="A521" s="4" t="s">
        <v>1816</v>
      </c>
      <c r="B521" s="4" t="s">
        <v>66</v>
      </c>
      <c r="C521" s="46">
        <v>520</v>
      </c>
      <c r="D521" s="54" t="s">
        <v>1814</v>
      </c>
      <c r="E521" s="54"/>
      <c r="F521" s="54"/>
      <c r="G521" s="75" t="s">
        <v>1805</v>
      </c>
      <c r="H521" s="54" t="s">
        <v>26</v>
      </c>
      <c r="I521" s="54" t="s">
        <v>1124</v>
      </c>
      <c r="J521" s="54" t="s">
        <v>55</v>
      </c>
      <c r="K521" s="54">
        <v>5</v>
      </c>
      <c r="L521" s="54" t="s">
        <v>28</v>
      </c>
      <c r="M521" s="54">
        <v>7</v>
      </c>
      <c r="N521" s="54" t="s">
        <v>29</v>
      </c>
      <c r="O521" s="54" t="s">
        <v>714</v>
      </c>
      <c r="P521" s="54" t="s">
        <v>30</v>
      </c>
      <c r="Q521" s="54">
        <v>1</v>
      </c>
      <c r="R521" s="54" t="s">
        <v>60</v>
      </c>
      <c r="S521" s="44">
        <v>5500000</v>
      </c>
      <c r="T521" s="44">
        <f>+M521*S521</f>
        <v>38500000</v>
      </c>
      <c r="U521" s="44">
        <v>38500000</v>
      </c>
      <c r="V521" s="54" t="s">
        <v>32</v>
      </c>
      <c r="W521" s="54" t="s">
        <v>33</v>
      </c>
      <c r="X521" s="54" t="s">
        <v>293</v>
      </c>
      <c r="Y521" s="55">
        <v>3009133992</v>
      </c>
      <c r="Z521" s="16" t="s">
        <v>294</v>
      </c>
      <c r="AA521" s="54"/>
      <c r="AB521" s="54" t="s">
        <v>66</v>
      </c>
      <c r="AC521" s="54" t="s">
        <v>579</v>
      </c>
      <c r="AD521" s="54" t="s">
        <v>1804</v>
      </c>
      <c r="AE521" s="54"/>
      <c r="AF521" s="54"/>
    </row>
    <row r="522" spans="1:16383" ht="90.75" customHeight="1" x14ac:dyDescent="0.25">
      <c r="A522" s="4" t="s">
        <v>1817</v>
      </c>
      <c r="B522" s="4" t="s">
        <v>66</v>
      </c>
      <c r="C522" s="46">
        <v>521</v>
      </c>
      <c r="D522" s="54" t="s">
        <v>1144</v>
      </c>
      <c r="E522" s="54"/>
      <c r="F522" s="54"/>
      <c r="G522" s="75" t="s">
        <v>1806</v>
      </c>
      <c r="H522" s="54" t="s">
        <v>26</v>
      </c>
      <c r="I522" s="54" t="s">
        <v>264</v>
      </c>
      <c r="J522" s="54" t="s">
        <v>147</v>
      </c>
      <c r="K522" s="54">
        <v>7</v>
      </c>
      <c r="L522" s="54" t="s">
        <v>28</v>
      </c>
      <c r="M522" s="54">
        <v>5</v>
      </c>
      <c r="N522" s="54" t="s">
        <v>29</v>
      </c>
      <c r="O522" s="54" t="s">
        <v>714</v>
      </c>
      <c r="P522" s="54" t="s">
        <v>30</v>
      </c>
      <c r="Q522" s="54">
        <v>1</v>
      </c>
      <c r="R522" s="54" t="s">
        <v>60</v>
      </c>
      <c r="S522" s="44">
        <v>7000000</v>
      </c>
      <c r="T522" s="44">
        <f>+M522*S522</f>
        <v>35000000</v>
      </c>
      <c r="U522" s="44">
        <f>+T522</f>
        <v>35000000</v>
      </c>
      <c r="V522" s="54" t="s">
        <v>32</v>
      </c>
      <c r="W522" s="54" t="s">
        <v>33</v>
      </c>
      <c r="X522" s="54" t="s">
        <v>1145</v>
      </c>
      <c r="Y522" s="55">
        <v>3009133992</v>
      </c>
      <c r="Z522" s="16" t="s">
        <v>1146</v>
      </c>
      <c r="AA522" s="54"/>
      <c r="AB522" s="54" t="s">
        <v>66</v>
      </c>
      <c r="AC522" s="54" t="s">
        <v>611</v>
      </c>
      <c r="AD522" s="54" t="s">
        <v>1863</v>
      </c>
      <c r="AE522" s="54"/>
      <c r="AF522" s="54"/>
    </row>
    <row r="523" spans="1:16383" ht="120.75" customHeight="1" x14ac:dyDescent="0.25">
      <c r="A523" s="4" t="s">
        <v>1818</v>
      </c>
      <c r="B523" s="4" t="s">
        <v>66</v>
      </c>
      <c r="C523" s="46">
        <v>522</v>
      </c>
      <c r="D523" s="54" t="s">
        <v>1132</v>
      </c>
      <c r="E523" s="54"/>
      <c r="F523" s="54"/>
      <c r="G523" s="75" t="s">
        <v>1807</v>
      </c>
      <c r="H523" s="54" t="s">
        <v>26</v>
      </c>
      <c r="I523" s="54" t="s">
        <v>1133</v>
      </c>
      <c r="J523" s="54" t="s">
        <v>63</v>
      </c>
      <c r="K523" s="54">
        <v>6</v>
      </c>
      <c r="L523" s="54" t="s">
        <v>28</v>
      </c>
      <c r="M523" s="54">
        <v>6.5</v>
      </c>
      <c r="N523" s="54" t="s">
        <v>29</v>
      </c>
      <c r="O523" s="54" t="s">
        <v>714</v>
      </c>
      <c r="P523" s="54" t="s">
        <v>44</v>
      </c>
      <c r="Q523" s="54">
        <v>0</v>
      </c>
      <c r="R523" s="54" t="s">
        <v>60</v>
      </c>
      <c r="S523" s="44">
        <v>5500000</v>
      </c>
      <c r="T523" s="44">
        <f>+M523*S523</f>
        <v>35750000</v>
      </c>
      <c r="U523" s="44">
        <v>35750000</v>
      </c>
      <c r="V523" s="54" t="s">
        <v>32</v>
      </c>
      <c r="W523" s="54" t="s">
        <v>33</v>
      </c>
      <c r="X523" s="54" t="s">
        <v>1145</v>
      </c>
      <c r="Y523" s="55">
        <v>3009133992</v>
      </c>
      <c r="Z523" s="16" t="s">
        <v>1146</v>
      </c>
      <c r="AA523" s="54"/>
      <c r="AB523" s="54" t="s">
        <v>66</v>
      </c>
      <c r="AC523" s="54" t="s">
        <v>611</v>
      </c>
      <c r="AD523" s="54" t="s">
        <v>1804</v>
      </c>
      <c r="AE523" s="54"/>
      <c r="AF523" s="54"/>
    </row>
    <row r="524" spans="1:16383" ht="89.25" customHeight="1" x14ac:dyDescent="0.25">
      <c r="A524" s="4" t="s">
        <v>1819</v>
      </c>
      <c r="B524" s="4" t="s">
        <v>66</v>
      </c>
      <c r="C524" s="46">
        <v>523</v>
      </c>
      <c r="D524" s="54" t="s">
        <v>1135</v>
      </c>
      <c r="E524" s="54"/>
      <c r="F524" s="54"/>
      <c r="G524" s="54" t="s">
        <v>1808</v>
      </c>
      <c r="H524" s="54" t="s">
        <v>26</v>
      </c>
      <c r="I524" s="54" t="s">
        <v>1136</v>
      </c>
      <c r="J524" s="54" t="s">
        <v>55</v>
      </c>
      <c r="K524" s="54">
        <v>5</v>
      </c>
      <c r="L524" s="54" t="s">
        <v>28</v>
      </c>
      <c r="M524" s="54">
        <v>7</v>
      </c>
      <c r="N524" s="54" t="s">
        <v>29</v>
      </c>
      <c r="O524" s="54" t="s">
        <v>714</v>
      </c>
      <c r="P524" s="54" t="s">
        <v>30</v>
      </c>
      <c r="Q524" s="54">
        <v>1</v>
      </c>
      <c r="R524" s="54" t="s">
        <v>60</v>
      </c>
      <c r="S524" s="44">
        <v>8000000</v>
      </c>
      <c r="T524" s="44">
        <f>+M524*S524</f>
        <v>56000000</v>
      </c>
      <c r="U524" s="44">
        <v>56000000</v>
      </c>
      <c r="V524" s="54" t="s">
        <v>32</v>
      </c>
      <c r="W524" s="54" t="s">
        <v>33</v>
      </c>
      <c r="X524" s="54" t="s">
        <v>1803</v>
      </c>
      <c r="Y524" s="55">
        <v>3009133992</v>
      </c>
      <c r="Z524" s="16" t="s">
        <v>1138</v>
      </c>
      <c r="AA524" s="54"/>
      <c r="AB524" s="54" t="s">
        <v>133</v>
      </c>
      <c r="AC524" s="54" t="s">
        <v>611</v>
      </c>
      <c r="AD524" s="54" t="s">
        <v>1804</v>
      </c>
      <c r="AE524" s="54"/>
      <c r="AF524" s="54"/>
      <c r="AG524" s="73"/>
      <c r="AH524" s="73"/>
      <c r="AI524" s="73"/>
      <c r="AJ524" s="73"/>
      <c r="AK524" s="73"/>
      <c r="AL524" s="73"/>
      <c r="AM524" s="73"/>
      <c r="AN524" s="73"/>
      <c r="AO524" s="73"/>
      <c r="AP524" s="73"/>
      <c r="AQ524" s="73"/>
      <c r="AR524" s="73"/>
      <c r="AS524" s="73"/>
      <c r="AT524" s="73"/>
      <c r="AU524" s="73"/>
      <c r="AV524" s="73"/>
      <c r="AW524" s="73"/>
      <c r="AX524" s="73"/>
      <c r="AY524" s="73"/>
      <c r="AZ524" s="73"/>
      <c r="BA524" s="73"/>
      <c r="BB524" s="73"/>
      <c r="BC524" s="73"/>
      <c r="BD524" s="73"/>
      <c r="BE524" s="73"/>
      <c r="BF524" s="73"/>
      <c r="BG524" s="73"/>
      <c r="BH524" s="73"/>
      <c r="BI524" s="73"/>
      <c r="BJ524" s="73"/>
      <c r="BK524" s="73"/>
      <c r="BL524" s="73"/>
      <c r="BM524" s="73"/>
      <c r="BN524" s="73"/>
      <c r="BO524" s="73"/>
      <c r="BP524" s="73"/>
      <c r="BQ524" s="73"/>
      <c r="BR524" s="73"/>
      <c r="BS524" s="73"/>
      <c r="BT524" s="73"/>
      <c r="BU524" s="73"/>
      <c r="BV524" s="73"/>
      <c r="BW524" s="73"/>
      <c r="BX524" s="73"/>
      <c r="BY524" s="73"/>
      <c r="BZ524" s="73"/>
      <c r="CA524" s="73"/>
      <c r="CB524" s="73"/>
      <c r="CC524" s="73"/>
      <c r="CD524" s="73"/>
      <c r="CE524" s="73"/>
      <c r="CF524" s="73"/>
      <c r="CG524" s="73"/>
      <c r="CH524" s="73"/>
      <c r="CI524" s="73"/>
      <c r="CJ524" s="73"/>
      <c r="CK524" s="73"/>
      <c r="CL524" s="73"/>
      <c r="CM524" s="73"/>
      <c r="CN524" s="73"/>
      <c r="CO524" s="73"/>
      <c r="CP524" s="73"/>
      <c r="CQ524" s="73"/>
      <c r="CR524" s="73"/>
      <c r="CS524" s="73"/>
      <c r="CT524" s="73"/>
      <c r="CU524" s="73"/>
      <c r="CV524" s="73"/>
      <c r="CW524" s="73"/>
      <c r="CX524" s="73"/>
      <c r="CY524" s="73"/>
      <c r="CZ524" s="73"/>
      <c r="DA524" s="73"/>
      <c r="DB524" s="73"/>
      <c r="DC524" s="73"/>
      <c r="DD524" s="73"/>
      <c r="DE524" s="73"/>
      <c r="DF524" s="73"/>
      <c r="DG524" s="73"/>
      <c r="DH524" s="73"/>
      <c r="DI524" s="73"/>
      <c r="DJ524" s="73"/>
      <c r="DK524" s="73"/>
      <c r="DL524" s="73"/>
      <c r="DM524" s="73"/>
      <c r="DN524" s="73"/>
      <c r="DO524" s="73"/>
      <c r="DP524" s="73"/>
      <c r="DQ524" s="73"/>
      <c r="DR524" s="73"/>
      <c r="DS524" s="73"/>
      <c r="DT524" s="73"/>
      <c r="DU524" s="73"/>
      <c r="DV524" s="73"/>
      <c r="DW524" s="73"/>
      <c r="DX524" s="73"/>
      <c r="DY524" s="73"/>
      <c r="DZ524" s="73"/>
      <c r="EA524" s="73"/>
      <c r="EB524" s="73"/>
      <c r="EC524" s="73"/>
      <c r="ED524" s="73"/>
      <c r="EE524" s="73"/>
      <c r="EF524" s="73"/>
      <c r="EG524" s="73"/>
      <c r="EH524" s="73"/>
      <c r="EI524" s="73"/>
      <c r="EJ524" s="73"/>
      <c r="EK524" s="73"/>
      <c r="EL524" s="73"/>
      <c r="EM524" s="73"/>
      <c r="EN524" s="73"/>
      <c r="EO524" s="73"/>
      <c r="EP524" s="73"/>
      <c r="EQ524" s="73"/>
      <c r="ER524" s="73"/>
      <c r="ES524" s="73"/>
      <c r="ET524" s="73"/>
      <c r="EU524" s="73"/>
      <c r="EV524" s="73"/>
      <c r="EW524" s="73"/>
      <c r="EX524" s="73"/>
      <c r="EY524" s="73"/>
      <c r="EZ524" s="73"/>
      <c r="FA524" s="73"/>
      <c r="FB524" s="73"/>
      <c r="FC524" s="73"/>
      <c r="FD524" s="73"/>
      <c r="FE524" s="73"/>
      <c r="FF524" s="73"/>
      <c r="FG524" s="73"/>
      <c r="FH524" s="73"/>
      <c r="FI524" s="73"/>
      <c r="FJ524" s="73"/>
      <c r="FK524" s="73"/>
      <c r="FL524" s="73"/>
      <c r="FM524" s="73"/>
      <c r="FN524" s="73"/>
      <c r="FO524" s="73"/>
      <c r="FP524" s="73"/>
      <c r="FQ524" s="73"/>
      <c r="FR524" s="73"/>
      <c r="FS524" s="73"/>
      <c r="FT524" s="73"/>
      <c r="FU524" s="73"/>
      <c r="FV524" s="73"/>
      <c r="FW524" s="73"/>
      <c r="FX524" s="73"/>
      <c r="FY524" s="73"/>
      <c r="FZ524" s="73"/>
      <c r="GA524" s="73"/>
      <c r="GB524" s="73"/>
      <c r="GC524" s="73"/>
      <c r="GD524" s="73"/>
      <c r="GE524" s="73"/>
      <c r="GF524" s="73"/>
      <c r="GG524" s="73"/>
      <c r="GH524" s="73"/>
      <c r="GI524" s="73"/>
      <c r="GJ524" s="73"/>
      <c r="GK524" s="73"/>
      <c r="GL524" s="73"/>
      <c r="GM524" s="73"/>
      <c r="GN524" s="73"/>
      <c r="GO524" s="73"/>
      <c r="GP524" s="73"/>
      <c r="GQ524" s="73"/>
      <c r="GR524" s="73"/>
      <c r="GS524" s="73"/>
      <c r="GT524" s="73"/>
      <c r="GU524" s="73"/>
      <c r="GV524" s="73"/>
      <c r="GW524" s="73"/>
      <c r="GX524" s="73"/>
      <c r="GY524" s="73"/>
      <c r="GZ524" s="73"/>
      <c r="HA524" s="73"/>
      <c r="HB524" s="73"/>
      <c r="HC524" s="73"/>
      <c r="HD524" s="73"/>
      <c r="HE524" s="73"/>
      <c r="HF524" s="73"/>
      <c r="HG524" s="73"/>
      <c r="HH524" s="73"/>
      <c r="HI524" s="73"/>
      <c r="HJ524" s="73"/>
      <c r="HK524" s="73"/>
      <c r="HL524" s="73"/>
      <c r="HM524" s="73"/>
      <c r="HN524" s="73"/>
      <c r="HO524" s="73"/>
      <c r="HP524" s="73"/>
      <c r="HQ524" s="73"/>
      <c r="HR524" s="73"/>
      <c r="HS524" s="73"/>
      <c r="HT524" s="73"/>
      <c r="HU524" s="73"/>
      <c r="HV524" s="73"/>
      <c r="HW524" s="73"/>
      <c r="HX524" s="73"/>
      <c r="HY524" s="73"/>
      <c r="HZ524" s="73"/>
      <c r="IA524" s="73"/>
      <c r="IB524" s="73"/>
      <c r="IC524" s="73"/>
      <c r="ID524" s="73"/>
      <c r="IE524" s="73"/>
      <c r="IF524" s="73"/>
      <c r="IG524" s="73"/>
      <c r="IH524" s="73"/>
      <c r="II524" s="73"/>
      <c r="IJ524" s="73"/>
      <c r="IK524" s="73"/>
      <c r="IL524" s="73"/>
      <c r="IM524" s="73"/>
      <c r="IN524" s="73"/>
      <c r="IO524" s="73"/>
      <c r="IP524" s="73"/>
      <c r="IQ524" s="73"/>
      <c r="IR524" s="73"/>
      <c r="IS524" s="73"/>
      <c r="IT524" s="73"/>
      <c r="IU524" s="73"/>
      <c r="IV524" s="73"/>
      <c r="IW524" s="73"/>
      <c r="IX524" s="73"/>
      <c r="IY524" s="73"/>
      <c r="IZ524" s="73"/>
      <c r="JA524" s="73"/>
      <c r="JB524" s="73"/>
      <c r="JC524" s="73"/>
      <c r="JD524" s="73"/>
      <c r="JE524" s="73"/>
      <c r="JF524" s="73"/>
      <c r="JG524" s="73"/>
      <c r="JH524" s="73"/>
      <c r="JI524" s="73"/>
      <c r="JJ524" s="73"/>
      <c r="JK524" s="73"/>
      <c r="JL524" s="73"/>
      <c r="JM524" s="73"/>
      <c r="JN524" s="73"/>
      <c r="JO524" s="73"/>
      <c r="JP524" s="73"/>
      <c r="JQ524" s="73"/>
      <c r="JR524" s="73"/>
      <c r="JS524" s="73"/>
      <c r="JT524" s="73"/>
      <c r="JU524" s="73"/>
      <c r="JV524" s="73"/>
      <c r="JW524" s="73"/>
      <c r="JX524" s="73"/>
      <c r="JY524" s="73"/>
      <c r="JZ524" s="73"/>
      <c r="KA524" s="73"/>
      <c r="KB524" s="73"/>
      <c r="KC524" s="73"/>
      <c r="KD524" s="73"/>
      <c r="KE524" s="73"/>
      <c r="KF524" s="73"/>
      <c r="KG524" s="73"/>
      <c r="KH524" s="73"/>
      <c r="KI524" s="73"/>
      <c r="KJ524" s="73"/>
      <c r="KK524" s="73"/>
      <c r="KL524" s="73"/>
      <c r="KM524" s="73"/>
      <c r="KN524" s="73"/>
      <c r="KO524" s="73"/>
      <c r="KP524" s="73"/>
      <c r="KQ524" s="73"/>
      <c r="KR524" s="73"/>
      <c r="KS524" s="73"/>
      <c r="KT524" s="73"/>
      <c r="KU524" s="73"/>
      <c r="KV524" s="73"/>
      <c r="KW524" s="73"/>
      <c r="KX524" s="73"/>
      <c r="KY524" s="73"/>
      <c r="KZ524" s="73"/>
      <c r="LA524" s="73"/>
      <c r="LB524" s="73"/>
      <c r="LC524" s="73"/>
      <c r="LD524" s="73"/>
      <c r="LE524" s="73"/>
      <c r="LF524" s="73"/>
      <c r="LG524" s="73"/>
      <c r="LH524" s="73"/>
      <c r="LI524" s="73"/>
      <c r="LJ524" s="73"/>
      <c r="LK524" s="73"/>
      <c r="LL524" s="73"/>
      <c r="LM524" s="73"/>
      <c r="LN524" s="73"/>
      <c r="LO524" s="73"/>
      <c r="LP524" s="73"/>
      <c r="LQ524" s="73"/>
      <c r="LR524" s="73"/>
      <c r="LS524" s="73"/>
      <c r="LT524" s="73"/>
      <c r="LU524" s="73"/>
      <c r="LV524" s="73"/>
      <c r="LW524" s="73"/>
      <c r="LX524" s="73"/>
      <c r="LY524" s="73"/>
      <c r="LZ524" s="73"/>
      <c r="MA524" s="73"/>
      <c r="MB524" s="73"/>
      <c r="MC524" s="73"/>
      <c r="MD524" s="73"/>
      <c r="ME524" s="73"/>
      <c r="MF524" s="73"/>
      <c r="MG524" s="73"/>
      <c r="MH524" s="73"/>
      <c r="MI524" s="73"/>
      <c r="MJ524" s="73"/>
      <c r="MK524" s="73"/>
      <c r="ML524" s="73"/>
      <c r="MM524" s="73"/>
      <c r="MN524" s="73"/>
      <c r="MO524" s="73"/>
      <c r="MP524" s="73"/>
      <c r="MQ524" s="73"/>
      <c r="MR524" s="73"/>
      <c r="MS524" s="73"/>
      <c r="MT524" s="73"/>
      <c r="MU524" s="73"/>
      <c r="MV524" s="73"/>
      <c r="MW524" s="73"/>
      <c r="MX524" s="73"/>
      <c r="MY524" s="73"/>
      <c r="MZ524" s="73"/>
      <c r="NA524" s="73"/>
      <c r="NB524" s="73"/>
      <c r="NC524" s="73"/>
      <c r="ND524" s="73"/>
      <c r="NE524" s="73"/>
      <c r="NF524" s="73"/>
      <c r="NG524" s="73"/>
      <c r="NH524" s="73"/>
      <c r="NI524" s="73"/>
      <c r="NJ524" s="73"/>
      <c r="NK524" s="73"/>
      <c r="NL524" s="73"/>
      <c r="NM524" s="73"/>
      <c r="NN524" s="73"/>
      <c r="NO524" s="73"/>
      <c r="NP524" s="73"/>
      <c r="NQ524" s="73"/>
      <c r="NR524" s="73"/>
      <c r="NS524" s="73"/>
      <c r="NT524" s="73"/>
      <c r="NU524" s="73"/>
      <c r="NV524" s="73"/>
      <c r="NW524" s="73"/>
      <c r="NX524" s="73"/>
      <c r="NY524" s="73"/>
      <c r="NZ524" s="73"/>
      <c r="OA524" s="73"/>
      <c r="OB524" s="73"/>
      <c r="OC524" s="73"/>
      <c r="OD524" s="73"/>
      <c r="OE524" s="73"/>
      <c r="OF524" s="73"/>
      <c r="OG524" s="73"/>
      <c r="OH524" s="73"/>
      <c r="OI524" s="73"/>
      <c r="OJ524" s="73"/>
      <c r="OK524" s="73"/>
      <c r="OL524" s="73"/>
      <c r="OM524" s="73"/>
      <c r="ON524" s="73"/>
      <c r="OO524" s="73"/>
      <c r="OP524" s="73"/>
      <c r="OQ524" s="73"/>
      <c r="OR524" s="73"/>
      <c r="OS524" s="73"/>
      <c r="OT524" s="73"/>
      <c r="OU524" s="73"/>
      <c r="OV524" s="73"/>
      <c r="OW524" s="73"/>
      <c r="OX524" s="73"/>
      <c r="OY524" s="73"/>
      <c r="OZ524" s="73"/>
      <c r="PA524" s="73"/>
      <c r="PB524" s="73"/>
      <c r="PC524" s="73"/>
      <c r="PD524" s="73"/>
      <c r="PE524" s="73"/>
      <c r="PF524" s="73"/>
      <c r="PG524" s="73"/>
      <c r="PH524" s="73"/>
      <c r="PI524" s="73"/>
      <c r="PJ524" s="73"/>
      <c r="PK524" s="73"/>
      <c r="PL524" s="73"/>
      <c r="PM524" s="73"/>
      <c r="PN524" s="73"/>
      <c r="PO524" s="73"/>
      <c r="PP524" s="73"/>
      <c r="PQ524" s="73"/>
      <c r="PR524" s="73"/>
      <c r="PS524" s="73"/>
      <c r="PT524" s="73"/>
      <c r="PU524" s="73"/>
      <c r="PV524" s="73"/>
      <c r="PW524" s="73"/>
      <c r="PX524" s="73"/>
      <c r="PY524" s="73"/>
      <c r="PZ524" s="73"/>
      <c r="QA524" s="73"/>
      <c r="QB524" s="73"/>
      <c r="QC524" s="73"/>
      <c r="QD524" s="73"/>
      <c r="QE524" s="73"/>
      <c r="QF524" s="73"/>
      <c r="QG524" s="73"/>
      <c r="QH524" s="73"/>
      <c r="QI524" s="73"/>
      <c r="QJ524" s="73"/>
      <c r="QK524" s="73"/>
      <c r="QL524" s="73"/>
      <c r="QM524" s="73"/>
      <c r="QN524" s="73"/>
      <c r="QO524" s="73"/>
      <c r="QP524" s="73"/>
      <c r="QQ524" s="73"/>
      <c r="QR524" s="73"/>
      <c r="QS524" s="73"/>
      <c r="QT524" s="73"/>
      <c r="QU524" s="73"/>
      <c r="QV524" s="73"/>
      <c r="QW524" s="73"/>
      <c r="QX524" s="73"/>
      <c r="QY524" s="73"/>
      <c r="QZ524" s="73"/>
      <c r="RA524" s="73"/>
      <c r="RB524" s="73"/>
      <c r="RC524" s="73"/>
      <c r="RD524" s="73"/>
      <c r="RE524" s="73"/>
      <c r="RF524" s="73"/>
      <c r="RG524" s="73"/>
      <c r="RH524" s="73"/>
      <c r="RI524" s="73"/>
      <c r="RJ524" s="73"/>
      <c r="RK524" s="73"/>
      <c r="RL524" s="73"/>
      <c r="RM524" s="73"/>
      <c r="RN524" s="73"/>
      <c r="RO524" s="73"/>
      <c r="RP524" s="73"/>
      <c r="RQ524" s="73"/>
      <c r="RR524" s="73"/>
      <c r="RS524" s="73"/>
      <c r="RT524" s="73"/>
      <c r="RU524" s="73"/>
      <c r="RV524" s="73"/>
      <c r="RW524" s="73"/>
      <c r="RX524" s="73"/>
      <c r="RY524" s="73"/>
      <c r="RZ524" s="73"/>
      <c r="SA524" s="73"/>
      <c r="SB524" s="73"/>
      <c r="SC524" s="73"/>
      <c r="SD524" s="73"/>
      <c r="SE524" s="73"/>
      <c r="SF524" s="73"/>
      <c r="SG524" s="73"/>
      <c r="SH524" s="73"/>
      <c r="SI524" s="73"/>
      <c r="SJ524" s="73"/>
      <c r="SK524" s="73"/>
      <c r="SL524" s="73"/>
      <c r="SM524" s="73"/>
      <c r="SN524" s="73"/>
      <c r="SO524" s="73"/>
      <c r="SP524" s="73"/>
      <c r="SQ524" s="73"/>
      <c r="SR524" s="73"/>
      <c r="SS524" s="73"/>
      <c r="ST524" s="73"/>
      <c r="SU524" s="73"/>
      <c r="SV524" s="73"/>
      <c r="SW524" s="73"/>
      <c r="SX524" s="73"/>
      <c r="SY524" s="73"/>
      <c r="SZ524" s="73"/>
      <c r="TA524" s="73"/>
      <c r="TB524" s="73"/>
      <c r="TC524" s="73"/>
      <c r="TD524" s="73"/>
      <c r="TE524" s="73"/>
      <c r="TF524" s="73"/>
      <c r="TG524" s="73"/>
      <c r="TH524" s="73"/>
      <c r="TI524" s="73"/>
      <c r="TJ524" s="73"/>
      <c r="TK524" s="73"/>
      <c r="TL524" s="73"/>
      <c r="TM524" s="73"/>
      <c r="TN524" s="73"/>
      <c r="TO524" s="73"/>
      <c r="TP524" s="73"/>
      <c r="TQ524" s="73"/>
      <c r="TR524" s="73"/>
      <c r="TS524" s="73"/>
      <c r="TT524" s="73"/>
      <c r="TU524" s="73"/>
      <c r="TV524" s="73"/>
      <c r="TW524" s="73"/>
      <c r="TX524" s="73"/>
      <c r="TY524" s="73"/>
      <c r="TZ524" s="73"/>
      <c r="UA524" s="73"/>
      <c r="UB524" s="73"/>
      <c r="UC524" s="73"/>
      <c r="UD524" s="73"/>
      <c r="UE524" s="73"/>
      <c r="UF524" s="73"/>
      <c r="UG524" s="73"/>
      <c r="UH524" s="73"/>
      <c r="UI524" s="73"/>
      <c r="UJ524" s="73"/>
      <c r="UK524" s="73"/>
      <c r="UL524" s="73"/>
      <c r="UM524" s="73"/>
      <c r="UN524" s="73"/>
      <c r="UO524" s="73"/>
      <c r="UP524" s="73"/>
      <c r="UQ524" s="73"/>
      <c r="UR524" s="73"/>
      <c r="US524" s="73"/>
      <c r="UT524" s="73"/>
      <c r="UU524" s="73"/>
      <c r="UV524" s="73"/>
      <c r="UW524" s="73"/>
      <c r="UX524" s="73"/>
      <c r="UY524" s="73"/>
      <c r="UZ524" s="73"/>
      <c r="VA524" s="73"/>
      <c r="VB524" s="73"/>
      <c r="VC524" s="73"/>
      <c r="VD524" s="73"/>
      <c r="VE524" s="73"/>
      <c r="VF524" s="73"/>
      <c r="VG524" s="73"/>
      <c r="VH524" s="73"/>
      <c r="VI524" s="73"/>
      <c r="VJ524" s="73"/>
      <c r="VK524" s="73"/>
      <c r="VL524" s="73"/>
      <c r="VM524" s="73"/>
      <c r="VN524" s="73"/>
      <c r="VO524" s="73"/>
      <c r="VP524" s="73"/>
      <c r="VQ524" s="73"/>
      <c r="VR524" s="73"/>
      <c r="VS524" s="73"/>
      <c r="VT524" s="73"/>
      <c r="VU524" s="73"/>
      <c r="VV524" s="73"/>
      <c r="VW524" s="73"/>
      <c r="VX524" s="73"/>
      <c r="VY524" s="73"/>
      <c r="VZ524" s="73"/>
      <c r="WA524" s="73"/>
      <c r="WB524" s="73"/>
      <c r="WC524" s="73"/>
      <c r="WD524" s="73"/>
      <c r="WE524" s="73"/>
      <c r="WF524" s="73"/>
      <c r="WG524" s="73"/>
      <c r="WH524" s="73"/>
      <c r="WI524" s="73"/>
      <c r="WJ524" s="73"/>
      <c r="WK524" s="73"/>
      <c r="WL524" s="73"/>
      <c r="WM524" s="73"/>
      <c r="WN524" s="73"/>
      <c r="WO524" s="73"/>
      <c r="WP524" s="73"/>
      <c r="WQ524" s="73"/>
      <c r="WR524" s="73"/>
      <c r="WS524" s="73"/>
      <c r="WT524" s="73"/>
      <c r="WU524" s="73"/>
      <c r="WV524" s="73"/>
      <c r="WW524" s="73"/>
      <c r="WX524" s="73"/>
      <c r="WY524" s="73"/>
      <c r="WZ524" s="73"/>
      <c r="XA524" s="73"/>
      <c r="XB524" s="73"/>
      <c r="XC524" s="73"/>
      <c r="XD524" s="73"/>
      <c r="XE524" s="73"/>
      <c r="XF524" s="73"/>
      <c r="XG524" s="73"/>
      <c r="XH524" s="73"/>
      <c r="XI524" s="73"/>
      <c r="XJ524" s="73"/>
      <c r="XK524" s="73"/>
      <c r="XL524" s="73"/>
      <c r="XM524" s="73"/>
      <c r="XN524" s="73"/>
      <c r="XO524" s="73"/>
      <c r="XP524" s="73"/>
      <c r="XQ524" s="73"/>
      <c r="XR524" s="73"/>
      <c r="XS524" s="73"/>
      <c r="XT524" s="73"/>
      <c r="XU524" s="73"/>
      <c r="XV524" s="73"/>
      <c r="XW524" s="73"/>
      <c r="XX524" s="73"/>
      <c r="XY524" s="73"/>
      <c r="XZ524" s="73"/>
      <c r="YA524" s="73"/>
      <c r="YB524" s="73"/>
      <c r="YC524" s="73"/>
      <c r="YD524" s="73"/>
      <c r="YE524" s="73"/>
      <c r="YF524" s="73"/>
      <c r="YG524" s="73"/>
      <c r="YH524" s="73"/>
      <c r="YI524" s="73"/>
      <c r="YJ524" s="73"/>
      <c r="YK524" s="73"/>
      <c r="YL524" s="73"/>
      <c r="YM524" s="73"/>
      <c r="YN524" s="73"/>
      <c r="YO524" s="73"/>
      <c r="YP524" s="73"/>
      <c r="YQ524" s="73"/>
      <c r="YR524" s="73"/>
      <c r="YS524" s="73"/>
      <c r="YT524" s="73"/>
      <c r="YU524" s="73"/>
      <c r="YV524" s="73"/>
      <c r="YW524" s="73"/>
      <c r="YX524" s="73"/>
      <c r="YY524" s="73"/>
      <c r="YZ524" s="73"/>
      <c r="ZA524" s="73"/>
      <c r="ZB524" s="73"/>
      <c r="ZC524" s="73"/>
      <c r="ZD524" s="73"/>
      <c r="ZE524" s="73"/>
      <c r="ZF524" s="73"/>
      <c r="ZG524" s="73"/>
      <c r="ZH524" s="73"/>
      <c r="ZI524" s="73"/>
      <c r="ZJ524" s="73"/>
      <c r="ZK524" s="73"/>
      <c r="ZL524" s="73"/>
      <c r="ZM524" s="73"/>
      <c r="ZN524" s="73"/>
      <c r="ZO524" s="73"/>
      <c r="ZP524" s="73"/>
      <c r="ZQ524" s="73"/>
      <c r="ZR524" s="73"/>
      <c r="ZS524" s="73"/>
      <c r="ZT524" s="73"/>
      <c r="ZU524" s="73"/>
      <c r="ZV524" s="73"/>
      <c r="ZW524" s="73"/>
      <c r="ZX524" s="73"/>
      <c r="ZY524" s="73"/>
      <c r="ZZ524" s="73"/>
      <c r="AAA524" s="73"/>
      <c r="AAB524" s="73"/>
      <c r="AAC524" s="73"/>
      <c r="AAD524" s="73"/>
      <c r="AAE524" s="73"/>
      <c r="AAF524" s="73"/>
      <c r="AAG524" s="73"/>
      <c r="AAH524" s="73"/>
      <c r="AAI524" s="73"/>
      <c r="AAJ524" s="73"/>
      <c r="AAK524" s="73"/>
      <c r="AAL524" s="73"/>
      <c r="AAM524" s="73"/>
      <c r="AAN524" s="73"/>
      <c r="AAO524" s="73"/>
      <c r="AAP524" s="73"/>
      <c r="AAQ524" s="73"/>
      <c r="AAR524" s="73"/>
      <c r="AAS524" s="73"/>
      <c r="AAT524" s="73"/>
      <c r="AAU524" s="73"/>
      <c r="AAV524" s="73"/>
      <c r="AAW524" s="73"/>
      <c r="AAX524" s="73"/>
      <c r="AAY524" s="73"/>
      <c r="AAZ524" s="73"/>
      <c r="ABA524" s="73"/>
      <c r="ABB524" s="73"/>
      <c r="ABC524" s="73"/>
      <c r="ABD524" s="73"/>
      <c r="ABE524" s="73"/>
      <c r="ABF524" s="73"/>
      <c r="ABG524" s="73"/>
      <c r="ABH524" s="73"/>
      <c r="ABI524" s="73"/>
      <c r="ABJ524" s="73"/>
      <c r="ABK524" s="73"/>
      <c r="ABL524" s="73"/>
      <c r="ABM524" s="73"/>
      <c r="ABN524" s="73"/>
      <c r="ABO524" s="73"/>
      <c r="ABP524" s="73"/>
      <c r="ABQ524" s="73"/>
      <c r="ABR524" s="73"/>
      <c r="ABS524" s="73"/>
      <c r="ABT524" s="73"/>
      <c r="ABU524" s="73"/>
      <c r="ABV524" s="73"/>
      <c r="ABW524" s="73"/>
      <c r="ABX524" s="73"/>
      <c r="ABY524" s="73"/>
      <c r="ABZ524" s="73"/>
      <c r="ACA524" s="73"/>
      <c r="ACB524" s="73"/>
      <c r="ACC524" s="73"/>
      <c r="ACD524" s="73"/>
      <c r="ACE524" s="73"/>
      <c r="ACF524" s="73"/>
      <c r="ACG524" s="73"/>
      <c r="ACH524" s="73"/>
      <c r="ACI524" s="73"/>
      <c r="ACJ524" s="73"/>
      <c r="ACK524" s="73"/>
      <c r="ACL524" s="73"/>
      <c r="ACM524" s="73"/>
      <c r="ACN524" s="73"/>
      <c r="ACO524" s="73"/>
      <c r="ACP524" s="73"/>
      <c r="ACQ524" s="73"/>
      <c r="ACR524" s="73"/>
      <c r="ACS524" s="73"/>
      <c r="ACT524" s="73"/>
      <c r="ACU524" s="73"/>
      <c r="ACV524" s="73"/>
      <c r="ACW524" s="73"/>
      <c r="ACX524" s="73"/>
      <c r="ACY524" s="73"/>
      <c r="ACZ524" s="73"/>
      <c r="ADA524" s="73"/>
      <c r="ADB524" s="73"/>
      <c r="ADC524" s="73"/>
      <c r="ADD524" s="73"/>
      <c r="ADE524" s="73"/>
      <c r="ADF524" s="73"/>
      <c r="ADG524" s="73"/>
      <c r="ADH524" s="73"/>
      <c r="ADI524" s="73"/>
      <c r="ADJ524" s="73"/>
      <c r="ADK524" s="73"/>
      <c r="ADL524" s="73"/>
      <c r="ADM524" s="73"/>
      <c r="ADN524" s="73"/>
      <c r="ADO524" s="73"/>
      <c r="ADP524" s="73"/>
      <c r="ADQ524" s="73"/>
      <c r="ADR524" s="73"/>
      <c r="ADS524" s="73"/>
      <c r="ADT524" s="73"/>
      <c r="ADU524" s="73"/>
      <c r="ADV524" s="73"/>
      <c r="ADW524" s="73"/>
      <c r="ADX524" s="73"/>
      <c r="ADY524" s="73"/>
      <c r="ADZ524" s="73"/>
      <c r="AEA524" s="73"/>
      <c r="AEB524" s="73"/>
      <c r="AEC524" s="73"/>
      <c r="AED524" s="73"/>
      <c r="AEE524" s="73"/>
      <c r="AEF524" s="73"/>
      <c r="AEG524" s="73"/>
      <c r="AEH524" s="73"/>
      <c r="AEI524" s="73"/>
      <c r="AEJ524" s="73"/>
      <c r="AEK524" s="73"/>
      <c r="AEL524" s="73"/>
      <c r="AEM524" s="73"/>
      <c r="AEN524" s="73"/>
      <c r="AEO524" s="73"/>
      <c r="AEP524" s="73"/>
      <c r="AEQ524" s="73"/>
      <c r="AER524" s="73"/>
      <c r="AES524" s="73"/>
      <c r="AET524" s="73"/>
      <c r="AEU524" s="73"/>
      <c r="AEV524" s="73"/>
      <c r="AEW524" s="73"/>
      <c r="AEX524" s="73"/>
      <c r="AEY524" s="73"/>
      <c r="AEZ524" s="73"/>
      <c r="AFA524" s="73"/>
      <c r="AFB524" s="73"/>
      <c r="AFC524" s="73"/>
      <c r="AFD524" s="73"/>
      <c r="AFE524" s="73"/>
      <c r="AFF524" s="73"/>
      <c r="AFG524" s="73"/>
      <c r="AFH524" s="73"/>
      <c r="AFI524" s="73"/>
      <c r="AFJ524" s="73"/>
      <c r="AFK524" s="73"/>
      <c r="AFL524" s="73"/>
      <c r="AFM524" s="73"/>
      <c r="AFN524" s="73"/>
      <c r="AFO524" s="73"/>
      <c r="AFP524" s="73"/>
      <c r="AFQ524" s="73"/>
      <c r="AFR524" s="73"/>
      <c r="AFS524" s="73"/>
      <c r="AFT524" s="73"/>
      <c r="AFU524" s="73"/>
      <c r="AFV524" s="73"/>
      <c r="AFW524" s="73"/>
      <c r="AFX524" s="73"/>
      <c r="AFY524" s="73"/>
      <c r="AFZ524" s="73"/>
      <c r="AGA524" s="73"/>
      <c r="AGB524" s="73"/>
      <c r="AGC524" s="73"/>
      <c r="AGD524" s="73"/>
      <c r="AGE524" s="73"/>
      <c r="AGF524" s="73"/>
      <c r="AGG524" s="73"/>
      <c r="AGH524" s="73"/>
      <c r="AGI524" s="73"/>
      <c r="AGJ524" s="73"/>
      <c r="AGK524" s="73"/>
      <c r="AGL524" s="73"/>
      <c r="AGM524" s="73"/>
      <c r="AGN524" s="73"/>
      <c r="AGO524" s="73"/>
      <c r="AGP524" s="73"/>
      <c r="AGQ524" s="73"/>
      <c r="AGR524" s="73"/>
      <c r="AGS524" s="73"/>
      <c r="AGT524" s="73"/>
      <c r="AGU524" s="73"/>
      <c r="AGV524" s="73"/>
      <c r="AGW524" s="73"/>
      <c r="AGX524" s="73"/>
      <c r="AGY524" s="73"/>
      <c r="AGZ524" s="73"/>
      <c r="AHA524" s="73"/>
      <c r="AHB524" s="73"/>
      <c r="AHC524" s="73"/>
      <c r="AHD524" s="73"/>
      <c r="AHE524" s="73"/>
      <c r="AHF524" s="73"/>
      <c r="AHG524" s="73"/>
      <c r="AHH524" s="73"/>
      <c r="AHI524" s="73"/>
      <c r="AHJ524" s="73"/>
      <c r="AHK524" s="73"/>
      <c r="AHL524" s="73"/>
      <c r="AHM524" s="73"/>
      <c r="AHN524" s="73"/>
      <c r="AHO524" s="73"/>
      <c r="AHP524" s="73"/>
      <c r="AHQ524" s="73"/>
      <c r="AHR524" s="73"/>
      <c r="AHS524" s="73"/>
      <c r="AHT524" s="73"/>
      <c r="AHU524" s="73"/>
      <c r="AHV524" s="73"/>
      <c r="AHW524" s="73"/>
      <c r="AHX524" s="73"/>
      <c r="AHY524" s="73"/>
      <c r="AHZ524" s="73"/>
      <c r="AIA524" s="73"/>
      <c r="AIB524" s="73"/>
      <c r="AIC524" s="73"/>
      <c r="AID524" s="73"/>
      <c r="AIE524" s="73"/>
      <c r="AIF524" s="73"/>
      <c r="AIG524" s="73"/>
      <c r="AIH524" s="73"/>
      <c r="AII524" s="73"/>
      <c r="AIJ524" s="73"/>
      <c r="AIK524" s="73"/>
      <c r="AIL524" s="73"/>
      <c r="AIM524" s="73"/>
      <c r="AIN524" s="73"/>
      <c r="AIO524" s="73"/>
      <c r="AIP524" s="73"/>
      <c r="AIQ524" s="73"/>
      <c r="AIR524" s="73"/>
      <c r="AIS524" s="73"/>
      <c r="AIT524" s="73"/>
      <c r="AIU524" s="73"/>
      <c r="AIV524" s="73"/>
      <c r="AIW524" s="73"/>
      <c r="AIX524" s="73"/>
      <c r="AIY524" s="73"/>
      <c r="AIZ524" s="73"/>
      <c r="AJA524" s="73"/>
      <c r="AJB524" s="73"/>
      <c r="AJC524" s="73"/>
      <c r="AJD524" s="73"/>
      <c r="AJE524" s="73"/>
      <c r="AJF524" s="73"/>
      <c r="AJG524" s="73"/>
      <c r="AJH524" s="73"/>
      <c r="AJI524" s="73"/>
      <c r="AJJ524" s="73"/>
      <c r="AJK524" s="73"/>
      <c r="AJL524" s="73"/>
      <c r="AJM524" s="73"/>
      <c r="AJN524" s="73"/>
      <c r="AJO524" s="73"/>
      <c r="AJP524" s="73"/>
      <c r="AJQ524" s="73"/>
      <c r="AJR524" s="73"/>
      <c r="AJS524" s="73"/>
      <c r="AJT524" s="73"/>
      <c r="AJU524" s="73"/>
      <c r="AJV524" s="73"/>
      <c r="AJW524" s="73"/>
      <c r="AJX524" s="73"/>
      <c r="AJY524" s="73"/>
      <c r="AJZ524" s="73"/>
      <c r="AKA524" s="73"/>
      <c r="AKB524" s="73"/>
      <c r="AKC524" s="73"/>
      <c r="AKD524" s="73"/>
      <c r="AKE524" s="73"/>
      <c r="AKF524" s="73"/>
      <c r="AKG524" s="73"/>
      <c r="AKH524" s="73"/>
      <c r="AKI524" s="73"/>
      <c r="AKJ524" s="73"/>
      <c r="AKK524" s="73"/>
      <c r="AKL524" s="73"/>
      <c r="AKM524" s="73"/>
      <c r="AKN524" s="73"/>
      <c r="AKO524" s="73"/>
      <c r="AKP524" s="73"/>
      <c r="AKQ524" s="73"/>
      <c r="AKR524" s="73"/>
      <c r="AKS524" s="73"/>
      <c r="AKT524" s="73"/>
      <c r="AKU524" s="73"/>
      <c r="AKV524" s="73"/>
      <c r="AKW524" s="73"/>
      <c r="AKX524" s="73"/>
      <c r="AKY524" s="73"/>
      <c r="AKZ524" s="73"/>
      <c r="ALA524" s="73"/>
      <c r="ALB524" s="73"/>
      <c r="ALC524" s="73"/>
      <c r="ALD524" s="73"/>
      <c r="ALE524" s="73"/>
      <c r="ALF524" s="73"/>
      <c r="ALG524" s="73"/>
      <c r="ALH524" s="73"/>
      <c r="ALI524" s="73"/>
      <c r="ALJ524" s="73"/>
      <c r="ALK524" s="73"/>
      <c r="ALL524" s="73"/>
      <c r="ALM524" s="73"/>
      <c r="ALN524" s="73"/>
      <c r="ALO524" s="73"/>
      <c r="ALP524" s="73"/>
      <c r="ALQ524" s="73"/>
      <c r="ALR524" s="73"/>
      <c r="ALS524" s="73"/>
      <c r="ALT524" s="73"/>
      <c r="ALU524" s="73"/>
      <c r="ALV524" s="73"/>
      <c r="ALW524" s="73"/>
      <c r="ALX524" s="73"/>
      <c r="ALY524" s="73"/>
      <c r="ALZ524" s="73"/>
      <c r="AMA524" s="73"/>
      <c r="AMB524" s="73"/>
      <c r="AMC524" s="73"/>
      <c r="AMD524" s="73"/>
      <c r="AME524" s="73"/>
      <c r="AMF524" s="73"/>
      <c r="AMG524" s="73"/>
      <c r="AMH524" s="73"/>
      <c r="AMI524" s="73"/>
      <c r="AMJ524" s="73"/>
      <c r="AMK524" s="73"/>
      <c r="AML524" s="73"/>
      <c r="AMM524" s="73"/>
      <c r="AMN524" s="73"/>
      <c r="AMO524" s="73"/>
      <c r="AMP524" s="73"/>
      <c r="AMQ524" s="73"/>
      <c r="AMR524" s="73"/>
      <c r="AMS524" s="73"/>
      <c r="AMT524" s="73"/>
      <c r="AMU524" s="73"/>
      <c r="AMV524" s="73"/>
      <c r="AMW524" s="73"/>
      <c r="AMX524" s="73"/>
      <c r="AMY524" s="73"/>
      <c r="AMZ524" s="73"/>
      <c r="ANA524" s="73"/>
      <c r="ANB524" s="73"/>
      <c r="ANC524" s="73"/>
      <c r="AND524" s="73"/>
      <c r="ANE524" s="73"/>
      <c r="ANF524" s="73"/>
      <c r="ANG524" s="73"/>
      <c r="ANH524" s="73"/>
      <c r="ANI524" s="73"/>
      <c r="ANJ524" s="73"/>
      <c r="ANK524" s="73"/>
      <c r="ANL524" s="73"/>
      <c r="ANM524" s="73"/>
      <c r="ANN524" s="73"/>
      <c r="ANO524" s="73"/>
      <c r="ANP524" s="73"/>
      <c r="ANQ524" s="73"/>
      <c r="ANR524" s="73"/>
      <c r="ANS524" s="73"/>
      <c r="ANT524" s="73"/>
      <c r="ANU524" s="73"/>
      <c r="ANV524" s="73"/>
      <c r="ANW524" s="73"/>
      <c r="ANX524" s="73"/>
      <c r="ANY524" s="73"/>
      <c r="ANZ524" s="73"/>
      <c r="AOA524" s="73"/>
      <c r="AOB524" s="73"/>
      <c r="AOC524" s="73"/>
      <c r="AOD524" s="73"/>
      <c r="AOE524" s="73"/>
      <c r="AOF524" s="73"/>
      <c r="AOG524" s="73"/>
      <c r="AOH524" s="73"/>
      <c r="AOI524" s="73"/>
      <c r="AOJ524" s="73"/>
      <c r="AOK524" s="73"/>
      <c r="AOL524" s="73"/>
      <c r="AOM524" s="73"/>
      <c r="AON524" s="73"/>
      <c r="AOO524" s="73"/>
      <c r="AOP524" s="73"/>
      <c r="AOQ524" s="73"/>
      <c r="AOR524" s="73"/>
      <c r="AOS524" s="73"/>
      <c r="AOT524" s="73"/>
      <c r="AOU524" s="73"/>
      <c r="AOV524" s="73"/>
      <c r="AOW524" s="73"/>
      <c r="AOX524" s="73"/>
      <c r="AOY524" s="73"/>
      <c r="AOZ524" s="73"/>
      <c r="APA524" s="73"/>
      <c r="APB524" s="73"/>
      <c r="APC524" s="73"/>
      <c r="APD524" s="73"/>
      <c r="APE524" s="73"/>
      <c r="APF524" s="73"/>
      <c r="APG524" s="73"/>
      <c r="APH524" s="73"/>
      <c r="API524" s="73"/>
      <c r="APJ524" s="73"/>
      <c r="APK524" s="73"/>
      <c r="APL524" s="73"/>
      <c r="APM524" s="73"/>
      <c r="APN524" s="73"/>
      <c r="APO524" s="73"/>
      <c r="APP524" s="73"/>
      <c r="APQ524" s="73"/>
      <c r="APR524" s="73"/>
      <c r="APS524" s="73"/>
      <c r="APT524" s="73"/>
      <c r="APU524" s="73"/>
      <c r="APV524" s="73"/>
      <c r="APW524" s="73"/>
      <c r="APX524" s="73"/>
      <c r="APY524" s="73"/>
      <c r="APZ524" s="73"/>
      <c r="AQA524" s="73"/>
      <c r="AQB524" s="73"/>
      <c r="AQC524" s="73"/>
      <c r="AQD524" s="73"/>
      <c r="AQE524" s="73"/>
      <c r="AQF524" s="73"/>
      <c r="AQG524" s="73"/>
      <c r="AQH524" s="73"/>
      <c r="AQI524" s="73"/>
      <c r="AQJ524" s="73"/>
      <c r="AQK524" s="73"/>
      <c r="AQL524" s="73"/>
      <c r="AQM524" s="73"/>
      <c r="AQN524" s="73"/>
      <c r="AQO524" s="73"/>
      <c r="AQP524" s="73"/>
      <c r="AQQ524" s="73"/>
      <c r="AQR524" s="73"/>
      <c r="AQS524" s="73"/>
      <c r="AQT524" s="73"/>
      <c r="AQU524" s="73"/>
      <c r="AQV524" s="73"/>
      <c r="AQW524" s="73"/>
      <c r="AQX524" s="73"/>
      <c r="AQY524" s="73"/>
      <c r="AQZ524" s="73"/>
      <c r="ARA524" s="73"/>
      <c r="ARB524" s="73"/>
      <c r="ARC524" s="73"/>
      <c r="ARD524" s="73"/>
      <c r="ARE524" s="73"/>
      <c r="ARF524" s="73"/>
      <c r="ARG524" s="73"/>
      <c r="ARH524" s="73"/>
      <c r="ARI524" s="73"/>
      <c r="ARJ524" s="73"/>
      <c r="ARK524" s="73"/>
      <c r="ARL524" s="73"/>
      <c r="ARM524" s="73"/>
      <c r="ARN524" s="73"/>
      <c r="ARO524" s="73"/>
      <c r="ARP524" s="73"/>
      <c r="ARQ524" s="73"/>
      <c r="ARR524" s="73"/>
      <c r="ARS524" s="73"/>
      <c r="ART524" s="73"/>
      <c r="ARU524" s="73"/>
      <c r="ARV524" s="73"/>
      <c r="ARW524" s="73"/>
      <c r="ARX524" s="73"/>
      <c r="ARY524" s="73"/>
      <c r="ARZ524" s="73"/>
      <c r="ASA524" s="73"/>
      <c r="ASB524" s="73"/>
      <c r="ASC524" s="73"/>
      <c r="ASD524" s="73"/>
      <c r="ASE524" s="73"/>
      <c r="ASF524" s="73"/>
      <c r="ASG524" s="73"/>
      <c r="ASH524" s="73"/>
      <c r="ASI524" s="73"/>
      <c r="ASJ524" s="73"/>
      <c r="ASK524" s="73"/>
      <c r="ASL524" s="73"/>
      <c r="ASM524" s="73"/>
      <c r="ASN524" s="73"/>
      <c r="ASO524" s="73"/>
      <c r="ASP524" s="73"/>
      <c r="ASQ524" s="73"/>
      <c r="ASR524" s="73"/>
      <c r="ASS524" s="73"/>
      <c r="AST524" s="73"/>
      <c r="ASU524" s="73"/>
      <c r="ASV524" s="73"/>
      <c r="ASW524" s="73"/>
      <c r="ASX524" s="73"/>
      <c r="ASY524" s="73"/>
      <c r="ASZ524" s="73"/>
      <c r="ATA524" s="73"/>
      <c r="ATB524" s="73"/>
      <c r="ATC524" s="73"/>
      <c r="ATD524" s="73"/>
      <c r="ATE524" s="73"/>
      <c r="ATF524" s="73"/>
      <c r="ATG524" s="73"/>
      <c r="ATH524" s="73"/>
      <c r="ATI524" s="73"/>
      <c r="ATJ524" s="73"/>
      <c r="ATK524" s="73"/>
      <c r="ATL524" s="73"/>
      <c r="ATM524" s="73"/>
      <c r="ATN524" s="73"/>
      <c r="ATO524" s="73"/>
      <c r="ATP524" s="73"/>
      <c r="ATQ524" s="73"/>
      <c r="ATR524" s="73"/>
      <c r="ATS524" s="73"/>
      <c r="ATT524" s="73"/>
      <c r="ATU524" s="73"/>
      <c r="ATV524" s="73"/>
      <c r="ATW524" s="73"/>
      <c r="ATX524" s="73"/>
      <c r="ATY524" s="73"/>
      <c r="ATZ524" s="73"/>
      <c r="AUA524" s="73"/>
      <c r="AUB524" s="73"/>
      <c r="AUC524" s="73"/>
      <c r="AUD524" s="73"/>
      <c r="AUE524" s="73"/>
      <c r="AUF524" s="73"/>
      <c r="AUG524" s="73"/>
      <c r="AUH524" s="73"/>
      <c r="AUI524" s="73"/>
      <c r="AUJ524" s="73"/>
      <c r="AUK524" s="73"/>
      <c r="AUL524" s="73"/>
      <c r="AUM524" s="73"/>
      <c r="AUN524" s="73"/>
      <c r="AUO524" s="73"/>
      <c r="AUP524" s="73"/>
      <c r="AUQ524" s="73"/>
      <c r="AUR524" s="73"/>
      <c r="AUS524" s="73"/>
      <c r="AUT524" s="73"/>
      <c r="AUU524" s="73"/>
      <c r="AUV524" s="73"/>
      <c r="AUW524" s="73"/>
      <c r="AUX524" s="73"/>
      <c r="AUY524" s="73"/>
      <c r="AUZ524" s="73"/>
      <c r="AVA524" s="73"/>
      <c r="AVB524" s="73"/>
      <c r="AVC524" s="73"/>
      <c r="AVD524" s="73"/>
      <c r="AVE524" s="73"/>
      <c r="AVF524" s="73"/>
      <c r="AVG524" s="73"/>
      <c r="AVH524" s="73"/>
      <c r="AVI524" s="73"/>
      <c r="AVJ524" s="73"/>
      <c r="AVK524" s="73"/>
      <c r="AVL524" s="73"/>
      <c r="AVM524" s="73"/>
      <c r="AVN524" s="73"/>
      <c r="AVO524" s="73"/>
      <c r="AVP524" s="73"/>
      <c r="AVQ524" s="73"/>
      <c r="AVR524" s="73"/>
      <c r="AVS524" s="73"/>
      <c r="AVT524" s="73"/>
      <c r="AVU524" s="73"/>
      <c r="AVV524" s="73"/>
      <c r="AVW524" s="73"/>
      <c r="AVX524" s="73"/>
      <c r="AVY524" s="73"/>
      <c r="AVZ524" s="73"/>
      <c r="AWA524" s="73"/>
      <c r="AWB524" s="73"/>
      <c r="AWC524" s="73"/>
      <c r="AWD524" s="73"/>
      <c r="AWE524" s="73"/>
      <c r="AWF524" s="73"/>
      <c r="AWG524" s="73"/>
      <c r="AWH524" s="73"/>
      <c r="AWI524" s="73"/>
      <c r="AWJ524" s="73"/>
      <c r="AWK524" s="73"/>
      <c r="AWL524" s="73"/>
      <c r="AWM524" s="73"/>
      <c r="AWN524" s="73"/>
      <c r="AWO524" s="73"/>
      <c r="AWP524" s="73"/>
      <c r="AWQ524" s="73"/>
      <c r="AWR524" s="73"/>
      <c r="AWS524" s="73"/>
      <c r="AWT524" s="73"/>
      <c r="AWU524" s="73"/>
      <c r="AWV524" s="73"/>
      <c r="AWW524" s="73"/>
      <c r="AWX524" s="73"/>
      <c r="AWY524" s="73"/>
      <c r="AWZ524" s="73"/>
      <c r="AXA524" s="73"/>
      <c r="AXB524" s="73"/>
      <c r="AXC524" s="73"/>
      <c r="AXD524" s="73"/>
      <c r="AXE524" s="73"/>
      <c r="AXF524" s="73"/>
      <c r="AXG524" s="73"/>
      <c r="AXH524" s="73"/>
      <c r="AXI524" s="73"/>
      <c r="AXJ524" s="73"/>
      <c r="AXK524" s="73"/>
      <c r="AXL524" s="73"/>
      <c r="AXM524" s="73"/>
      <c r="AXN524" s="73"/>
      <c r="AXO524" s="73"/>
      <c r="AXP524" s="73"/>
      <c r="AXQ524" s="73"/>
      <c r="AXR524" s="73"/>
      <c r="AXS524" s="73"/>
      <c r="AXT524" s="73"/>
      <c r="AXU524" s="73"/>
      <c r="AXV524" s="73"/>
      <c r="AXW524" s="73"/>
      <c r="AXX524" s="73"/>
      <c r="AXY524" s="73"/>
      <c r="AXZ524" s="73"/>
      <c r="AYA524" s="73"/>
      <c r="AYB524" s="73"/>
      <c r="AYC524" s="73"/>
      <c r="AYD524" s="73"/>
      <c r="AYE524" s="73"/>
      <c r="AYF524" s="73"/>
      <c r="AYG524" s="73"/>
      <c r="AYH524" s="73"/>
      <c r="AYI524" s="73"/>
      <c r="AYJ524" s="73"/>
      <c r="AYK524" s="73"/>
      <c r="AYL524" s="73"/>
      <c r="AYM524" s="73"/>
      <c r="AYN524" s="73"/>
      <c r="AYO524" s="73"/>
      <c r="AYP524" s="73"/>
      <c r="AYQ524" s="73"/>
      <c r="AYR524" s="73"/>
      <c r="AYS524" s="73"/>
      <c r="AYT524" s="73"/>
      <c r="AYU524" s="73"/>
      <c r="AYV524" s="73"/>
      <c r="AYW524" s="73"/>
      <c r="AYX524" s="73"/>
      <c r="AYY524" s="73"/>
      <c r="AYZ524" s="73"/>
      <c r="AZA524" s="73"/>
      <c r="AZB524" s="73"/>
      <c r="AZC524" s="73"/>
      <c r="AZD524" s="73"/>
      <c r="AZE524" s="73"/>
      <c r="AZF524" s="73"/>
      <c r="AZG524" s="73"/>
      <c r="AZH524" s="73"/>
      <c r="AZI524" s="73"/>
      <c r="AZJ524" s="73"/>
      <c r="AZK524" s="73"/>
      <c r="AZL524" s="73"/>
      <c r="AZM524" s="73"/>
      <c r="AZN524" s="73"/>
      <c r="AZO524" s="73"/>
      <c r="AZP524" s="73"/>
      <c r="AZQ524" s="73"/>
      <c r="AZR524" s="73"/>
      <c r="AZS524" s="73"/>
      <c r="AZT524" s="73"/>
      <c r="AZU524" s="73"/>
      <c r="AZV524" s="73"/>
      <c r="AZW524" s="73"/>
      <c r="AZX524" s="73"/>
      <c r="AZY524" s="73"/>
      <c r="AZZ524" s="73"/>
      <c r="BAA524" s="73"/>
      <c r="BAB524" s="73"/>
      <c r="BAC524" s="73"/>
      <c r="BAD524" s="73"/>
      <c r="BAE524" s="73"/>
      <c r="BAF524" s="73"/>
      <c r="BAG524" s="73"/>
      <c r="BAH524" s="73"/>
      <c r="BAI524" s="73"/>
      <c r="BAJ524" s="73"/>
      <c r="BAK524" s="73"/>
      <c r="BAL524" s="73"/>
      <c r="BAM524" s="73"/>
      <c r="BAN524" s="73"/>
      <c r="BAO524" s="73"/>
      <c r="BAP524" s="73"/>
      <c r="BAQ524" s="73"/>
      <c r="BAR524" s="73"/>
      <c r="BAS524" s="73"/>
      <c r="BAT524" s="73"/>
      <c r="BAU524" s="73"/>
      <c r="BAV524" s="73"/>
      <c r="BAW524" s="73"/>
      <c r="BAX524" s="73"/>
      <c r="BAY524" s="73"/>
      <c r="BAZ524" s="73"/>
      <c r="BBA524" s="73"/>
      <c r="BBB524" s="73"/>
      <c r="BBC524" s="73"/>
      <c r="BBD524" s="73"/>
      <c r="BBE524" s="73"/>
      <c r="BBF524" s="73"/>
      <c r="BBG524" s="73"/>
      <c r="BBH524" s="73"/>
      <c r="BBI524" s="73"/>
      <c r="BBJ524" s="73"/>
      <c r="BBK524" s="73"/>
      <c r="BBL524" s="73"/>
      <c r="BBM524" s="73"/>
      <c r="BBN524" s="73"/>
      <c r="BBO524" s="73"/>
      <c r="BBP524" s="73"/>
      <c r="BBQ524" s="73"/>
      <c r="BBR524" s="73"/>
      <c r="BBS524" s="73"/>
      <c r="BBT524" s="73"/>
      <c r="BBU524" s="73"/>
      <c r="BBV524" s="73"/>
      <c r="BBW524" s="73"/>
      <c r="BBX524" s="73"/>
      <c r="BBY524" s="73"/>
      <c r="BBZ524" s="73"/>
      <c r="BCA524" s="73"/>
      <c r="BCB524" s="73"/>
      <c r="BCC524" s="73"/>
      <c r="BCD524" s="73"/>
      <c r="BCE524" s="73"/>
      <c r="BCF524" s="73"/>
      <c r="BCG524" s="73"/>
      <c r="BCH524" s="73"/>
      <c r="BCI524" s="73"/>
      <c r="BCJ524" s="73"/>
      <c r="BCK524" s="73"/>
      <c r="BCL524" s="73"/>
      <c r="BCM524" s="73"/>
      <c r="BCN524" s="73"/>
      <c r="BCO524" s="73"/>
      <c r="BCP524" s="73"/>
      <c r="BCQ524" s="73"/>
      <c r="BCR524" s="73"/>
      <c r="BCS524" s="73"/>
      <c r="BCT524" s="73"/>
      <c r="BCU524" s="73"/>
      <c r="BCV524" s="73"/>
      <c r="BCW524" s="73"/>
      <c r="BCX524" s="73"/>
      <c r="BCY524" s="73"/>
      <c r="BCZ524" s="73"/>
      <c r="BDA524" s="73"/>
      <c r="BDB524" s="73"/>
      <c r="BDC524" s="73"/>
      <c r="BDD524" s="73"/>
      <c r="BDE524" s="73"/>
      <c r="BDF524" s="73"/>
      <c r="BDG524" s="73"/>
      <c r="BDH524" s="73"/>
      <c r="BDI524" s="73"/>
      <c r="BDJ524" s="73"/>
      <c r="BDK524" s="73"/>
      <c r="BDL524" s="73"/>
      <c r="BDM524" s="73"/>
      <c r="BDN524" s="73"/>
      <c r="BDO524" s="73"/>
      <c r="BDP524" s="73"/>
      <c r="BDQ524" s="73"/>
      <c r="BDR524" s="73"/>
      <c r="BDS524" s="73"/>
      <c r="BDT524" s="73"/>
      <c r="BDU524" s="73"/>
      <c r="BDV524" s="73"/>
      <c r="BDW524" s="73"/>
      <c r="BDX524" s="73"/>
      <c r="BDY524" s="73"/>
      <c r="BDZ524" s="73"/>
      <c r="BEA524" s="73"/>
      <c r="BEB524" s="73"/>
      <c r="BEC524" s="73"/>
      <c r="BED524" s="73"/>
      <c r="BEE524" s="73"/>
      <c r="BEF524" s="73"/>
      <c r="BEG524" s="73"/>
      <c r="BEH524" s="73"/>
      <c r="BEI524" s="73"/>
      <c r="BEJ524" s="73"/>
      <c r="BEK524" s="73"/>
      <c r="BEL524" s="73"/>
      <c r="BEM524" s="73"/>
      <c r="BEN524" s="73"/>
      <c r="BEO524" s="73"/>
      <c r="BEP524" s="73"/>
      <c r="BEQ524" s="73"/>
      <c r="BER524" s="73"/>
      <c r="BES524" s="73"/>
      <c r="BET524" s="73"/>
      <c r="BEU524" s="73"/>
      <c r="BEV524" s="73"/>
      <c r="BEW524" s="73"/>
      <c r="BEX524" s="73"/>
      <c r="BEY524" s="73"/>
      <c r="BEZ524" s="73"/>
      <c r="BFA524" s="73"/>
      <c r="BFB524" s="73"/>
      <c r="BFC524" s="73"/>
      <c r="BFD524" s="73"/>
      <c r="BFE524" s="73"/>
      <c r="BFF524" s="73"/>
      <c r="BFG524" s="73"/>
      <c r="BFH524" s="73"/>
      <c r="BFI524" s="73"/>
      <c r="BFJ524" s="73"/>
      <c r="BFK524" s="73"/>
      <c r="BFL524" s="73"/>
      <c r="BFM524" s="73"/>
      <c r="BFN524" s="73"/>
      <c r="BFO524" s="73"/>
      <c r="BFP524" s="73"/>
      <c r="BFQ524" s="73"/>
      <c r="BFR524" s="73"/>
      <c r="BFS524" s="73"/>
      <c r="BFT524" s="73"/>
      <c r="BFU524" s="73"/>
      <c r="BFV524" s="73"/>
      <c r="BFW524" s="73"/>
      <c r="BFX524" s="73"/>
      <c r="BFY524" s="73"/>
      <c r="BFZ524" s="73"/>
      <c r="BGA524" s="73"/>
      <c r="BGB524" s="73"/>
      <c r="BGC524" s="73"/>
      <c r="BGD524" s="73"/>
      <c r="BGE524" s="73"/>
      <c r="BGF524" s="73"/>
      <c r="BGG524" s="73"/>
      <c r="BGH524" s="73"/>
      <c r="BGI524" s="73"/>
      <c r="BGJ524" s="73"/>
      <c r="BGK524" s="73"/>
      <c r="BGL524" s="73"/>
      <c r="BGM524" s="73"/>
      <c r="BGN524" s="73"/>
      <c r="BGO524" s="73"/>
      <c r="BGP524" s="73"/>
      <c r="BGQ524" s="73"/>
      <c r="BGR524" s="73"/>
      <c r="BGS524" s="73"/>
      <c r="BGT524" s="73"/>
      <c r="BGU524" s="73"/>
      <c r="BGV524" s="73"/>
      <c r="BGW524" s="73"/>
      <c r="BGX524" s="73"/>
      <c r="BGY524" s="73"/>
      <c r="BGZ524" s="73"/>
      <c r="BHA524" s="73"/>
      <c r="BHB524" s="73"/>
      <c r="BHC524" s="73"/>
      <c r="BHD524" s="73"/>
      <c r="BHE524" s="73"/>
      <c r="BHF524" s="73"/>
      <c r="BHG524" s="73"/>
      <c r="BHH524" s="73"/>
      <c r="BHI524" s="73"/>
      <c r="BHJ524" s="73"/>
      <c r="BHK524" s="73"/>
      <c r="BHL524" s="73"/>
      <c r="BHM524" s="73"/>
      <c r="BHN524" s="73"/>
      <c r="BHO524" s="73"/>
      <c r="BHP524" s="73"/>
      <c r="BHQ524" s="73"/>
      <c r="BHR524" s="73"/>
      <c r="BHS524" s="73"/>
      <c r="BHT524" s="73"/>
      <c r="BHU524" s="73"/>
      <c r="BHV524" s="73"/>
      <c r="BHW524" s="73"/>
      <c r="BHX524" s="73"/>
      <c r="BHY524" s="73"/>
      <c r="BHZ524" s="73"/>
      <c r="BIA524" s="73"/>
      <c r="BIB524" s="73"/>
      <c r="BIC524" s="73"/>
      <c r="BID524" s="73"/>
      <c r="BIE524" s="73"/>
      <c r="BIF524" s="73"/>
      <c r="BIG524" s="73"/>
      <c r="BIH524" s="73"/>
      <c r="BII524" s="73"/>
      <c r="BIJ524" s="73"/>
      <c r="BIK524" s="73"/>
      <c r="BIL524" s="73"/>
      <c r="BIM524" s="73"/>
      <c r="BIN524" s="73"/>
      <c r="BIO524" s="73"/>
      <c r="BIP524" s="73"/>
      <c r="BIQ524" s="73"/>
      <c r="BIR524" s="73"/>
      <c r="BIS524" s="73"/>
      <c r="BIT524" s="73"/>
      <c r="BIU524" s="73"/>
      <c r="BIV524" s="73"/>
      <c r="BIW524" s="73"/>
      <c r="BIX524" s="73"/>
      <c r="BIY524" s="73"/>
      <c r="BIZ524" s="73"/>
      <c r="BJA524" s="73"/>
      <c r="BJB524" s="73"/>
      <c r="BJC524" s="73"/>
      <c r="BJD524" s="73"/>
      <c r="BJE524" s="73"/>
      <c r="BJF524" s="73"/>
      <c r="BJG524" s="73"/>
      <c r="BJH524" s="73"/>
      <c r="BJI524" s="73"/>
      <c r="BJJ524" s="73"/>
      <c r="BJK524" s="73"/>
      <c r="BJL524" s="73"/>
      <c r="BJM524" s="73"/>
      <c r="BJN524" s="73"/>
      <c r="BJO524" s="73"/>
      <c r="BJP524" s="73"/>
      <c r="BJQ524" s="73"/>
      <c r="BJR524" s="73"/>
      <c r="BJS524" s="73"/>
      <c r="BJT524" s="73"/>
      <c r="BJU524" s="73"/>
      <c r="BJV524" s="73"/>
      <c r="BJW524" s="73"/>
      <c r="BJX524" s="73"/>
      <c r="BJY524" s="73"/>
      <c r="BJZ524" s="73"/>
      <c r="BKA524" s="73"/>
      <c r="BKB524" s="73"/>
      <c r="BKC524" s="73"/>
      <c r="BKD524" s="73"/>
      <c r="BKE524" s="73"/>
      <c r="BKF524" s="73"/>
      <c r="BKG524" s="73"/>
      <c r="BKH524" s="73"/>
      <c r="BKI524" s="73"/>
      <c r="BKJ524" s="73"/>
      <c r="BKK524" s="73"/>
      <c r="BKL524" s="73"/>
      <c r="BKM524" s="73"/>
      <c r="BKN524" s="73"/>
      <c r="BKO524" s="73"/>
      <c r="BKP524" s="73"/>
      <c r="BKQ524" s="73"/>
      <c r="BKR524" s="73"/>
      <c r="BKS524" s="73"/>
      <c r="BKT524" s="73"/>
      <c r="BKU524" s="73"/>
      <c r="BKV524" s="73"/>
      <c r="BKW524" s="73"/>
      <c r="BKX524" s="73"/>
      <c r="BKY524" s="73"/>
      <c r="BKZ524" s="73"/>
      <c r="BLA524" s="73"/>
      <c r="BLB524" s="73"/>
      <c r="BLC524" s="73"/>
      <c r="BLD524" s="73"/>
      <c r="BLE524" s="73"/>
      <c r="BLF524" s="73"/>
      <c r="BLG524" s="73"/>
      <c r="BLH524" s="73"/>
      <c r="BLI524" s="73"/>
      <c r="BLJ524" s="73"/>
      <c r="BLK524" s="73"/>
      <c r="BLL524" s="73"/>
      <c r="BLM524" s="73"/>
      <c r="BLN524" s="73"/>
      <c r="BLO524" s="73"/>
      <c r="BLP524" s="73"/>
      <c r="BLQ524" s="73"/>
      <c r="BLR524" s="73"/>
      <c r="BLS524" s="73"/>
      <c r="BLT524" s="73"/>
      <c r="BLU524" s="73"/>
      <c r="BLV524" s="73"/>
      <c r="BLW524" s="73"/>
      <c r="BLX524" s="73"/>
      <c r="BLY524" s="73"/>
      <c r="BLZ524" s="73"/>
      <c r="BMA524" s="73"/>
      <c r="BMB524" s="73"/>
      <c r="BMC524" s="73"/>
      <c r="BMD524" s="73"/>
      <c r="BME524" s="73"/>
      <c r="BMF524" s="73"/>
      <c r="BMG524" s="73"/>
      <c r="BMH524" s="73"/>
      <c r="BMI524" s="73"/>
      <c r="BMJ524" s="73"/>
      <c r="BMK524" s="73"/>
      <c r="BML524" s="73"/>
      <c r="BMM524" s="73"/>
      <c r="BMN524" s="73"/>
      <c r="BMO524" s="73"/>
      <c r="BMP524" s="73"/>
      <c r="BMQ524" s="73"/>
      <c r="BMR524" s="73"/>
      <c r="BMS524" s="73"/>
      <c r="BMT524" s="73"/>
      <c r="BMU524" s="73"/>
      <c r="BMV524" s="73"/>
      <c r="BMW524" s="73"/>
      <c r="BMX524" s="73"/>
      <c r="BMY524" s="73"/>
      <c r="BMZ524" s="73"/>
      <c r="BNA524" s="73"/>
      <c r="BNB524" s="73"/>
      <c r="BNC524" s="73"/>
      <c r="BND524" s="73"/>
      <c r="BNE524" s="73"/>
      <c r="BNF524" s="73"/>
      <c r="BNG524" s="73"/>
      <c r="BNH524" s="73"/>
      <c r="BNI524" s="73"/>
      <c r="BNJ524" s="73"/>
      <c r="BNK524" s="73"/>
      <c r="BNL524" s="73"/>
      <c r="BNM524" s="73"/>
      <c r="BNN524" s="73"/>
      <c r="BNO524" s="73"/>
      <c r="BNP524" s="73"/>
      <c r="BNQ524" s="73"/>
      <c r="BNR524" s="73"/>
      <c r="BNS524" s="73"/>
      <c r="BNT524" s="73"/>
      <c r="BNU524" s="73"/>
      <c r="BNV524" s="73"/>
      <c r="BNW524" s="73"/>
      <c r="BNX524" s="73"/>
      <c r="BNY524" s="73"/>
      <c r="BNZ524" s="73"/>
      <c r="BOA524" s="73"/>
      <c r="BOB524" s="73"/>
      <c r="BOC524" s="73"/>
      <c r="BOD524" s="73"/>
      <c r="BOE524" s="73"/>
      <c r="BOF524" s="73"/>
      <c r="BOG524" s="73"/>
      <c r="BOH524" s="73"/>
      <c r="BOI524" s="73"/>
      <c r="BOJ524" s="73"/>
      <c r="BOK524" s="73"/>
      <c r="BOL524" s="73"/>
      <c r="BOM524" s="73"/>
      <c r="BON524" s="73"/>
      <c r="BOO524" s="73"/>
      <c r="BOP524" s="73"/>
      <c r="BOQ524" s="73"/>
      <c r="BOR524" s="73"/>
      <c r="BOS524" s="73"/>
      <c r="BOT524" s="73"/>
      <c r="BOU524" s="73"/>
      <c r="BOV524" s="73"/>
      <c r="BOW524" s="73"/>
      <c r="BOX524" s="73"/>
      <c r="BOY524" s="73"/>
      <c r="BOZ524" s="73"/>
      <c r="BPA524" s="73"/>
      <c r="BPB524" s="73"/>
      <c r="BPC524" s="73"/>
      <c r="BPD524" s="73"/>
      <c r="BPE524" s="73"/>
      <c r="BPF524" s="73"/>
      <c r="BPG524" s="73"/>
      <c r="BPH524" s="73"/>
      <c r="BPI524" s="73"/>
      <c r="BPJ524" s="73"/>
      <c r="BPK524" s="73"/>
      <c r="BPL524" s="73"/>
      <c r="BPM524" s="73"/>
      <c r="BPN524" s="73"/>
      <c r="BPO524" s="73"/>
      <c r="BPP524" s="73"/>
      <c r="BPQ524" s="73"/>
      <c r="BPR524" s="73"/>
      <c r="BPS524" s="73"/>
      <c r="BPT524" s="73"/>
      <c r="BPU524" s="73"/>
      <c r="BPV524" s="73"/>
      <c r="BPW524" s="73"/>
      <c r="BPX524" s="73"/>
      <c r="BPY524" s="73"/>
      <c r="BPZ524" s="73"/>
      <c r="BQA524" s="73"/>
      <c r="BQB524" s="73"/>
      <c r="BQC524" s="73"/>
      <c r="BQD524" s="73"/>
      <c r="BQE524" s="73"/>
      <c r="BQF524" s="73"/>
      <c r="BQG524" s="73"/>
      <c r="BQH524" s="73"/>
      <c r="BQI524" s="73"/>
      <c r="BQJ524" s="73"/>
      <c r="BQK524" s="73"/>
      <c r="BQL524" s="73"/>
      <c r="BQM524" s="73"/>
      <c r="BQN524" s="73"/>
      <c r="BQO524" s="73"/>
      <c r="BQP524" s="73"/>
      <c r="BQQ524" s="73"/>
      <c r="BQR524" s="73"/>
      <c r="BQS524" s="73"/>
      <c r="BQT524" s="73"/>
      <c r="BQU524" s="73"/>
      <c r="BQV524" s="73"/>
      <c r="BQW524" s="73"/>
      <c r="BQX524" s="73"/>
      <c r="BQY524" s="73"/>
      <c r="BQZ524" s="73"/>
      <c r="BRA524" s="73"/>
      <c r="BRB524" s="73"/>
      <c r="BRC524" s="73"/>
      <c r="BRD524" s="73"/>
      <c r="BRE524" s="73"/>
      <c r="BRF524" s="73"/>
      <c r="BRG524" s="73"/>
      <c r="BRH524" s="73"/>
      <c r="BRI524" s="73"/>
      <c r="BRJ524" s="73"/>
      <c r="BRK524" s="73"/>
      <c r="BRL524" s="73"/>
      <c r="BRM524" s="73"/>
      <c r="BRN524" s="73"/>
      <c r="BRO524" s="73"/>
      <c r="BRP524" s="73"/>
      <c r="BRQ524" s="73"/>
      <c r="BRR524" s="73"/>
      <c r="BRS524" s="73"/>
      <c r="BRT524" s="73"/>
      <c r="BRU524" s="73"/>
      <c r="BRV524" s="73"/>
      <c r="BRW524" s="73"/>
      <c r="BRX524" s="73"/>
      <c r="BRY524" s="73"/>
      <c r="BRZ524" s="73"/>
      <c r="BSA524" s="73"/>
      <c r="BSB524" s="73"/>
      <c r="BSC524" s="73"/>
      <c r="BSD524" s="73"/>
      <c r="BSE524" s="73"/>
      <c r="BSF524" s="73"/>
      <c r="BSG524" s="73"/>
      <c r="BSH524" s="73"/>
      <c r="BSI524" s="73"/>
      <c r="BSJ524" s="73"/>
      <c r="BSK524" s="73"/>
      <c r="BSL524" s="73"/>
      <c r="BSM524" s="73"/>
      <c r="BSN524" s="73"/>
      <c r="BSO524" s="73"/>
      <c r="BSP524" s="73"/>
      <c r="BSQ524" s="73"/>
      <c r="BSR524" s="73"/>
      <c r="BSS524" s="73"/>
      <c r="BST524" s="73"/>
      <c r="BSU524" s="73"/>
      <c r="BSV524" s="73"/>
      <c r="BSW524" s="73"/>
      <c r="BSX524" s="73"/>
      <c r="BSY524" s="73"/>
      <c r="BSZ524" s="73"/>
      <c r="BTA524" s="73"/>
      <c r="BTB524" s="73"/>
      <c r="BTC524" s="73"/>
      <c r="BTD524" s="73"/>
      <c r="BTE524" s="73"/>
      <c r="BTF524" s="73"/>
      <c r="BTG524" s="73"/>
      <c r="BTH524" s="73"/>
      <c r="BTI524" s="73"/>
      <c r="BTJ524" s="73"/>
      <c r="BTK524" s="73"/>
      <c r="BTL524" s="73"/>
      <c r="BTM524" s="73"/>
      <c r="BTN524" s="73"/>
      <c r="BTO524" s="73"/>
      <c r="BTP524" s="73"/>
      <c r="BTQ524" s="73"/>
      <c r="BTR524" s="73"/>
      <c r="BTS524" s="73"/>
      <c r="BTT524" s="73"/>
      <c r="BTU524" s="73"/>
      <c r="BTV524" s="73"/>
      <c r="BTW524" s="73"/>
      <c r="BTX524" s="73"/>
      <c r="BTY524" s="73"/>
      <c r="BTZ524" s="73"/>
      <c r="BUA524" s="73"/>
      <c r="BUB524" s="73"/>
      <c r="BUC524" s="73"/>
      <c r="BUD524" s="73"/>
      <c r="BUE524" s="73"/>
      <c r="BUF524" s="73"/>
      <c r="BUG524" s="73"/>
      <c r="BUH524" s="73"/>
      <c r="BUI524" s="73"/>
      <c r="BUJ524" s="73"/>
      <c r="BUK524" s="73"/>
      <c r="BUL524" s="73"/>
      <c r="BUM524" s="73"/>
      <c r="BUN524" s="73"/>
      <c r="BUO524" s="73"/>
      <c r="BUP524" s="73"/>
      <c r="BUQ524" s="73"/>
      <c r="BUR524" s="73"/>
      <c r="BUS524" s="73"/>
      <c r="BUT524" s="73"/>
      <c r="BUU524" s="73"/>
      <c r="BUV524" s="73"/>
      <c r="BUW524" s="73"/>
      <c r="BUX524" s="73"/>
      <c r="BUY524" s="73"/>
      <c r="BUZ524" s="73"/>
      <c r="BVA524" s="73"/>
      <c r="BVB524" s="73"/>
      <c r="BVC524" s="73"/>
      <c r="BVD524" s="73"/>
      <c r="BVE524" s="73"/>
      <c r="BVF524" s="73"/>
      <c r="BVG524" s="73"/>
      <c r="BVH524" s="73"/>
      <c r="BVI524" s="73"/>
      <c r="BVJ524" s="73"/>
      <c r="BVK524" s="73"/>
      <c r="BVL524" s="73"/>
      <c r="BVM524" s="73"/>
      <c r="BVN524" s="73"/>
      <c r="BVO524" s="73"/>
      <c r="BVP524" s="73"/>
      <c r="BVQ524" s="73"/>
      <c r="BVR524" s="73"/>
      <c r="BVS524" s="73"/>
      <c r="BVT524" s="73"/>
      <c r="BVU524" s="73"/>
      <c r="BVV524" s="73"/>
      <c r="BVW524" s="73"/>
      <c r="BVX524" s="73"/>
      <c r="BVY524" s="73"/>
      <c r="BVZ524" s="73"/>
      <c r="BWA524" s="73"/>
      <c r="BWB524" s="73"/>
      <c r="BWC524" s="73"/>
      <c r="BWD524" s="73"/>
      <c r="BWE524" s="73"/>
      <c r="BWF524" s="73"/>
      <c r="BWG524" s="73"/>
      <c r="BWH524" s="73"/>
      <c r="BWI524" s="73"/>
      <c r="BWJ524" s="73"/>
      <c r="BWK524" s="73"/>
      <c r="BWL524" s="73"/>
      <c r="BWM524" s="73"/>
      <c r="BWN524" s="73"/>
      <c r="BWO524" s="73"/>
      <c r="BWP524" s="73"/>
      <c r="BWQ524" s="73"/>
      <c r="BWR524" s="73"/>
      <c r="BWS524" s="73"/>
      <c r="BWT524" s="73"/>
      <c r="BWU524" s="73"/>
      <c r="BWV524" s="73"/>
      <c r="BWW524" s="73"/>
      <c r="BWX524" s="73"/>
      <c r="BWY524" s="73"/>
      <c r="BWZ524" s="73"/>
      <c r="BXA524" s="73"/>
      <c r="BXB524" s="73"/>
      <c r="BXC524" s="73"/>
      <c r="BXD524" s="73"/>
      <c r="BXE524" s="73"/>
      <c r="BXF524" s="73"/>
      <c r="BXG524" s="73"/>
      <c r="BXH524" s="73"/>
      <c r="BXI524" s="73"/>
      <c r="BXJ524" s="73"/>
      <c r="BXK524" s="73"/>
      <c r="BXL524" s="73"/>
      <c r="BXM524" s="73"/>
      <c r="BXN524" s="73"/>
      <c r="BXO524" s="73"/>
      <c r="BXP524" s="73"/>
      <c r="BXQ524" s="73"/>
      <c r="BXR524" s="73"/>
      <c r="BXS524" s="73"/>
      <c r="BXT524" s="73"/>
      <c r="BXU524" s="73"/>
      <c r="BXV524" s="73"/>
      <c r="BXW524" s="73"/>
      <c r="BXX524" s="73"/>
      <c r="BXY524" s="73"/>
      <c r="BXZ524" s="73"/>
      <c r="BYA524" s="73"/>
      <c r="BYB524" s="73"/>
      <c r="BYC524" s="73"/>
      <c r="BYD524" s="73"/>
      <c r="BYE524" s="73"/>
      <c r="BYF524" s="73"/>
      <c r="BYG524" s="73"/>
      <c r="BYH524" s="73"/>
      <c r="BYI524" s="73"/>
      <c r="BYJ524" s="73"/>
      <c r="BYK524" s="73"/>
      <c r="BYL524" s="73"/>
      <c r="BYM524" s="73"/>
      <c r="BYN524" s="73"/>
      <c r="BYO524" s="73"/>
      <c r="BYP524" s="73"/>
      <c r="BYQ524" s="73"/>
      <c r="BYR524" s="73"/>
      <c r="BYS524" s="73"/>
      <c r="BYT524" s="73"/>
      <c r="BYU524" s="73"/>
      <c r="BYV524" s="73"/>
      <c r="BYW524" s="73"/>
      <c r="BYX524" s="73"/>
      <c r="BYY524" s="73"/>
      <c r="BYZ524" s="73"/>
      <c r="BZA524" s="73"/>
      <c r="BZB524" s="73"/>
      <c r="BZC524" s="73"/>
      <c r="BZD524" s="73"/>
      <c r="BZE524" s="73"/>
      <c r="BZF524" s="73"/>
      <c r="BZG524" s="73"/>
      <c r="BZH524" s="73"/>
      <c r="BZI524" s="73"/>
      <c r="BZJ524" s="73"/>
      <c r="BZK524" s="73"/>
      <c r="BZL524" s="73"/>
      <c r="BZM524" s="73"/>
      <c r="BZN524" s="73"/>
      <c r="BZO524" s="73"/>
      <c r="BZP524" s="73"/>
      <c r="BZQ524" s="73"/>
      <c r="BZR524" s="73"/>
      <c r="BZS524" s="73"/>
      <c r="BZT524" s="73"/>
      <c r="BZU524" s="73"/>
      <c r="BZV524" s="73"/>
      <c r="BZW524" s="73"/>
      <c r="BZX524" s="73"/>
      <c r="BZY524" s="73"/>
      <c r="BZZ524" s="73"/>
      <c r="CAA524" s="73"/>
      <c r="CAB524" s="73"/>
      <c r="CAC524" s="73"/>
      <c r="CAD524" s="73"/>
      <c r="CAE524" s="73"/>
      <c r="CAF524" s="73"/>
      <c r="CAG524" s="73"/>
      <c r="CAH524" s="73"/>
      <c r="CAI524" s="73"/>
      <c r="CAJ524" s="73"/>
      <c r="CAK524" s="73"/>
      <c r="CAL524" s="73"/>
      <c r="CAM524" s="73"/>
      <c r="CAN524" s="73"/>
      <c r="CAO524" s="73"/>
      <c r="CAP524" s="73"/>
      <c r="CAQ524" s="73"/>
      <c r="CAR524" s="73"/>
      <c r="CAS524" s="73"/>
      <c r="CAT524" s="73"/>
      <c r="CAU524" s="73"/>
      <c r="CAV524" s="73"/>
      <c r="CAW524" s="73"/>
      <c r="CAX524" s="73"/>
      <c r="CAY524" s="73"/>
      <c r="CAZ524" s="73"/>
      <c r="CBA524" s="73"/>
      <c r="CBB524" s="73"/>
      <c r="CBC524" s="73"/>
      <c r="CBD524" s="73"/>
      <c r="CBE524" s="73"/>
      <c r="CBF524" s="73"/>
      <c r="CBG524" s="73"/>
      <c r="CBH524" s="73"/>
      <c r="CBI524" s="73"/>
      <c r="CBJ524" s="73"/>
      <c r="CBK524" s="73"/>
      <c r="CBL524" s="73"/>
      <c r="CBM524" s="73"/>
      <c r="CBN524" s="73"/>
      <c r="CBO524" s="73"/>
      <c r="CBP524" s="73"/>
      <c r="CBQ524" s="73"/>
      <c r="CBR524" s="73"/>
      <c r="CBS524" s="73"/>
      <c r="CBT524" s="73"/>
      <c r="CBU524" s="73"/>
      <c r="CBV524" s="73"/>
      <c r="CBW524" s="73"/>
      <c r="CBX524" s="73"/>
      <c r="CBY524" s="73"/>
      <c r="CBZ524" s="73"/>
      <c r="CCA524" s="73"/>
      <c r="CCB524" s="73"/>
      <c r="CCC524" s="73"/>
      <c r="CCD524" s="73"/>
      <c r="CCE524" s="73"/>
      <c r="CCF524" s="73"/>
      <c r="CCG524" s="73"/>
      <c r="CCH524" s="73"/>
      <c r="CCI524" s="73"/>
      <c r="CCJ524" s="73"/>
      <c r="CCK524" s="73"/>
      <c r="CCL524" s="73"/>
      <c r="CCM524" s="73"/>
      <c r="CCN524" s="73"/>
      <c r="CCO524" s="73"/>
      <c r="CCP524" s="73"/>
      <c r="CCQ524" s="73"/>
      <c r="CCR524" s="73"/>
      <c r="CCS524" s="73"/>
      <c r="CCT524" s="73"/>
      <c r="CCU524" s="73"/>
      <c r="CCV524" s="73"/>
      <c r="CCW524" s="73"/>
      <c r="CCX524" s="73"/>
      <c r="CCY524" s="73"/>
      <c r="CCZ524" s="73"/>
      <c r="CDA524" s="73"/>
      <c r="CDB524" s="73"/>
      <c r="CDC524" s="73"/>
      <c r="CDD524" s="73"/>
      <c r="CDE524" s="73"/>
      <c r="CDF524" s="73"/>
      <c r="CDG524" s="73"/>
      <c r="CDH524" s="73"/>
      <c r="CDI524" s="73"/>
      <c r="CDJ524" s="73"/>
      <c r="CDK524" s="73"/>
      <c r="CDL524" s="73"/>
      <c r="CDM524" s="73"/>
      <c r="CDN524" s="73"/>
      <c r="CDO524" s="73"/>
      <c r="CDP524" s="73"/>
      <c r="CDQ524" s="73"/>
      <c r="CDR524" s="73"/>
      <c r="CDS524" s="73"/>
      <c r="CDT524" s="73"/>
      <c r="CDU524" s="73"/>
      <c r="CDV524" s="73"/>
      <c r="CDW524" s="73"/>
      <c r="CDX524" s="73"/>
      <c r="CDY524" s="73"/>
      <c r="CDZ524" s="73"/>
      <c r="CEA524" s="73"/>
      <c r="CEB524" s="73"/>
      <c r="CEC524" s="73"/>
      <c r="CED524" s="73"/>
      <c r="CEE524" s="73"/>
      <c r="CEF524" s="73"/>
      <c r="CEG524" s="73"/>
      <c r="CEH524" s="73"/>
      <c r="CEI524" s="73"/>
      <c r="CEJ524" s="73"/>
      <c r="CEK524" s="73"/>
      <c r="CEL524" s="73"/>
      <c r="CEM524" s="73"/>
      <c r="CEN524" s="73"/>
      <c r="CEO524" s="73"/>
      <c r="CEP524" s="73"/>
      <c r="CEQ524" s="73"/>
      <c r="CER524" s="73"/>
      <c r="CES524" s="73"/>
      <c r="CET524" s="73"/>
      <c r="CEU524" s="73"/>
      <c r="CEV524" s="73"/>
      <c r="CEW524" s="73"/>
      <c r="CEX524" s="73"/>
      <c r="CEY524" s="73"/>
      <c r="CEZ524" s="73"/>
      <c r="CFA524" s="73"/>
      <c r="CFB524" s="73"/>
      <c r="CFC524" s="73"/>
      <c r="CFD524" s="73"/>
      <c r="CFE524" s="73"/>
      <c r="CFF524" s="73"/>
      <c r="CFG524" s="73"/>
      <c r="CFH524" s="73"/>
      <c r="CFI524" s="73"/>
      <c r="CFJ524" s="73"/>
      <c r="CFK524" s="73"/>
      <c r="CFL524" s="73"/>
      <c r="CFM524" s="73"/>
      <c r="CFN524" s="73"/>
      <c r="CFO524" s="73"/>
      <c r="CFP524" s="73"/>
      <c r="CFQ524" s="73"/>
      <c r="CFR524" s="73"/>
      <c r="CFS524" s="73"/>
      <c r="CFT524" s="73"/>
      <c r="CFU524" s="73"/>
      <c r="CFV524" s="73"/>
      <c r="CFW524" s="73"/>
      <c r="CFX524" s="73"/>
      <c r="CFY524" s="73"/>
      <c r="CFZ524" s="73"/>
      <c r="CGA524" s="73"/>
      <c r="CGB524" s="73"/>
      <c r="CGC524" s="73"/>
      <c r="CGD524" s="73"/>
      <c r="CGE524" s="73"/>
      <c r="CGF524" s="73"/>
      <c r="CGG524" s="73"/>
      <c r="CGH524" s="73"/>
      <c r="CGI524" s="73"/>
      <c r="CGJ524" s="73"/>
      <c r="CGK524" s="73"/>
      <c r="CGL524" s="73"/>
      <c r="CGM524" s="73"/>
      <c r="CGN524" s="73"/>
      <c r="CGO524" s="73"/>
      <c r="CGP524" s="73"/>
      <c r="CGQ524" s="73"/>
      <c r="CGR524" s="73"/>
      <c r="CGS524" s="73"/>
      <c r="CGT524" s="73"/>
      <c r="CGU524" s="73"/>
      <c r="CGV524" s="73"/>
      <c r="CGW524" s="73"/>
      <c r="CGX524" s="73"/>
      <c r="CGY524" s="73"/>
      <c r="CGZ524" s="73"/>
      <c r="CHA524" s="73"/>
      <c r="CHB524" s="73"/>
      <c r="CHC524" s="73"/>
      <c r="CHD524" s="73"/>
      <c r="CHE524" s="73"/>
      <c r="CHF524" s="73"/>
      <c r="CHG524" s="73"/>
      <c r="CHH524" s="73"/>
      <c r="CHI524" s="73"/>
      <c r="CHJ524" s="73"/>
      <c r="CHK524" s="73"/>
      <c r="CHL524" s="73"/>
      <c r="CHM524" s="73"/>
      <c r="CHN524" s="73"/>
      <c r="CHO524" s="73"/>
      <c r="CHP524" s="73"/>
      <c r="CHQ524" s="73"/>
      <c r="CHR524" s="73"/>
      <c r="CHS524" s="73"/>
      <c r="CHT524" s="73"/>
      <c r="CHU524" s="73"/>
      <c r="CHV524" s="73"/>
      <c r="CHW524" s="73"/>
      <c r="CHX524" s="73"/>
      <c r="CHY524" s="73"/>
      <c r="CHZ524" s="73"/>
      <c r="CIA524" s="73"/>
      <c r="CIB524" s="73"/>
      <c r="CIC524" s="73"/>
      <c r="CID524" s="73"/>
      <c r="CIE524" s="73"/>
      <c r="CIF524" s="73"/>
      <c r="CIG524" s="73"/>
      <c r="CIH524" s="73"/>
      <c r="CII524" s="73"/>
      <c r="CIJ524" s="73"/>
      <c r="CIK524" s="73"/>
      <c r="CIL524" s="73"/>
      <c r="CIM524" s="73"/>
      <c r="CIN524" s="73"/>
      <c r="CIO524" s="73"/>
      <c r="CIP524" s="73"/>
      <c r="CIQ524" s="73"/>
      <c r="CIR524" s="73"/>
      <c r="CIS524" s="73"/>
      <c r="CIT524" s="73"/>
      <c r="CIU524" s="73"/>
      <c r="CIV524" s="73"/>
      <c r="CIW524" s="73"/>
      <c r="CIX524" s="73"/>
      <c r="CIY524" s="73"/>
      <c r="CIZ524" s="73"/>
      <c r="CJA524" s="73"/>
      <c r="CJB524" s="73"/>
      <c r="CJC524" s="73"/>
      <c r="CJD524" s="73"/>
      <c r="CJE524" s="73"/>
      <c r="CJF524" s="73"/>
      <c r="CJG524" s="73"/>
      <c r="CJH524" s="73"/>
      <c r="CJI524" s="73"/>
      <c r="CJJ524" s="73"/>
      <c r="CJK524" s="73"/>
      <c r="CJL524" s="73"/>
      <c r="CJM524" s="73"/>
      <c r="CJN524" s="73"/>
      <c r="CJO524" s="73"/>
      <c r="CJP524" s="73"/>
      <c r="CJQ524" s="73"/>
      <c r="CJR524" s="73"/>
      <c r="CJS524" s="73"/>
      <c r="CJT524" s="73"/>
      <c r="CJU524" s="73"/>
      <c r="CJV524" s="73"/>
      <c r="CJW524" s="73"/>
      <c r="CJX524" s="73"/>
      <c r="CJY524" s="73"/>
      <c r="CJZ524" s="73"/>
      <c r="CKA524" s="73"/>
      <c r="CKB524" s="73"/>
      <c r="CKC524" s="73"/>
      <c r="CKD524" s="73"/>
      <c r="CKE524" s="73"/>
      <c r="CKF524" s="73"/>
      <c r="CKG524" s="73"/>
      <c r="CKH524" s="73"/>
      <c r="CKI524" s="73"/>
      <c r="CKJ524" s="73"/>
      <c r="CKK524" s="73"/>
      <c r="CKL524" s="73"/>
      <c r="CKM524" s="73"/>
      <c r="CKN524" s="73"/>
      <c r="CKO524" s="73"/>
      <c r="CKP524" s="73"/>
      <c r="CKQ524" s="73"/>
      <c r="CKR524" s="73"/>
      <c r="CKS524" s="73"/>
      <c r="CKT524" s="73"/>
      <c r="CKU524" s="73"/>
      <c r="CKV524" s="73"/>
      <c r="CKW524" s="73"/>
      <c r="CKX524" s="73"/>
      <c r="CKY524" s="73"/>
      <c r="CKZ524" s="73"/>
      <c r="CLA524" s="73"/>
      <c r="CLB524" s="73"/>
      <c r="CLC524" s="73"/>
      <c r="CLD524" s="73"/>
      <c r="CLE524" s="73"/>
      <c r="CLF524" s="73"/>
      <c r="CLG524" s="73"/>
      <c r="CLH524" s="73"/>
      <c r="CLI524" s="73"/>
      <c r="CLJ524" s="73"/>
      <c r="CLK524" s="73"/>
      <c r="CLL524" s="73"/>
      <c r="CLM524" s="73"/>
      <c r="CLN524" s="73"/>
      <c r="CLO524" s="73"/>
      <c r="CLP524" s="73"/>
      <c r="CLQ524" s="73"/>
      <c r="CLR524" s="73"/>
      <c r="CLS524" s="73"/>
      <c r="CLT524" s="73"/>
      <c r="CLU524" s="73"/>
      <c r="CLV524" s="73"/>
      <c r="CLW524" s="73"/>
      <c r="CLX524" s="73"/>
      <c r="CLY524" s="73"/>
      <c r="CLZ524" s="73"/>
      <c r="CMA524" s="73"/>
      <c r="CMB524" s="73"/>
      <c r="CMC524" s="73"/>
      <c r="CMD524" s="73"/>
      <c r="CME524" s="73"/>
      <c r="CMF524" s="73"/>
      <c r="CMG524" s="73"/>
      <c r="CMH524" s="73"/>
      <c r="CMI524" s="73"/>
      <c r="CMJ524" s="73"/>
      <c r="CMK524" s="73"/>
      <c r="CML524" s="73"/>
      <c r="CMM524" s="73"/>
      <c r="CMN524" s="73"/>
      <c r="CMO524" s="73"/>
      <c r="CMP524" s="73"/>
      <c r="CMQ524" s="73"/>
      <c r="CMR524" s="73"/>
      <c r="CMS524" s="73"/>
      <c r="CMT524" s="73"/>
      <c r="CMU524" s="73"/>
      <c r="CMV524" s="73"/>
      <c r="CMW524" s="73"/>
      <c r="CMX524" s="73"/>
      <c r="CMY524" s="73"/>
      <c r="CMZ524" s="73"/>
      <c r="CNA524" s="73"/>
      <c r="CNB524" s="73"/>
      <c r="CNC524" s="73"/>
      <c r="CND524" s="73"/>
      <c r="CNE524" s="73"/>
      <c r="CNF524" s="73"/>
      <c r="CNG524" s="73"/>
      <c r="CNH524" s="73"/>
      <c r="CNI524" s="73"/>
      <c r="CNJ524" s="73"/>
      <c r="CNK524" s="73"/>
      <c r="CNL524" s="73"/>
      <c r="CNM524" s="73"/>
      <c r="CNN524" s="73"/>
      <c r="CNO524" s="73"/>
      <c r="CNP524" s="73"/>
      <c r="CNQ524" s="73"/>
      <c r="CNR524" s="73"/>
      <c r="CNS524" s="73"/>
      <c r="CNT524" s="73"/>
      <c r="CNU524" s="73"/>
      <c r="CNV524" s="73"/>
      <c r="CNW524" s="73"/>
      <c r="CNX524" s="73"/>
      <c r="CNY524" s="73"/>
      <c r="CNZ524" s="73"/>
      <c r="COA524" s="73"/>
      <c r="COB524" s="73"/>
      <c r="COC524" s="73"/>
      <c r="COD524" s="73"/>
      <c r="COE524" s="73"/>
      <c r="COF524" s="73"/>
      <c r="COG524" s="73"/>
      <c r="COH524" s="73"/>
      <c r="COI524" s="73"/>
      <c r="COJ524" s="73"/>
      <c r="COK524" s="73"/>
      <c r="COL524" s="73"/>
      <c r="COM524" s="73"/>
      <c r="CON524" s="73"/>
      <c r="COO524" s="73"/>
      <c r="COP524" s="73"/>
      <c r="COQ524" s="73"/>
      <c r="COR524" s="73"/>
      <c r="COS524" s="73"/>
      <c r="COT524" s="73"/>
      <c r="COU524" s="73"/>
      <c r="COV524" s="73"/>
      <c r="COW524" s="73"/>
      <c r="COX524" s="73"/>
      <c r="COY524" s="73"/>
      <c r="COZ524" s="73"/>
      <c r="CPA524" s="73"/>
      <c r="CPB524" s="73"/>
      <c r="CPC524" s="73"/>
      <c r="CPD524" s="73"/>
      <c r="CPE524" s="73"/>
      <c r="CPF524" s="73"/>
      <c r="CPG524" s="73"/>
      <c r="CPH524" s="73"/>
      <c r="CPI524" s="73"/>
      <c r="CPJ524" s="73"/>
      <c r="CPK524" s="73"/>
      <c r="CPL524" s="73"/>
      <c r="CPM524" s="73"/>
      <c r="CPN524" s="73"/>
      <c r="CPO524" s="73"/>
      <c r="CPP524" s="73"/>
      <c r="CPQ524" s="73"/>
      <c r="CPR524" s="73"/>
      <c r="CPS524" s="73"/>
      <c r="CPT524" s="73"/>
      <c r="CPU524" s="73"/>
      <c r="CPV524" s="73"/>
      <c r="CPW524" s="73"/>
      <c r="CPX524" s="73"/>
      <c r="CPY524" s="73"/>
      <c r="CPZ524" s="73"/>
      <c r="CQA524" s="73"/>
      <c r="CQB524" s="73"/>
      <c r="CQC524" s="73"/>
      <c r="CQD524" s="73"/>
      <c r="CQE524" s="73"/>
      <c r="CQF524" s="73"/>
      <c r="CQG524" s="73"/>
      <c r="CQH524" s="73"/>
      <c r="CQI524" s="73"/>
      <c r="CQJ524" s="73"/>
      <c r="CQK524" s="73"/>
      <c r="CQL524" s="73"/>
      <c r="CQM524" s="73"/>
      <c r="CQN524" s="73"/>
      <c r="CQO524" s="73"/>
      <c r="CQP524" s="73"/>
      <c r="CQQ524" s="73"/>
      <c r="CQR524" s="73"/>
      <c r="CQS524" s="73"/>
      <c r="CQT524" s="73"/>
      <c r="CQU524" s="73"/>
      <c r="CQV524" s="73"/>
      <c r="CQW524" s="73"/>
      <c r="CQX524" s="73"/>
      <c r="CQY524" s="73"/>
      <c r="CQZ524" s="73"/>
      <c r="CRA524" s="73"/>
      <c r="CRB524" s="73"/>
      <c r="CRC524" s="73"/>
      <c r="CRD524" s="73"/>
      <c r="CRE524" s="73"/>
      <c r="CRF524" s="73"/>
      <c r="CRG524" s="73"/>
      <c r="CRH524" s="73"/>
      <c r="CRI524" s="73"/>
      <c r="CRJ524" s="73"/>
      <c r="CRK524" s="73"/>
      <c r="CRL524" s="73"/>
      <c r="CRM524" s="73"/>
      <c r="CRN524" s="73"/>
      <c r="CRO524" s="73"/>
      <c r="CRP524" s="73"/>
      <c r="CRQ524" s="73"/>
      <c r="CRR524" s="73"/>
      <c r="CRS524" s="73"/>
      <c r="CRT524" s="73"/>
      <c r="CRU524" s="73"/>
      <c r="CRV524" s="73"/>
      <c r="CRW524" s="73"/>
      <c r="CRX524" s="73"/>
      <c r="CRY524" s="73"/>
      <c r="CRZ524" s="73"/>
      <c r="CSA524" s="73"/>
      <c r="CSB524" s="73"/>
      <c r="CSC524" s="73"/>
      <c r="CSD524" s="73"/>
      <c r="CSE524" s="73"/>
      <c r="CSF524" s="73"/>
      <c r="CSG524" s="73"/>
      <c r="CSH524" s="73"/>
      <c r="CSI524" s="73"/>
      <c r="CSJ524" s="73"/>
      <c r="CSK524" s="73"/>
      <c r="CSL524" s="73"/>
      <c r="CSM524" s="73"/>
      <c r="CSN524" s="73"/>
      <c r="CSO524" s="73"/>
      <c r="CSP524" s="73"/>
      <c r="CSQ524" s="73"/>
      <c r="CSR524" s="73"/>
      <c r="CSS524" s="73"/>
      <c r="CST524" s="73"/>
      <c r="CSU524" s="73"/>
      <c r="CSV524" s="73"/>
      <c r="CSW524" s="73"/>
      <c r="CSX524" s="73"/>
      <c r="CSY524" s="73"/>
      <c r="CSZ524" s="73"/>
      <c r="CTA524" s="73"/>
      <c r="CTB524" s="73"/>
      <c r="CTC524" s="73"/>
      <c r="CTD524" s="73"/>
      <c r="CTE524" s="73"/>
      <c r="CTF524" s="73"/>
      <c r="CTG524" s="73"/>
      <c r="CTH524" s="73"/>
      <c r="CTI524" s="73"/>
      <c r="CTJ524" s="73"/>
      <c r="CTK524" s="73"/>
      <c r="CTL524" s="73"/>
      <c r="CTM524" s="73"/>
      <c r="CTN524" s="73"/>
      <c r="CTO524" s="73"/>
      <c r="CTP524" s="73"/>
      <c r="CTQ524" s="73"/>
      <c r="CTR524" s="73"/>
      <c r="CTS524" s="73"/>
      <c r="CTT524" s="73"/>
      <c r="CTU524" s="73"/>
      <c r="CTV524" s="73"/>
      <c r="CTW524" s="73"/>
      <c r="CTX524" s="73"/>
      <c r="CTY524" s="73"/>
      <c r="CTZ524" s="73"/>
      <c r="CUA524" s="73"/>
      <c r="CUB524" s="73"/>
      <c r="CUC524" s="73"/>
      <c r="CUD524" s="73"/>
      <c r="CUE524" s="73"/>
      <c r="CUF524" s="73"/>
      <c r="CUG524" s="73"/>
      <c r="CUH524" s="73"/>
      <c r="CUI524" s="73"/>
      <c r="CUJ524" s="73"/>
      <c r="CUK524" s="73"/>
      <c r="CUL524" s="73"/>
      <c r="CUM524" s="73"/>
      <c r="CUN524" s="73"/>
      <c r="CUO524" s="73"/>
      <c r="CUP524" s="73"/>
      <c r="CUQ524" s="73"/>
      <c r="CUR524" s="73"/>
      <c r="CUS524" s="73"/>
      <c r="CUT524" s="73"/>
      <c r="CUU524" s="73"/>
      <c r="CUV524" s="73"/>
      <c r="CUW524" s="73"/>
      <c r="CUX524" s="73"/>
      <c r="CUY524" s="73"/>
      <c r="CUZ524" s="73"/>
      <c r="CVA524" s="73"/>
      <c r="CVB524" s="73"/>
      <c r="CVC524" s="73"/>
      <c r="CVD524" s="73"/>
      <c r="CVE524" s="73"/>
      <c r="CVF524" s="73"/>
      <c r="CVG524" s="73"/>
      <c r="CVH524" s="73"/>
      <c r="CVI524" s="73"/>
      <c r="CVJ524" s="73"/>
      <c r="CVK524" s="73"/>
      <c r="CVL524" s="73"/>
      <c r="CVM524" s="73"/>
      <c r="CVN524" s="73"/>
      <c r="CVO524" s="73"/>
      <c r="CVP524" s="73"/>
      <c r="CVQ524" s="73"/>
      <c r="CVR524" s="73"/>
      <c r="CVS524" s="73"/>
      <c r="CVT524" s="73"/>
      <c r="CVU524" s="73"/>
      <c r="CVV524" s="73"/>
      <c r="CVW524" s="73"/>
      <c r="CVX524" s="73"/>
      <c r="CVY524" s="73"/>
      <c r="CVZ524" s="73"/>
      <c r="CWA524" s="73"/>
      <c r="CWB524" s="73"/>
      <c r="CWC524" s="73"/>
      <c r="CWD524" s="73"/>
      <c r="CWE524" s="73"/>
      <c r="CWF524" s="73"/>
      <c r="CWG524" s="73"/>
      <c r="CWH524" s="73"/>
      <c r="CWI524" s="73"/>
      <c r="CWJ524" s="73"/>
      <c r="CWK524" s="73"/>
      <c r="CWL524" s="73"/>
      <c r="CWM524" s="73"/>
      <c r="CWN524" s="73"/>
      <c r="CWO524" s="73"/>
      <c r="CWP524" s="73"/>
      <c r="CWQ524" s="73"/>
      <c r="CWR524" s="73"/>
      <c r="CWS524" s="73"/>
      <c r="CWT524" s="73"/>
      <c r="CWU524" s="73"/>
      <c r="CWV524" s="73"/>
      <c r="CWW524" s="73"/>
      <c r="CWX524" s="73"/>
      <c r="CWY524" s="73"/>
      <c r="CWZ524" s="73"/>
      <c r="CXA524" s="73"/>
      <c r="CXB524" s="73"/>
      <c r="CXC524" s="73"/>
      <c r="CXD524" s="73"/>
      <c r="CXE524" s="73"/>
      <c r="CXF524" s="73"/>
      <c r="CXG524" s="73"/>
      <c r="CXH524" s="73"/>
      <c r="CXI524" s="73"/>
      <c r="CXJ524" s="73"/>
      <c r="CXK524" s="73"/>
      <c r="CXL524" s="73"/>
      <c r="CXM524" s="73"/>
      <c r="CXN524" s="73"/>
      <c r="CXO524" s="73"/>
      <c r="CXP524" s="73"/>
      <c r="CXQ524" s="73"/>
      <c r="CXR524" s="73"/>
      <c r="CXS524" s="73"/>
      <c r="CXT524" s="73"/>
      <c r="CXU524" s="73"/>
      <c r="CXV524" s="73"/>
      <c r="CXW524" s="73"/>
      <c r="CXX524" s="73"/>
      <c r="CXY524" s="73"/>
      <c r="CXZ524" s="73"/>
      <c r="CYA524" s="73"/>
      <c r="CYB524" s="73"/>
      <c r="CYC524" s="73"/>
      <c r="CYD524" s="73"/>
      <c r="CYE524" s="73"/>
      <c r="CYF524" s="73"/>
      <c r="CYG524" s="73"/>
      <c r="CYH524" s="73"/>
      <c r="CYI524" s="73"/>
      <c r="CYJ524" s="73"/>
      <c r="CYK524" s="73"/>
      <c r="CYL524" s="73"/>
      <c r="CYM524" s="73"/>
      <c r="CYN524" s="73"/>
      <c r="CYO524" s="73"/>
      <c r="CYP524" s="73"/>
      <c r="CYQ524" s="73"/>
      <c r="CYR524" s="73"/>
      <c r="CYS524" s="73"/>
      <c r="CYT524" s="73"/>
      <c r="CYU524" s="73"/>
      <c r="CYV524" s="73"/>
      <c r="CYW524" s="73"/>
      <c r="CYX524" s="73"/>
      <c r="CYY524" s="73"/>
      <c r="CYZ524" s="73"/>
      <c r="CZA524" s="73"/>
      <c r="CZB524" s="73"/>
      <c r="CZC524" s="73"/>
      <c r="CZD524" s="73"/>
      <c r="CZE524" s="73"/>
      <c r="CZF524" s="73"/>
      <c r="CZG524" s="73"/>
      <c r="CZH524" s="73"/>
      <c r="CZI524" s="73"/>
      <c r="CZJ524" s="73"/>
      <c r="CZK524" s="73"/>
      <c r="CZL524" s="73"/>
      <c r="CZM524" s="73"/>
      <c r="CZN524" s="73"/>
      <c r="CZO524" s="73"/>
      <c r="CZP524" s="73"/>
      <c r="CZQ524" s="73"/>
      <c r="CZR524" s="73"/>
      <c r="CZS524" s="73"/>
      <c r="CZT524" s="73"/>
      <c r="CZU524" s="73"/>
      <c r="CZV524" s="73"/>
      <c r="CZW524" s="73"/>
      <c r="CZX524" s="73"/>
      <c r="CZY524" s="73"/>
      <c r="CZZ524" s="73"/>
      <c r="DAA524" s="73"/>
      <c r="DAB524" s="73"/>
      <c r="DAC524" s="73"/>
      <c r="DAD524" s="73"/>
      <c r="DAE524" s="73"/>
      <c r="DAF524" s="73"/>
      <c r="DAG524" s="73"/>
      <c r="DAH524" s="73"/>
      <c r="DAI524" s="73"/>
      <c r="DAJ524" s="73"/>
      <c r="DAK524" s="73"/>
      <c r="DAL524" s="73"/>
      <c r="DAM524" s="73"/>
      <c r="DAN524" s="73"/>
      <c r="DAO524" s="73"/>
      <c r="DAP524" s="73"/>
      <c r="DAQ524" s="73"/>
      <c r="DAR524" s="73"/>
      <c r="DAS524" s="73"/>
      <c r="DAT524" s="73"/>
      <c r="DAU524" s="73"/>
      <c r="DAV524" s="73"/>
      <c r="DAW524" s="73"/>
      <c r="DAX524" s="73"/>
      <c r="DAY524" s="73"/>
      <c r="DAZ524" s="73"/>
      <c r="DBA524" s="73"/>
      <c r="DBB524" s="73"/>
      <c r="DBC524" s="73"/>
      <c r="DBD524" s="73"/>
      <c r="DBE524" s="73"/>
      <c r="DBF524" s="73"/>
      <c r="DBG524" s="73"/>
      <c r="DBH524" s="73"/>
      <c r="DBI524" s="73"/>
      <c r="DBJ524" s="73"/>
      <c r="DBK524" s="73"/>
      <c r="DBL524" s="73"/>
      <c r="DBM524" s="73"/>
      <c r="DBN524" s="73"/>
      <c r="DBO524" s="73"/>
      <c r="DBP524" s="73"/>
      <c r="DBQ524" s="73"/>
      <c r="DBR524" s="73"/>
      <c r="DBS524" s="73"/>
      <c r="DBT524" s="73"/>
      <c r="DBU524" s="73"/>
      <c r="DBV524" s="73"/>
      <c r="DBW524" s="73"/>
      <c r="DBX524" s="73"/>
      <c r="DBY524" s="73"/>
      <c r="DBZ524" s="73"/>
      <c r="DCA524" s="73"/>
      <c r="DCB524" s="73"/>
      <c r="DCC524" s="73"/>
      <c r="DCD524" s="73"/>
      <c r="DCE524" s="73"/>
      <c r="DCF524" s="73"/>
      <c r="DCG524" s="73"/>
      <c r="DCH524" s="73"/>
      <c r="DCI524" s="73"/>
      <c r="DCJ524" s="73"/>
      <c r="DCK524" s="73"/>
      <c r="DCL524" s="73"/>
      <c r="DCM524" s="73"/>
      <c r="DCN524" s="73"/>
      <c r="DCO524" s="73"/>
      <c r="DCP524" s="73"/>
      <c r="DCQ524" s="73"/>
      <c r="DCR524" s="73"/>
      <c r="DCS524" s="73"/>
      <c r="DCT524" s="73"/>
      <c r="DCU524" s="73"/>
      <c r="DCV524" s="73"/>
      <c r="DCW524" s="73"/>
      <c r="DCX524" s="73"/>
      <c r="DCY524" s="73"/>
      <c r="DCZ524" s="73"/>
      <c r="DDA524" s="73"/>
      <c r="DDB524" s="73"/>
      <c r="DDC524" s="73"/>
      <c r="DDD524" s="73"/>
      <c r="DDE524" s="73"/>
      <c r="DDF524" s="73"/>
      <c r="DDG524" s="73"/>
      <c r="DDH524" s="73"/>
      <c r="DDI524" s="73"/>
      <c r="DDJ524" s="73"/>
      <c r="DDK524" s="73"/>
      <c r="DDL524" s="73"/>
      <c r="DDM524" s="73"/>
      <c r="DDN524" s="73"/>
      <c r="DDO524" s="73"/>
      <c r="DDP524" s="73"/>
      <c r="DDQ524" s="73"/>
      <c r="DDR524" s="73"/>
      <c r="DDS524" s="73"/>
      <c r="DDT524" s="73"/>
      <c r="DDU524" s="73"/>
      <c r="DDV524" s="73"/>
      <c r="DDW524" s="73"/>
      <c r="DDX524" s="73"/>
      <c r="DDY524" s="73"/>
      <c r="DDZ524" s="73"/>
      <c r="DEA524" s="73"/>
      <c r="DEB524" s="73"/>
      <c r="DEC524" s="73"/>
      <c r="DED524" s="73"/>
      <c r="DEE524" s="73"/>
      <c r="DEF524" s="73"/>
      <c r="DEG524" s="73"/>
      <c r="DEH524" s="73"/>
      <c r="DEI524" s="73"/>
      <c r="DEJ524" s="73"/>
      <c r="DEK524" s="73"/>
      <c r="DEL524" s="73"/>
      <c r="DEM524" s="73"/>
      <c r="DEN524" s="73"/>
      <c r="DEO524" s="73"/>
      <c r="DEP524" s="73"/>
      <c r="DEQ524" s="73"/>
      <c r="DER524" s="73"/>
      <c r="DES524" s="73"/>
      <c r="DET524" s="73"/>
      <c r="DEU524" s="73"/>
      <c r="DEV524" s="73"/>
      <c r="DEW524" s="73"/>
      <c r="DEX524" s="73"/>
      <c r="DEY524" s="73"/>
      <c r="DEZ524" s="73"/>
      <c r="DFA524" s="73"/>
      <c r="DFB524" s="73"/>
      <c r="DFC524" s="73"/>
      <c r="DFD524" s="73"/>
      <c r="DFE524" s="73"/>
      <c r="DFF524" s="73"/>
      <c r="DFG524" s="73"/>
      <c r="DFH524" s="73"/>
      <c r="DFI524" s="73"/>
      <c r="DFJ524" s="73"/>
      <c r="DFK524" s="73"/>
      <c r="DFL524" s="73"/>
      <c r="DFM524" s="73"/>
      <c r="DFN524" s="73"/>
      <c r="DFO524" s="73"/>
      <c r="DFP524" s="73"/>
      <c r="DFQ524" s="73"/>
      <c r="DFR524" s="73"/>
      <c r="DFS524" s="73"/>
      <c r="DFT524" s="73"/>
      <c r="DFU524" s="73"/>
      <c r="DFV524" s="73"/>
      <c r="DFW524" s="73"/>
      <c r="DFX524" s="73"/>
      <c r="DFY524" s="73"/>
      <c r="DFZ524" s="73"/>
      <c r="DGA524" s="73"/>
      <c r="DGB524" s="73"/>
      <c r="DGC524" s="73"/>
      <c r="DGD524" s="73"/>
      <c r="DGE524" s="73"/>
      <c r="DGF524" s="73"/>
      <c r="DGG524" s="73"/>
      <c r="DGH524" s="73"/>
      <c r="DGI524" s="73"/>
      <c r="DGJ524" s="73"/>
      <c r="DGK524" s="73"/>
      <c r="DGL524" s="73"/>
      <c r="DGM524" s="73"/>
      <c r="DGN524" s="73"/>
      <c r="DGO524" s="73"/>
      <c r="DGP524" s="73"/>
      <c r="DGQ524" s="73"/>
      <c r="DGR524" s="73"/>
      <c r="DGS524" s="73"/>
      <c r="DGT524" s="73"/>
      <c r="DGU524" s="73"/>
      <c r="DGV524" s="73"/>
      <c r="DGW524" s="73"/>
      <c r="DGX524" s="73"/>
      <c r="DGY524" s="73"/>
      <c r="DGZ524" s="73"/>
      <c r="DHA524" s="73"/>
      <c r="DHB524" s="73"/>
      <c r="DHC524" s="73"/>
      <c r="DHD524" s="73"/>
      <c r="DHE524" s="73"/>
      <c r="DHF524" s="73"/>
      <c r="DHG524" s="73"/>
      <c r="DHH524" s="73"/>
      <c r="DHI524" s="73"/>
      <c r="DHJ524" s="73"/>
      <c r="DHK524" s="73"/>
      <c r="DHL524" s="73"/>
      <c r="DHM524" s="73"/>
      <c r="DHN524" s="73"/>
      <c r="DHO524" s="73"/>
      <c r="DHP524" s="73"/>
      <c r="DHQ524" s="73"/>
      <c r="DHR524" s="73"/>
      <c r="DHS524" s="73"/>
      <c r="DHT524" s="73"/>
      <c r="DHU524" s="73"/>
      <c r="DHV524" s="73"/>
      <c r="DHW524" s="73"/>
      <c r="DHX524" s="73"/>
      <c r="DHY524" s="73"/>
      <c r="DHZ524" s="73"/>
      <c r="DIA524" s="73"/>
      <c r="DIB524" s="73"/>
      <c r="DIC524" s="73"/>
      <c r="DID524" s="73"/>
      <c r="DIE524" s="73"/>
      <c r="DIF524" s="73"/>
      <c r="DIG524" s="73"/>
      <c r="DIH524" s="73"/>
      <c r="DII524" s="73"/>
      <c r="DIJ524" s="73"/>
      <c r="DIK524" s="73"/>
      <c r="DIL524" s="73"/>
      <c r="DIM524" s="73"/>
      <c r="DIN524" s="73"/>
      <c r="DIO524" s="73"/>
      <c r="DIP524" s="73"/>
      <c r="DIQ524" s="73"/>
      <c r="DIR524" s="73"/>
      <c r="DIS524" s="73"/>
      <c r="DIT524" s="73"/>
      <c r="DIU524" s="73"/>
      <c r="DIV524" s="73"/>
      <c r="DIW524" s="73"/>
      <c r="DIX524" s="73"/>
      <c r="DIY524" s="73"/>
      <c r="DIZ524" s="73"/>
      <c r="DJA524" s="73"/>
      <c r="DJB524" s="73"/>
      <c r="DJC524" s="73"/>
      <c r="DJD524" s="73"/>
      <c r="DJE524" s="73"/>
      <c r="DJF524" s="73"/>
      <c r="DJG524" s="73"/>
      <c r="DJH524" s="73"/>
      <c r="DJI524" s="73"/>
      <c r="DJJ524" s="73"/>
      <c r="DJK524" s="73"/>
      <c r="DJL524" s="73"/>
      <c r="DJM524" s="73"/>
      <c r="DJN524" s="73"/>
      <c r="DJO524" s="73"/>
      <c r="DJP524" s="73"/>
      <c r="DJQ524" s="73"/>
      <c r="DJR524" s="73"/>
      <c r="DJS524" s="73"/>
      <c r="DJT524" s="73"/>
      <c r="DJU524" s="73"/>
      <c r="DJV524" s="73"/>
      <c r="DJW524" s="73"/>
      <c r="DJX524" s="73"/>
      <c r="DJY524" s="73"/>
      <c r="DJZ524" s="73"/>
      <c r="DKA524" s="73"/>
      <c r="DKB524" s="73"/>
      <c r="DKC524" s="73"/>
      <c r="DKD524" s="73"/>
      <c r="DKE524" s="73"/>
      <c r="DKF524" s="73"/>
      <c r="DKG524" s="73"/>
      <c r="DKH524" s="73"/>
      <c r="DKI524" s="73"/>
      <c r="DKJ524" s="73"/>
      <c r="DKK524" s="73"/>
      <c r="DKL524" s="73"/>
      <c r="DKM524" s="73"/>
      <c r="DKN524" s="73"/>
      <c r="DKO524" s="73"/>
      <c r="DKP524" s="73"/>
      <c r="DKQ524" s="73"/>
      <c r="DKR524" s="73"/>
      <c r="DKS524" s="73"/>
      <c r="DKT524" s="73"/>
      <c r="DKU524" s="73"/>
      <c r="DKV524" s="73"/>
      <c r="DKW524" s="73"/>
      <c r="DKX524" s="73"/>
      <c r="DKY524" s="73"/>
      <c r="DKZ524" s="73"/>
      <c r="DLA524" s="73"/>
      <c r="DLB524" s="73"/>
      <c r="DLC524" s="73"/>
      <c r="DLD524" s="73"/>
      <c r="DLE524" s="73"/>
      <c r="DLF524" s="73"/>
      <c r="DLG524" s="73"/>
      <c r="DLH524" s="73"/>
      <c r="DLI524" s="73"/>
      <c r="DLJ524" s="73"/>
      <c r="DLK524" s="73"/>
      <c r="DLL524" s="73"/>
      <c r="DLM524" s="73"/>
      <c r="DLN524" s="73"/>
      <c r="DLO524" s="73"/>
      <c r="DLP524" s="73"/>
      <c r="DLQ524" s="73"/>
      <c r="DLR524" s="73"/>
      <c r="DLS524" s="73"/>
      <c r="DLT524" s="73"/>
      <c r="DLU524" s="73"/>
      <c r="DLV524" s="73"/>
      <c r="DLW524" s="73"/>
      <c r="DLX524" s="73"/>
      <c r="DLY524" s="73"/>
      <c r="DLZ524" s="73"/>
      <c r="DMA524" s="73"/>
      <c r="DMB524" s="73"/>
      <c r="DMC524" s="73"/>
      <c r="DMD524" s="73"/>
      <c r="DME524" s="73"/>
      <c r="DMF524" s="73"/>
      <c r="DMG524" s="73"/>
      <c r="DMH524" s="73"/>
      <c r="DMI524" s="73"/>
      <c r="DMJ524" s="73"/>
      <c r="DMK524" s="73"/>
      <c r="DML524" s="73"/>
      <c r="DMM524" s="73"/>
      <c r="DMN524" s="73"/>
      <c r="DMO524" s="73"/>
      <c r="DMP524" s="73"/>
      <c r="DMQ524" s="73"/>
      <c r="DMR524" s="73"/>
      <c r="DMS524" s="73"/>
      <c r="DMT524" s="73"/>
      <c r="DMU524" s="73"/>
      <c r="DMV524" s="73"/>
      <c r="DMW524" s="73"/>
      <c r="DMX524" s="73"/>
      <c r="DMY524" s="73"/>
      <c r="DMZ524" s="73"/>
      <c r="DNA524" s="73"/>
      <c r="DNB524" s="73"/>
      <c r="DNC524" s="73"/>
      <c r="DND524" s="73"/>
      <c r="DNE524" s="73"/>
      <c r="DNF524" s="73"/>
      <c r="DNG524" s="73"/>
      <c r="DNH524" s="73"/>
      <c r="DNI524" s="73"/>
      <c r="DNJ524" s="73"/>
      <c r="DNK524" s="73"/>
      <c r="DNL524" s="73"/>
      <c r="DNM524" s="73"/>
      <c r="DNN524" s="73"/>
      <c r="DNO524" s="73"/>
      <c r="DNP524" s="73"/>
      <c r="DNQ524" s="73"/>
      <c r="DNR524" s="73"/>
      <c r="DNS524" s="73"/>
      <c r="DNT524" s="73"/>
      <c r="DNU524" s="73"/>
      <c r="DNV524" s="73"/>
      <c r="DNW524" s="73"/>
      <c r="DNX524" s="73"/>
      <c r="DNY524" s="73"/>
      <c r="DNZ524" s="73"/>
      <c r="DOA524" s="73"/>
      <c r="DOB524" s="73"/>
      <c r="DOC524" s="73"/>
      <c r="DOD524" s="73"/>
      <c r="DOE524" s="73"/>
      <c r="DOF524" s="73"/>
      <c r="DOG524" s="73"/>
      <c r="DOH524" s="73"/>
      <c r="DOI524" s="73"/>
      <c r="DOJ524" s="73"/>
      <c r="DOK524" s="73"/>
      <c r="DOL524" s="73"/>
      <c r="DOM524" s="73"/>
      <c r="DON524" s="73"/>
      <c r="DOO524" s="73"/>
      <c r="DOP524" s="73"/>
      <c r="DOQ524" s="73"/>
      <c r="DOR524" s="73"/>
      <c r="DOS524" s="73"/>
      <c r="DOT524" s="73"/>
      <c r="DOU524" s="73"/>
      <c r="DOV524" s="73"/>
      <c r="DOW524" s="73"/>
      <c r="DOX524" s="73"/>
      <c r="DOY524" s="73"/>
      <c r="DOZ524" s="73"/>
      <c r="DPA524" s="73"/>
      <c r="DPB524" s="73"/>
      <c r="DPC524" s="73"/>
      <c r="DPD524" s="73"/>
      <c r="DPE524" s="73"/>
      <c r="DPF524" s="73"/>
      <c r="DPG524" s="73"/>
      <c r="DPH524" s="73"/>
      <c r="DPI524" s="73"/>
      <c r="DPJ524" s="73"/>
      <c r="DPK524" s="73"/>
      <c r="DPL524" s="73"/>
      <c r="DPM524" s="73"/>
      <c r="DPN524" s="73"/>
      <c r="DPO524" s="73"/>
      <c r="DPP524" s="73"/>
      <c r="DPQ524" s="73"/>
      <c r="DPR524" s="73"/>
      <c r="DPS524" s="73"/>
      <c r="DPT524" s="73"/>
      <c r="DPU524" s="73"/>
      <c r="DPV524" s="73"/>
      <c r="DPW524" s="73"/>
      <c r="DPX524" s="73"/>
      <c r="DPY524" s="73"/>
      <c r="DPZ524" s="73"/>
      <c r="DQA524" s="73"/>
      <c r="DQB524" s="73"/>
      <c r="DQC524" s="73"/>
      <c r="DQD524" s="73"/>
      <c r="DQE524" s="73"/>
      <c r="DQF524" s="73"/>
      <c r="DQG524" s="73"/>
      <c r="DQH524" s="73"/>
      <c r="DQI524" s="73"/>
      <c r="DQJ524" s="73"/>
      <c r="DQK524" s="73"/>
      <c r="DQL524" s="73"/>
      <c r="DQM524" s="73"/>
      <c r="DQN524" s="73"/>
      <c r="DQO524" s="73"/>
      <c r="DQP524" s="73"/>
      <c r="DQQ524" s="73"/>
      <c r="DQR524" s="73"/>
      <c r="DQS524" s="73"/>
      <c r="DQT524" s="73"/>
      <c r="DQU524" s="73"/>
      <c r="DQV524" s="73"/>
      <c r="DQW524" s="73"/>
      <c r="DQX524" s="73"/>
      <c r="DQY524" s="73"/>
      <c r="DQZ524" s="73"/>
      <c r="DRA524" s="73"/>
      <c r="DRB524" s="73"/>
      <c r="DRC524" s="73"/>
      <c r="DRD524" s="73"/>
      <c r="DRE524" s="73"/>
      <c r="DRF524" s="73"/>
      <c r="DRG524" s="73"/>
      <c r="DRH524" s="73"/>
      <c r="DRI524" s="73"/>
      <c r="DRJ524" s="73"/>
      <c r="DRK524" s="73"/>
      <c r="DRL524" s="73"/>
      <c r="DRM524" s="73"/>
      <c r="DRN524" s="73"/>
      <c r="DRO524" s="73"/>
      <c r="DRP524" s="73"/>
      <c r="DRQ524" s="73"/>
      <c r="DRR524" s="73"/>
      <c r="DRS524" s="73"/>
      <c r="DRT524" s="73"/>
      <c r="DRU524" s="73"/>
      <c r="DRV524" s="73"/>
      <c r="DRW524" s="73"/>
      <c r="DRX524" s="73"/>
      <c r="DRY524" s="73"/>
      <c r="DRZ524" s="73"/>
      <c r="DSA524" s="73"/>
      <c r="DSB524" s="73"/>
      <c r="DSC524" s="73"/>
      <c r="DSD524" s="73"/>
      <c r="DSE524" s="73"/>
      <c r="DSF524" s="73"/>
      <c r="DSG524" s="73"/>
      <c r="DSH524" s="73"/>
      <c r="DSI524" s="73"/>
      <c r="DSJ524" s="73"/>
      <c r="DSK524" s="73"/>
      <c r="DSL524" s="73"/>
      <c r="DSM524" s="73"/>
      <c r="DSN524" s="73"/>
      <c r="DSO524" s="73"/>
      <c r="DSP524" s="73"/>
      <c r="DSQ524" s="73"/>
      <c r="DSR524" s="73"/>
      <c r="DSS524" s="73"/>
      <c r="DST524" s="73"/>
      <c r="DSU524" s="73"/>
      <c r="DSV524" s="73"/>
      <c r="DSW524" s="73"/>
      <c r="DSX524" s="73"/>
      <c r="DSY524" s="73"/>
      <c r="DSZ524" s="73"/>
      <c r="DTA524" s="73"/>
      <c r="DTB524" s="73"/>
      <c r="DTC524" s="73"/>
      <c r="DTD524" s="73"/>
      <c r="DTE524" s="73"/>
      <c r="DTF524" s="73"/>
      <c r="DTG524" s="73"/>
      <c r="DTH524" s="73"/>
      <c r="DTI524" s="73"/>
      <c r="DTJ524" s="73"/>
      <c r="DTK524" s="73"/>
      <c r="DTL524" s="73"/>
      <c r="DTM524" s="73"/>
      <c r="DTN524" s="73"/>
      <c r="DTO524" s="73"/>
      <c r="DTP524" s="73"/>
      <c r="DTQ524" s="73"/>
      <c r="DTR524" s="73"/>
      <c r="DTS524" s="73"/>
      <c r="DTT524" s="73"/>
      <c r="DTU524" s="73"/>
      <c r="DTV524" s="73"/>
      <c r="DTW524" s="73"/>
      <c r="DTX524" s="73"/>
      <c r="DTY524" s="73"/>
      <c r="DTZ524" s="73"/>
      <c r="DUA524" s="73"/>
      <c r="DUB524" s="73"/>
      <c r="DUC524" s="73"/>
      <c r="DUD524" s="73"/>
      <c r="DUE524" s="73"/>
      <c r="DUF524" s="73"/>
      <c r="DUG524" s="73"/>
      <c r="DUH524" s="73"/>
      <c r="DUI524" s="73"/>
      <c r="DUJ524" s="73"/>
      <c r="DUK524" s="73"/>
      <c r="DUL524" s="73"/>
      <c r="DUM524" s="73"/>
      <c r="DUN524" s="73"/>
      <c r="DUO524" s="73"/>
      <c r="DUP524" s="73"/>
      <c r="DUQ524" s="73"/>
      <c r="DUR524" s="73"/>
      <c r="DUS524" s="73"/>
      <c r="DUT524" s="73"/>
      <c r="DUU524" s="73"/>
      <c r="DUV524" s="73"/>
      <c r="DUW524" s="73"/>
      <c r="DUX524" s="73"/>
      <c r="DUY524" s="73"/>
      <c r="DUZ524" s="73"/>
      <c r="DVA524" s="73"/>
      <c r="DVB524" s="73"/>
      <c r="DVC524" s="73"/>
      <c r="DVD524" s="73"/>
      <c r="DVE524" s="73"/>
      <c r="DVF524" s="73"/>
      <c r="DVG524" s="73"/>
      <c r="DVH524" s="73"/>
      <c r="DVI524" s="73"/>
      <c r="DVJ524" s="73"/>
      <c r="DVK524" s="73"/>
      <c r="DVL524" s="73"/>
      <c r="DVM524" s="73"/>
      <c r="DVN524" s="73"/>
      <c r="DVO524" s="73"/>
      <c r="DVP524" s="73"/>
      <c r="DVQ524" s="73"/>
      <c r="DVR524" s="73"/>
      <c r="DVS524" s="73"/>
      <c r="DVT524" s="73"/>
      <c r="DVU524" s="73"/>
      <c r="DVV524" s="73"/>
      <c r="DVW524" s="73"/>
      <c r="DVX524" s="73"/>
      <c r="DVY524" s="73"/>
      <c r="DVZ524" s="73"/>
      <c r="DWA524" s="73"/>
      <c r="DWB524" s="73"/>
      <c r="DWC524" s="73"/>
      <c r="DWD524" s="73"/>
      <c r="DWE524" s="73"/>
      <c r="DWF524" s="73"/>
      <c r="DWG524" s="73"/>
      <c r="DWH524" s="73"/>
      <c r="DWI524" s="73"/>
      <c r="DWJ524" s="73"/>
      <c r="DWK524" s="73"/>
      <c r="DWL524" s="73"/>
      <c r="DWM524" s="73"/>
      <c r="DWN524" s="73"/>
      <c r="DWO524" s="73"/>
      <c r="DWP524" s="73"/>
      <c r="DWQ524" s="73"/>
      <c r="DWR524" s="73"/>
      <c r="DWS524" s="73"/>
      <c r="DWT524" s="73"/>
      <c r="DWU524" s="73"/>
      <c r="DWV524" s="73"/>
      <c r="DWW524" s="73"/>
      <c r="DWX524" s="73"/>
      <c r="DWY524" s="73"/>
      <c r="DWZ524" s="73"/>
      <c r="DXA524" s="73"/>
      <c r="DXB524" s="73"/>
      <c r="DXC524" s="73"/>
      <c r="DXD524" s="73"/>
      <c r="DXE524" s="73"/>
      <c r="DXF524" s="73"/>
      <c r="DXG524" s="73"/>
      <c r="DXH524" s="73"/>
      <c r="DXI524" s="73"/>
      <c r="DXJ524" s="73"/>
      <c r="DXK524" s="73"/>
      <c r="DXL524" s="73"/>
      <c r="DXM524" s="73"/>
      <c r="DXN524" s="73"/>
      <c r="DXO524" s="73"/>
      <c r="DXP524" s="73"/>
      <c r="DXQ524" s="73"/>
      <c r="DXR524" s="73"/>
      <c r="DXS524" s="73"/>
      <c r="DXT524" s="73"/>
      <c r="DXU524" s="73"/>
      <c r="DXV524" s="73"/>
      <c r="DXW524" s="73"/>
      <c r="DXX524" s="73"/>
      <c r="DXY524" s="73"/>
      <c r="DXZ524" s="73"/>
      <c r="DYA524" s="73"/>
      <c r="DYB524" s="73"/>
      <c r="DYC524" s="73"/>
      <c r="DYD524" s="73"/>
      <c r="DYE524" s="73"/>
      <c r="DYF524" s="73"/>
      <c r="DYG524" s="73"/>
      <c r="DYH524" s="73"/>
      <c r="DYI524" s="73"/>
      <c r="DYJ524" s="73"/>
      <c r="DYK524" s="73"/>
      <c r="DYL524" s="73"/>
      <c r="DYM524" s="73"/>
      <c r="DYN524" s="73"/>
      <c r="DYO524" s="73"/>
      <c r="DYP524" s="73"/>
      <c r="DYQ524" s="73"/>
      <c r="DYR524" s="73"/>
      <c r="DYS524" s="73"/>
      <c r="DYT524" s="73"/>
      <c r="DYU524" s="73"/>
      <c r="DYV524" s="73"/>
      <c r="DYW524" s="73"/>
      <c r="DYX524" s="73"/>
      <c r="DYY524" s="73"/>
      <c r="DYZ524" s="73"/>
      <c r="DZA524" s="73"/>
      <c r="DZB524" s="73"/>
      <c r="DZC524" s="73"/>
      <c r="DZD524" s="73"/>
      <c r="DZE524" s="73"/>
      <c r="DZF524" s="73"/>
      <c r="DZG524" s="73"/>
      <c r="DZH524" s="73"/>
      <c r="DZI524" s="73"/>
      <c r="DZJ524" s="73"/>
      <c r="DZK524" s="73"/>
      <c r="DZL524" s="73"/>
      <c r="DZM524" s="73"/>
      <c r="DZN524" s="73"/>
      <c r="DZO524" s="73"/>
      <c r="DZP524" s="73"/>
      <c r="DZQ524" s="73"/>
      <c r="DZR524" s="73"/>
      <c r="DZS524" s="73"/>
      <c r="DZT524" s="73"/>
      <c r="DZU524" s="73"/>
      <c r="DZV524" s="73"/>
      <c r="DZW524" s="73"/>
      <c r="DZX524" s="73"/>
      <c r="DZY524" s="73"/>
      <c r="DZZ524" s="73"/>
      <c r="EAA524" s="73"/>
      <c r="EAB524" s="73"/>
      <c r="EAC524" s="73"/>
      <c r="EAD524" s="73"/>
      <c r="EAE524" s="73"/>
      <c r="EAF524" s="73"/>
      <c r="EAG524" s="73"/>
      <c r="EAH524" s="73"/>
      <c r="EAI524" s="73"/>
      <c r="EAJ524" s="73"/>
      <c r="EAK524" s="73"/>
      <c r="EAL524" s="73"/>
      <c r="EAM524" s="73"/>
      <c r="EAN524" s="73"/>
      <c r="EAO524" s="73"/>
      <c r="EAP524" s="73"/>
      <c r="EAQ524" s="73"/>
      <c r="EAR524" s="73"/>
      <c r="EAS524" s="73"/>
      <c r="EAT524" s="73"/>
      <c r="EAU524" s="73"/>
      <c r="EAV524" s="73"/>
      <c r="EAW524" s="73"/>
      <c r="EAX524" s="73"/>
      <c r="EAY524" s="73"/>
      <c r="EAZ524" s="73"/>
      <c r="EBA524" s="73"/>
      <c r="EBB524" s="73"/>
      <c r="EBC524" s="73"/>
      <c r="EBD524" s="73"/>
      <c r="EBE524" s="73"/>
      <c r="EBF524" s="73"/>
      <c r="EBG524" s="73"/>
      <c r="EBH524" s="73"/>
      <c r="EBI524" s="73"/>
      <c r="EBJ524" s="73"/>
      <c r="EBK524" s="73"/>
      <c r="EBL524" s="73"/>
      <c r="EBM524" s="73"/>
      <c r="EBN524" s="73"/>
      <c r="EBO524" s="73"/>
      <c r="EBP524" s="73"/>
      <c r="EBQ524" s="73"/>
      <c r="EBR524" s="73"/>
      <c r="EBS524" s="73"/>
      <c r="EBT524" s="73"/>
      <c r="EBU524" s="73"/>
      <c r="EBV524" s="73"/>
      <c r="EBW524" s="73"/>
      <c r="EBX524" s="73"/>
      <c r="EBY524" s="73"/>
      <c r="EBZ524" s="73"/>
      <c r="ECA524" s="73"/>
      <c r="ECB524" s="73"/>
      <c r="ECC524" s="73"/>
      <c r="ECD524" s="73"/>
      <c r="ECE524" s="73"/>
      <c r="ECF524" s="73"/>
      <c r="ECG524" s="73"/>
      <c r="ECH524" s="73"/>
      <c r="ECI524" s="73"/>
      <c r="ECJ524" s="73"/>
      <c r="ECK524" s="73"/>
      <c r="ECL524" s="73"/>
      <c r="ECM524" s="73"/>
      <c r="ECN524" s="73"/>
      <c r="ECO524" s="73"/>
      <c r="ECP524" s="73"/>
      <c r="ECQ524" s="73"/>
      <c r="ECR524" s="73"/>
      <c r="ECS524" s="73"/>
      <c r="ECT524" s="73"/>
      <c r="ECU524" s="73"/>
      <c r="ECV524" s="73"/>
      <c r="ECW524" s="73"/>
      <c r="ECX524" s="73"/>
      <c r="ECY524" s="73"/>
      <c r="ECZ524" s="73"/>
      <c r="EDA524" s="73"/>
      <c r="EDB524" s="73"/>
      <c r="EDC524" s="73"/>
      <c r="EDD524" s="73"/>
      <c r="EDE524" s="73"/>
      <c r="EDF524" s="73"/>
      <c r="EDG524" s="73"/>
      <c r="EDH524" s="73"/>
      <c r="EDI524" s="73"/>
      <c r="EDJ524" s="73"/>
      <c r="EDK524" s="73"/>
      <c r="EDL524" s="73"/>
      <c r="EDM524" s="73"/>
      <c r="EDN524" s="73"/>
      <c r="EDO524" s="73"/>
      <c r="EDP524" s="73"/>
      <c r="EDQ524" s="73"/>
      <c r="EDR524" s="73"/>
      <c r="EDS524" s="73"/>
      <c r="EDT524" s="73"/>
      <c r="EDU524" s="73"/>
      <c r="EDV524" s="73"/>
      <c r="EDW524" s="73"/>
      <c r="EDX524" s="73"/>
      <c r="EDY524" s="73"/>
      <c r="EDZ524" s="73"/>
      <c r="EEA524" s="73"/>
      <c r="EEB524" s="73"/>
      <c r="EEC524" s="73"/>
      <c r="EED524" s="73"/>
      <c r="EEE524" s="73"/>
      <c r="EEF524" s="73"/>
      <c r="EEG524" s="73"/>
      <c r="EEH524" s="73"/>
      <c r="EEI524" s="73"/>
      <c r="EEJ524" s="73"/>
      <c r="EEK524" s="73"/>
      <c r="EEL524" s="73"/>
      <c r="EEM524" s="73"/>
      <c r="EEN524" s="73"/>
      <c r="EEO524" s="73"/>
      <c r="EEP524" s="73"/>
      <c r="EEQ524" s="73"/>
      <c r="EER524" s="73"/>
      <c r="EES524" s="73"/>
      <c r="EET524" s="73"/>
      <c r="EEU524" s="73"/>
      <c r="EEV524" s="73"/>
      <c r="EEW524" s="73"/>
      <c r="EEX524" s="73"/>
      <c r="EEY524" s="73"/>
      <c r="EEZ524" s="73"/>
      <c r="EFA524" s="73"/>
      <c r="EFB524" s="73"/>
      <c r="EFC524" s="73"/>
      <c r="EFD524" s="73"/>
      <c r="EFE524" s="73"/>
      <c r="EFF524" s="73"/>
      <c r="EFG524" s="73"/>
      <c r="EFH524" s="73"/>
      <c r="EFI524" s="73"/>
      <c r="EFJ524" s="73"/>
      <c r="EFK524" s="73"/>
      <c r="EFL524" s="73"/>
      <c r="EFM524" s="73"/>
      <c r="EFN524" s="73"/>
      <c r="EFO524" s="73"/>
      <c r="EFP524" s="73"/>
      <c r="EFQ524" s="73"/>
      <c r="EFR524" s="73"/>
      <c r="EFS524" s="73"/>
      <c r="EFT524" s="73"/>
      <c r="EFU524" s="73"/>
      <c r="EFV524" s="73"/>
      <c r="EFW524" s="73"/>
      <c r="EFX524" s="73"/>
      <c r="EFY524" s="73"/>
      <c r="EFZ524" s="73"/>
      <c r="EGA524" s="73"/>
      <c r="EGB524" s="73"/>
      <c r="EGC524" s="73"/>
      <c r="EGD524" s="73"/>
      <c r="EGE524" s="73"/>
      <c r="EGF524" s="73"/>
      <c r="EGG524" s="73"/>
      <c r="EGH524" s="73"/>
      <c r="EGI524" s="73"/>
      <c r="EGJ524" s="73"/>
      <c r="EGK524" s="73"/>
      <c r="EGL524" s="73"/>
      <c r="EGM524" s="73"/>
      <c r="EGN524" s="73"/>
      <c r="EGO524" s="73"/>
      <c r="EGP524" s="73"/>
      <c r="EGQ524" s="73"/>
      <c r="EGR524" s="73"/>
      <c r="EGS524" s="73"/>
      <c r="EGT524" s="73"/>
      <c r="EGU524" s="73"/>
      <c r="EGV524" s="73"/>
      <c r="EGW524" s="73"/>
      <c r="EGX524" s="73"/>
      <c r="EGY524" s="73"/>
      <c r="EGZ524" s="73"/>
      <c r="EHA524" s="73"/>
      <c r="EHB524" s="73"/>
      <c r="EHC524" s="73"/>
      <c r="EHD524" s="73"/>
      <c r="EHE524" s="73"/>
      <c r="EHF524" s="73"/>
      <c r="EHG524" s="73"/>
      <c r="EHH524" s="73"/>
      <c r="EHI524" s="73"/>
      <c r="EHJ524" s="73"/>
      <c r="EHK524" s="73"/>
      <c r="EHL524" s="73"/>
      <c r="EHM524" s="73"/>
      <c r="EHN524" s="73"/>
      <c r="EHO524" s="73"/>
      <c r="EHP524" s="73"/>
      <c r="EHQ524" s="73"/>
      <c r="EHR524" s="73"/>
      <c r="EHS524" s="73"/>
      <c r="EHT524" s="73"/>
      <c r="EHU524" s="73"/>
      <c r="EHV524" s="73"/>
      <c r="EHW524" s="73"/>
      <c r="EHX524" s="73"/>
      <c r="EHY524" s="73"/>
      <c r="EHZ524" s="73"/>
      <c r="EIA524" s="73"/>
      <c r="EIB524" s="73"/>
      <c r="EIC524" s="73"/>
      <c r="EID524" s="73"/>
      <c r="EIE524" s="73"/>
      <c r="EIF524" s="73"/>
      <c r="EIG524" s="73"/>
      <c r="EIH524" s="73"/>
      <c r="EII524" s="73"/>
      <c r="EIJ524" s="73"/>
      <c r="EIK524" s="73"/>
      <c r="EIL524" s="73"/>
      <c r="EIM524" s="73"/>
      <c r="EIN524" s="73"/>
      <c r="EIO524" s="73"/>
      <c r="EIP524" s="73"/>
      <c r="EIQ524" s="73"/>
      <c r="EIR524" s="73"/>
      <c r="EIS524" s="73"/>
      <c r="EIT524" s="73"/>
      <c r="EIU524" s="73"/>
      <c r="EIV524" s="73"/>
      <c r="EIW524" s="73"/>
      <c r="EIX524" s="73"/>
      <c r="EIY524" s="73"/>
      <c r="EIZ524" s="73"/>
      <c r="EJA524" s="73"/>
      <c r="EJB524" s="73"/>
      <c r="EJC524" s="73"/>
      <c r="EJD524" s="73"/>
      <c r="EJE524" s="73"/>
      <c r="EJF524" s="73"/>
      <c r="EJG524" s="73"/>
      <c r="EJH524" s="73"/>
      <c r="EJI524" s="73"/>
      <c r="EJJ524" s="73"/>
      <c r="EJK524" s="73"/>
      <c r="EJL524" s="73"/>
      <c r="EJM524" s="73"/>
      <c r="EJN524" s="73"/>
      <c r="EJO524" s="73"/>
      <c r="EJP524" s="73"/>
      <c r="EJQ524" s="73"/>
      <c r="EJR524" s="73"/>
      <c r="EJS524" s="73"/>
      <c r="EJT524" s="73"/>
      <c r="EJU524" s="73"/>
      <c r="EJV524" s="73"/>
      <c r="EJW524" s="73"/>
      <c r="EJX524" s="73"/>
      <c r="EJY524" s="73"/>
      <c r="EJZ524" s="73"/>
      <c r="EKA524" s="73"/>
      <c r="EKB524" s="73"/>
      <c r="EKC524" s="73"/>
      <c r="EKD524" s="73"/>
      <c r="EKE524" s="73"/>
      <c r="EKF524" s="73"/>
      <c r="EKG524" s="73"/>
      <c r="EKH524" s="73"/>
      <c r="EKI524" s="73"/>
      <c r="EKJ524" s="73"/>
      <c r="EKK524" s="73"/>
      <c r="EKL524" s="73"/>
      <c r="EKM524" s="73"/>
      <c r="EKN524" s="73"/>
      <c r="EKO524" s="73"/>
      <c r="EKP524" s="73"/>
      <c r="EKQ524" s="73"/>
      <c r="EKR524" s="73"/>
      <c r="EKS524" s="73"/>
      <c r="EKT524" s="73"/>
      <c r="EKU524" s="73"/>
      <c r="EKV524" s="73"/>
      <c r="EKW524" s="73"/>
      <c r="EKX524" s="73"/>
      <c r="EKY524" s="73"/>
      <c r="EKZ524" s="73"/>
      <c r="ELA524" s="73"/>
      <c r="ELB524" s="73"/>
      <c r="ELC524" s="73"/>
      <c r="ELD524" s="73"/>
      <c r="ELE524" s="73"/>
      <c r="ELF524" s="73"/>
      <c r="ELG524" s="73"/>
      <c r="ELH524" s="73"/>
      <c r="ELI524" s="73"/>
      <c r="ELJ524" s="73"/>
      <c r="ELK524" s="73"/>
      <c r="ELL524" s="73"/>
      <c r="ELM524" s="73"/>
      <c r="ELN524" s="73"/>
      <c r="ELO524" s="73"/>
      <c r="ELP524" s="73"/>
      <c r="ELQ524" s="73"/>
      <c r="ELR524" s="73"/>
      <c r="ELS524" s="73"/>
      <c r="ELT524" s="73"/>
      <c r="ELU524" s="73"/>
      <c r="ELV524" s="73"/>
      <c r="ELW524" s="73"/>
      <c r="ELX524" s="73"/>
      <c r="ELY524" s="73"/>
      <c r="ELZ524" s="73"/>
      <c r="EMA524" s="73"/>
      <c r="EMB524" s="73"/>
      <c r="EMC524" s="73"/>
      <c r="EMD524" s="73"/>
      <c r="EME524" s="73"/>
      <c r="EMF524" s="73"/>
      <c r="EMG524" s="73"/>
      <c r="EMH524" s="73"/>
      <c r="EMI524" s="73"/>
      <c r="EMJ524" s="73"/>
      <c r="EMK524" s="73"/>
      <c r="EML524" s="73"/>
      <c r="EMM524" s="73"/>
      <c r="EMN524" s="73"/>
      <c r="EMO524" s="73"/>
      <c r="EMP524" s="73"/>
      <c r="EMQ524" s="73"/>
      <c r="EMR524" s="73"/>
      <c r="EMS524" s="73"/>
      <c r="EMT524" s="73"/>
      <c r="EMU524" s="73"/>
      <c r="EMV524" s="73"/>
      <c r="EMW524" s="73"/>
      <c r="EMX524" s="73"/>
      <c r="EMY524" s="73"/>
      <c r="EMZ524" s="73"/>
      <c r="ENA524" s="73"/>
      <c r="ENB524" s="73"/>
      <c r="ENC524" s="73"/>
      <c r="END524" s="73"/>
      <c r="ENE524" s="73"/>
      <c r="ENF524" s="73"/>
      <c r="ENG524" s="73"/>
      <c r="ENH524" s="73"/>
      <c r="ENI524" s="73"/>
      <c r="ENJ524" s="73"/>
      <c r="ENK524" s="73"/>
      <c r="ENL524" s="73"/>
      <c r="ENM524" s="73"/>
      <c r="ENN524" s="73"/>
      <c r="ENO524" s="73"/>
      <c r="ENP524" s="73"/>
      <c r="ENQ524" s="73"/>
      <c r="ENR524" s="73"/>
      <c r="ENS524" s="73"/>
      <c r="ENT524" s="73"/>
      <c r="ENU524" s="73"/>
      <c r="ENV524" s="73"/>
      <c r="ENW524" s="73"/>
      <c r="ENX524" s="73"/>
      <c r="ENY524" s="73"/>
      <c r="ENZ524" s="73"/>
      <c r="EOA524" s="73"/>
      <c r="EOB524" s="73"/>
      <c r="EOC524" s="73"/>
      <c r="EOD524" s="73"/>
      <c r="EOE524" s="73"/>
      <c r="EOF524" s="73"/>
      <c r="EOG524" s="73"/>
      <c r="EOH524" s="73"/>
      <c r="EOI524" s="73"/>
      <c r="EOJ524" s="73"/>
      <c r="EOK524" s="73"/>
      <c r="EOL524" s="73"/>
      <c r="EOM524" s="73"/>
      <c r="EON524" s="73"/>
      <c r="EOO524" s="73"/>
      <c r="EOP524" s="73"/>
      <c r="EOQ524" s="73"/>
      <c r="EOR524" s="73"/>
      <c r="EOS524" s="73"/>
      <c r="EOT524" s="73"/>
      <c r="EOU524" s="73"/>
      <c r="EOV524" s="73"/>
      <c r="EOW524" s="73"/>
      <c r="EOX524" s="73"/>
      <c r="EOY524" s="73"/>
      <c r="EOZ524" s="73"/>
      <c r="EPA524" s="73"/>
      <c r="EPB524" s="73"/>
      <c r="EPC524" s="73"/>
      <c r="EPD524" s="73"/>
      <c r="EPE524" s="73"/>
      <c r="EPF524" s="73"/>
      <c r="EPG524" s="73"/>
      <c r="EPH524" s="73"/>
      <c r="EPI524" s="73"/>
      <c r="EPJ524" s="73"/>
      <c r="EPK524" s="73"/>
      <c r="EPL524" s="73"/>
      <c r="EPM524" s="73"/>
      <c r="EPN524" s="73"/>
      <c r="EPO524" s="73"/>
      <c r="EPP524" s="73"/>
      <c r="EPQ524" s="73"/>
      <c r="EPR524" s="73"/>
      <c r="EPS524" s="73"/>
      <c r="EPT524" s="73"/>
      <c r="EPU524" s="73"/>
      <c r="EPV524" s="73"/>
      <c r="EPW524" s="73"/>
      <c r="EPX524" s="73"/>
      <c r="EPY524" s="73"/>
      <c r="EPZ524" s="73"/>
      <c r="EQA524" s="73"/>
      <c r="EQB524" s="73"/>
      <c r="EQC524" s="73"/>
      <c r="EQD524" s="73"/>
      <c r="EQE524" s="73"/>
      <c r="EQF524" s="73"/>
      <c r="EQG524" s="73"/>
      <c r="EQH524" s="73"/>
      <c r="EQI524" s="73"/>
      <c r="EQJ524" s="73"/>
      <c r="EQK524" s="73"/>
      <c r="EQL524" s="73"/>
      <c r="EQM524" s="73"/>
      <c r="EQN524" s="73"/>
      <c r="EQO524" s="73"/>
      <c r="EQP524" s="73"/>
      <c r="EQQ524" s="73"/>
      <c r="EQR524" s="73"/>
      <c r="EQS524" s="73"/>
      <c r="EQT524" s="73"/>
      <c r="EQU524" s="73"/>
      <c r="EQV524" s="73"/>
      <c r="EQW524" s="73"/>
      <c r="EQX524" s="73"/>
      <c r="EQY524" s="73"/>
      <c r="EQZ524" s="73"/>
      <c r="ERA524" s="73"/>
      <c r="ERB524" s="73"/>
      <c r="ERC524" s="73"/>
      <c r="ERD524" s="73"/>
      <c r="ERE524" s="73"/>
      <c r="ERF524" s="73"/>
      <c r="ERG524" s="73"/>
      <c r="ERH524" s="73"/>
      <c r="ERI524" s="73"/>
      <c r="ERJ524" s="73"/>
      <c r="ERK524" s="73"/>
      <c r="ERL524" s="73"/>
      <c r="ERM524" s="73"/>
      <c r="ERN524" s="73"/>
      <c r="ERO524" s="73"/>
      <c r="ERP524" s="73"/>
      <c r="ERQ524" s="73"/>
      <c r="ERR524" s="73"/>
      <c r="ERS524" s="73"/>
      <c r="ERT524" s="73"/>
      <c r="ERU524" s="73"/>
      <c r="ERV524" s="73"/>
      <c r="ERW524" s="73"/>
      <c r="ERX524" s="73"/>
      <c r="ERY524" s="73"/>
      <c r="ERZ524" s="73"/>
      <c r="ESA524" s="73"/>
      <c r="ESB524" s="73"/>
      <c r="ESC524" s="73"/>
      <c r="ESD524" s="73"/>
      <c r="ESE524" s="73"/>
      <c r="ESF524" s="73"/>
      <c r="ESG524" s="73"/>
      <c r="ESH524" s="73"/>
      <c r="ESI524" s="73"/>
      <c r="ESJ524" s="73"/>
      <c r="ESK524" s="73"/>
      <c r="ESL524" s="73"/>
      <c r="ESM524" s="73"/>
      <c r="ESN524" s="73"/>
      <c r="ESO524" s="73"/>
      <c r="ESP524" s="73"/>
      <c r="ESQ524" s="73"/>
      <c r="ESR524" s="73"/>
      <c r="ESS524" s="73"/>
      <c r="EST524" s="73"/>
      <c r="ESU524" s="73"/>
      <c r="ESV524" s="73"/>
      <c r="ESW524" s="73"/>
      <c r="ESX524" s="73"/>
      <c r="ESY524" s="73"/>
      <c r="ESZ524" s="73"/>
      <c r="ETA524" s="73"/>
      <c r="ETB524" s="73"/>
      <c r="ETC524" s="73"/>
      <c r="ETD524" s="73"/>
      <c r="ETE524" s="73"/>
      <c r="ETF524" s="73"/>
      <c r="ETG524" s="73"/>
      <c r="ETH524" s="73"/>
      <c r="ETI524" s="73"/>
      <c r="ETJ524" s="73"/>
      <c r="ETK524" s="73"/>
      <c r="ETL524" s="73"/>
      <c r="ETM524" s="73"/>
      <c r="ETN524" s="73"/>
      <c r="ETO524" s="73"/>
      <c r="ETP524" s="73"/>
      <c r="ETQ524" s="73"/>
      <c r="ETR524" s="73"/>
      <c r="ETS524" s="73"/>
      <c r="ETT524" s="73"/>
      <c r="ETU524" s="73"/>
      <c r="ETV524" s="73"/>
      <c r="ETW524" s="73"/>
      <c r="ETX524" s="73"/>
      <c r="ETY524" s="73"/>
      <c r="ETZ524" s="73"/>
      <c r="EUA524" s="73"/>
      <c r="EUB524" s="73"/>
      <c r="EUC524" s="73"/>
      <c r="EUD524" s="73"/>
      <c r="EUE524" s="73"/>
      <c r="EUF524" s="73"/>
      <c r="EUG524" s="73"/>
      <c r="EUH524" s="73"/>
      <c r="EUI524" s="73"/>
      <c r="EUJ524" s="73"/>
      <c r="EUK524" s="73"/>
      <c r="EUL524" s="73"/>
      <c r="EUM524" s="73"/>
      <c r="EUN524" s="73"/>
      <c r="EUO524" s="73"/>
      <c r="EUP524" s="73"/>
      <c r="EUQ524" s="73"/>
      <c r="EUR524" s="73"/>
      <c r="EUS524" s="73"/>
      <c r="EUT524" s="73"/>
      <c r="EUU524" s="73"/>
      <c r="EUV524" s="73"/>
      <c r="EUW524" s="73"/>
      <c r="EUX524" s="73"/>
      <c r="EUY524" s="73"/>
      <c r="EUZ524" s="73"/>
      <c r="EVA524" s="73"/>
      <c r="EVB524" s="73"/>
      <c r="EVC524" s="73"/>
      <c r="EVD524" s="73"/>
      <c r="EVE524" s="73"/>
      <c r="EVF524" s="73"/>
      <c r="EVG524" s="73"/>
      <c r="EVH524" s="73"/>
      <c r="EVI524" s="73"/>
      <c r="EVJ524" s="73"/>
      <c r="EVK524" s="73"/>
      <c r="EVL524" s="73"/>
      <c r="EVM524" s="73"/>
      <c r="EVN524" s="73"/>
      <c r="EVO524" s="73"/>
      <c r="EVP524" s="73"/>
      <c r="EVQ524" s="73"/>
      <c r="EVR524" s="73"/>
      <c r="EVS524" s="73"/>
      <c r="EVT524" s="73"/>
      <c r="EVU524" s="73"/>
      <c r="EVV524" s="73"/>
      <c r="EVW524" s="73"/>
      <c r="EVX524" s="73"/>
      <c r="EVY524" s="73"/>
      <c r="EVZ524" s="73"/>
      <c r="EWA524" s="73"/>
      <c r="EWB524" s="73"/>
      <c r="EWC524" s="73"/>
      <c r="EWD524" s="73"/>
      <c r="EWE524" s="73"/>
      <c r="EWF524" s="73"/>
      <c r="EWG524" s="73"/>
      <c r="EWH524" s="73"/>
      <c r="EWI524" s="73"/>
      <c r="EWJ524" s="73"/>
      <c r="EWK524" s="73"/>
      <c r="EWL524" s="73"/>
      <c r="EWM524" s="73"/>
      <c r="EWN524" s="73"/>
      <c r="EWO524" s="73"/>
      <c r="EWP524" s="73"/>
      <c r="EWQ524" s="73"/>
      <c r="EWR524" s="73"/>
      <c r="EWS524" s="73"/>
      <c r="EWT524" s="73"/>
      <c r="EWU524" s="73"/>
      <c r="EWV524" s="73"/>
      <c r="EWW524" s="73"/>
      <c r="EWX524" s="73"/>
      <c r="EWY524" s="73"/>
      <c r="EWZ524" s="73"/>
      <c r="EXA524" s="73"/>
      <c r="EXB524" s="73"/>
      <c r="EXC524" s="73"/>
      <c r="EXD524" s="73"/>
      <c r="EXE524" s="73"/>
      <c r="EXF524" s="73"/>
      <c r="EXG524" s="73"/>
      <c r="EXH524" s="73"/>
      <c r="EXI524" s="73"/>
      <c r="EXJ524" s="73"/>
      <c r="EXK524" s="73"/>
      <c r="EXL524" s="73"/>
      <c r="EXM524" s="73"/>
      <c r="EXN524" s="73"/>
      <c r="EXO524" s="73"/>
      <c r="EXP524" s="73"/>
      <c r="EXQ524" s="73"/>
      <c r="EXR524" s="73"/>
      <c r="EXS524" s="73"/>
      <c r="EXT524" s="73"/>
      <c r="EXU524" s="73"/>
      <c r="EXV524" s="73"/>
      <c r="EXW524" s="73"/>
      <c r="EXX524" s="73"/>
      <c r="EXY524" s="73"/>
      <c r="EXZ524" s="73"/>
      <c r="EYA524" s="73"/>
      <c r="EYB524" s="73"/>
      <c r="EYC524" s="73"/>
      <c r="EYD524" s="73"/>
      <c r="EYE524" s="73"/>
      <c r="EYF524" s="73"/>
      <c r="EYG524" s="73"/>
      <c r="EYH524" s="73"/>
      <c r="EYI524" s="73"/>
      <c r="EYJ524" s="73"/>
      <c r="EYK524" s="73"/>
      <c r="EYL524" s="73"/>
      <c r="EYM524" s="73"/>
      <c r="EYN524" s="73"/>
      <c r="EYO524" s="73"/>
      <c r="EYP524" s="73"/>
      <c r="EYQ524" s="73"/>
      <c r="EYR524" s="73"/>
      <c r="EYS524" s="73"/>
      <c r="EYT524" s="73"/>
      <c r="EYU524" s="73"/>
      <c r="EYV524" s="73"/>
      <c r="EYW524" s="73"/>
      <c r="EYX524" s="73"/>
      <c r="EYY524" s="73"/>
      <c r="EYZ524" s="73"/>
      <c r="EZA524" s="73"/>
      <c r="EZB524" s="73"/>
      <c r="EZC524" s="73"/>
      <c r="EZD524" s="73"/>
      <c r="EZE524" s="73"/>
      <c r="EZF524" s="73"/>
      <c r="EZG524" s="73"/>
      <c r="EZH524" s="73"/>
      <c r="EZI524" s="73"/>
      <c r="EZJ524" s="73"/>
      <c r="EZK524" s="73"/>
      <c r="EZL524" s="73"/>
      <c r="EZM524" s="73"/>
      <c r="EZN524" s="73"/>
      <c r="EZO524" s="73"/>
      <c r="EZP524" s="73"/>
      <c r="EZQ524" s="73"/>
      <c r="EZR524" s="73"/>
      <c r="EZS524" s="73"/>
      <c r="EZT524" s="73"/>
      <c r="EZU524" s="73"/>
      <c r="EZV524" s="73"/>
      <c r="EZW524" s="73"/>
      <c r="EZX524" s="73"/>
      <c r="EZY524" s="73"/>
      <c r="EZZ524" s="73"/>
      <c r="FAA524" s="73"/>
      <c r="FAB524" s="73"/>
      <c r="FAC524" s="73"/>
      <c r="FAD524" s="73"/>
      <c r="FAE524" s="73"/>
      <c r="FAF524" s="73"/>
      <c r="FAG524" s="73"/>
      <c r="FAH524" s="73"/>
      <c r="FAI524" s="73"/>
      <c r="FAJ524" s="73"/>
      <c r="FAK524" s="73"/>
      <c r="FAL524" s="73"/>
      <c r="FAM524" s="73"/>
      <c r="FAN524" s="73"/>
      <c r="FAO524" s="73"/>
      <c r="FAP524" s="73"/>
      <c r="FAQ524" s="73"/>
      <c r="FAR524" s="73"/>
      <c r="FAS524" s="73"/>
      <c r="FAT524" s="73"/>
      <c r="FAU524" s="73"/>
      <c r="FAV524" s="73"/>
      <c r="FAW524" s="73"/>
      <c r="FAX524" s="73"/>
      <c r="FAY524" s="73"/>
      <c r="FAZ524" s="73"/>
      <c r="FBA524" s="73"/>
      <c r="FBB524" s="73"/>
      <c r="FBC524" s="73"/>
      <c r="FBD524" s="73"/>
      <c r="FBE524" s="73"/>
      <c r="FBF524" s="73"/>
      <c r="FBG524" s="73"/>
      <c r="FBH524" s="73"/>
      <c r="FBI524" s="73"/>
      <c r="FBJ524" s="73"/>
      <c r="FBK524" s="73"/>
      <c r="FBL524" s="73"/>
      <c r="FBM524" s="73"/>
      <c r="FBN524" s="73"/>
      <c r="FBO524" s="73"/>
      <c r="FBP524" s="73"/>
      <c r="FBQ524" s="73"/>
      <c r="FBR524" s="73"/>
      <c r="FBS524" s="73"/>
      <c r="FBT524" s="73"/>
      <c r="FBU524" s="73"/>
      <c r="FBV524" s="73"/>
      <c r="FBW524" s="73"/>
      <c r="FBX524" s="73"/>
      <c r="FBY524" s="73"/>
      <c r="FBZ524" s="73"/>
      <c r="FCA524" s="73"/>
      <c r="FCB524" s="73"/>
      <c r="FCC524" s="73"/>
      <c r="FCD524" s="73"/>
      <c r="FCE524" s="73"/>
      <c r="FCF524" s="73"/>
      <c r="FCG524" s="73"/>
      <c r="FCH524" s="73"/>
      <c r="FCI524" s="73"/>
      <c r="FCJ524" s="73"/>
      <c r="FCK524" s="73"/>
      <c r="FCL524" s="73"/>
      <c r="FCM524" s="73"/>
      <c r="FCN524" s="73"/>
      <c r="FCO524" s="73"/>
      <c r="FCP524" s="73"/>
      <c r="FCQ524" s="73"/>
      <c r="FCR524" s="73"/>
      <c r="FCS524" s="73"/>
      <c r="FCT524" s="73"/>
      <c r="FCU524" s="73"/>
      <c r="FCV524" s="73"/>
      <c r="FCW524" s="73"/>
      <c r="FCX524" s="73"/>
      <c r="FCY524" s="73"/>
      <c r="FCZ524" s="73"/>
      <c r="FDA524" s="73"/>
      <c r="FDB524" s="73"/>
      <c r="FDC524" s="73"/>
      <c r="FDD524" s="73"/>
      <c r="FDE524" s="73"/>
      <c r="FDF524" s="73"/>
      <c r="FDG524" s="73"/>
      <c r="FDH524" s="73"/>
      <c r="FDI524" s="73"/>
      <c r="FDJ524" s="73"/>
      <c r="FDK524" s="73"/>
      <c r="FDL524" s="73"/>
      <c r="FDM524" s="73"/>
      <c r="FDN524" s="73"/>
      <c r="FDO524" s="73"/>
      <c r="FDP524" s="73"/>
      <c r="FDQ524" s="73"/>
      <c r="FDR524" s="73"/>
      <c r="FDS524" s="73"/>
      <c r="FDT524" s="73"/>
      <c r="FDU524" s="73"/>
      <c r="FDV524" s="73"/>
      <c r="FDW524" s="73"/>
      <c r="FDX524" s="73"/>
      <c r="FDY524" s="73"/>
      <c r="FDZ524" s="73"/>
      <c r="FEA524" s="73"/>
      <c r="FEB524" s="73"/>
      <c r="FEC524" s="73"/>
      <c r="FED524" s="73"/>
      <c r="FEE524" s="73"/>
      <c r="FEF524" s="73"/>
      <c r="FEG524" s="73"/>
      <c r="FEH524" s="73"/>
      <c r="FEI524" s="73"/>
      <c r="FEJ524" s="73"/>
      <c r="FEK524" s="73"/>
      <c r="FEL524" s="73"/>
      <c r="FEM524" s="73"/>
      <c r="FEN524" s="73"/>
      <c r="FEO524" s="73"/>
      <c r="FEP524" s="73"/>
      <c r="FEQ524" s="73"/>
      <c r="FER524" s="73"/>
      <c r="FES524" s="73"/>
      <c r="FET524" s="73"/>
      <c r="FEU524" s="73"/>
      <c r="FEV524" s="73"/>
      <c r="FEW524" s="73"/>
      <c r="FEX524" s="73"/>
      <c r="FEY524" s="73"/>
      <c r="FEZ524" s="73"/>
      <c r="FFA524" s="73"/>
      <c r="FFB524" s="73"/>
      <c r="FFC524" s="73"/>
      <c r="FFD524" s="73"/>
      <c r="FFE524" s="73"/>
      <c r="FFF524" s="73"/>
      <c r="FFG524" s="73"/>
      <c r="FFH524" s="73"/>
      <c r="FFI524" s="73"/>
      <c r="FFJ524" s="73"/>
      <c r="FFK524" s="73"/>
      <c r="FFL524" s="73"/>
      <c r="FFM524" s="73"/>
      <c r="FFN524" s="73"/>
      <c r="FFO524" s="73"/>
      <c r="FFP524" s="73"/>
      <c r="FFQ524" s="73"/>
      <c r="FFR524" s="73"/>
      <c r="FFS524" s="73"/>
      <c r="FFT524" s="73"/>
      <c r="FFU524" s="73"/>
      <c r="FFV524" s="73"/>
      <c r="FFW524" s="73"/>
      <c r="FFX524" s="73"/>
      <c r="FFY524" s="73"/>
      <c r="FFZ524" s="73"/>
      <c r="FGA524" s="73"/>
      <c r="FGB524" s="73"/>
      <c r="FGC524" s="73"/>
      <c r="FGD524" s="73"/>
      <c r="FGE524" s="73"/>
      <c r="FGF524" s="73"/>
      <c r="FGG524" s="73"/>
      <c r="FGH524" s="73"/>
      <c r="FGI524" s="73"/>
      <c r="FGJ524" s="73"/>
      <c r="FGK524" s="73"/>
      <c r="FGL524" s="73"/>
      <c r="FGM524" s="73"/>
      <c r="FGN524" s="73"/>
      <c r="FGO524" s="73"/>
      <c r="FGP524" s="73"/>
      <c r="FGQ524" s="73"/>
      <c r="FGR524" s="73"/>
      <c r="FGS524" s="73"/>
      <c r="FGT524" s="73"/>
      <c r="FGU524" s="73"/>
      <c r="FGV524" s="73"/>
      <c r="FGW524" s="73"/>
      <c r="FGX524" s="73"/>
      <c r="FGY524" s="73"/>
      <c r="FGZ524" s="73"/>
      <c r="FHA524" s="73"/>
      <c r="FHB524" s="73"/>
      <c r="FHC524" s="73"/>
      <c r="FHD524" s="73"/>
      <c r="FHE524" s="73"/>
      <c r="FHF524" s="73"/>
      <c r="FHG524" s="73"/>
      <c r="FHH524" s="73"/>
      <c r="FHI524" s="73"/>
      <c r="FHJ524" s="73"/>
      <c r="FHK524" s="73"/>
      <c r="FHL524" s="73"/>
      <c r="FHM524" s="73"/>
      <c r="FHN524" s="73"/>
      <c r="FHO524" s="73"/>
      <c r="FHP524" s="73"/>
      <c r="FHQ524" s="73"/>
      <c r="FHR524" s="73"/>
      <c r="FHS524" s="73"/>
      <c r="FHT524" s="73"/>
      <c r="FHU524" s="73"/>
      <c r="FHV524" s="73"/>
      <c r="FHW524" s="73"/>
      <c r="FHX524" s="73"/>
      <c r="FHY524" s="73"/>
      <c r="FHZ524" s="73"/>
      <c r="FIA524" s="73"/>
      <c r="FIB524" s="73"/>
      <c r="FIC524" s="73"/>
      <c r="FID524" s="73"/>
      <c r="FIE524" s="73"/>
      <c r="FIF524" s="73"/>
      <c r="FIG524" s="73"/>
      <c r="FIH524" s="73"/>
      <c r="FII524" s="73"/>
      <c r="FIJ524" s="73"/>
      <c r="FIK524" s="73"/>
      <c r="FIL524" s="73"/>
      <c r="FIM524" s="73"/>
      <c r="FIN524" s="73"/>
      <c r="FIO524" s="73"/>
      <c r="FIP524" s="73"/>
      <c r="FIQ524" s="73"/>
      <c r="FIR524" s="73"/>
      <c r="FIS524" s="73"/>
      <c r="FIT524" s="73"/>
      <c r="FIU524" s="73"/>
      <c r="FIV524" s="73"/>
      <c r="FIW524" s="73"/>
      <c r="FIX524" s="73"/>
      <c r="FIY524" s="73"/>
      <c r="FIZ524" s="73"/>
      <c r="FJA524" s="73"/>
      <c r="FJB524" s="73"/>
      <c r="FJC524" s="73"/>
      <c r="FJD524" s="73"/>
      <c r="FJE524" s="73"/>
      <c r="FJF524" s="73"/>
      <c r="FJG524" s="73"/>
      <c r="FJH524" s="73"/>
      <c r="FJI524" s="73"/>
      <c r="FJJ524" s="73"/>
      <c r="FJK524" s="73"/>
      <c r="FJL524" s="73"/>
      <c r="FJM524" s="73"/>
      <c r="FJN524" s="73"/>
      <c r="FJO524" s="73"/>
      <c r="FJP524" s="73"/>
      <c r="FJQ524" s="73"/>
      <c r="FJR524" s="73"/>
      <c r="FJS524" s="73"/>
      <c r="FJT524" s="73"/>
      <c r="FJU524" s="73"/>
      <c r="FJV524" s="73"/>
      <c r="FJW524" s="73"/>
      <c r="FJX524" s="73"/>
      <c r="FJY524" s="73"/>
      <c r="FJZ524" s="73"/>
      <c r="FKA524" s="73"/>
      <c r="FKB524" s="73"/>
      <c r="FKC524" s="73"/>
      <c r="FKD524" s="73"/>
      <c r="FKE524" s="73"/>
      <c r="FKF524" s="73"/>
      <c r="FKG524" s="73"/>
      <c r="FKH524" s="73"/>
      <c r="FKI524" s="73"/>
      <c r="FKJ524" s="73"/>
      <c r="FKK524" s="73"/>
      <c r="FKL524" s="73"/>
      <c r="FKM524" s="73"/>
      <c r="FKN524" s="73"/>
      <c r="FKO524" s="73"/>
      <c r="FKP524" s="73"/>
      <c r="FKQ524" s="73"/>
      <c r="FKR524" s="73"/>
      <c r="FKS524" s="73"/>
      <c r="FKT524" s="73"/>
      <c r="FKU524" s="73"/>
      <c r="FKV524" s="73"/>
      <c r="FKW524" s="73"/>
      <c r="FKX524" s="73"/>
      <c r="FKY524" s="73"/>
      <c r="FKZ524" s="73"/>
      <c r="FLA524" s="73"/>
      <c r="FLB524" s="73"/>
      <c r="FLC524" s="73"/>
      <c r="FLD524" s="73"/>
      <c r="FLE524" s="73"/>
      <c r="FLF524" s="73"/>
      <c r="FLG524" s="73"/>
      <c r="FLH524" s="73"/>
      <c r="FLI524" s="73"/>
      <c r="FLJ524" s="73"/>
      <c r="FLK524" s="73"/>
      <c r="FLL524" s="73"/>
      <c r="FLM524" s="73"/>
      <c r="FLN524" s="73"/>
      <c r="FLO524" s="73"/>
      <c r="FLP524" s="73"/>
      <c r="FLQ524" s="73"/>
      <c r="FLR524" s="73"/>
      <c r="FLS524" s="73"/>
      <c r="FLT524" s="73"/>
      <c r="FLU524" s="73"/>
      <c r="FLV524" s="73"/>
      <c r="FLW524" s="73"/>
      <c r="FLX524" s="73"/>
      <c r="FLY524" s="73"/>
      <c r="FLZ524" s="73"/>
      <c r="FMA524" s="73"/>
      <c r="FMB524" s="73"/>
      <c r="FMC524" s="73"/>
      <c r="FMD524" s="73"/>
      <c r="FME524" s="73"/>
      <c r="FMF524" s="73"/>
      <c r="FMG524" s="73"/>
      <c r="FMH524" s="73"/>
      <c r="FMI524" s="73"/>
      <c r="FMJ524" s="73"/>
      <c r="FMK524" s="73"/>
      <c r="FML524" s="73"/>
      <c r="FMM524" s="73"/>
      <c r="FMN524" s="73"/>
      <c r="FMO524" s="73"/>
      <c r="FMP524" s="73"/>
      <c r="FMQ524" s="73"/>
      <c r="FMR524" s="73"/>
      <c r="FMS524" s="73"/>
      <c r="FMT524" s="73"/>
      <c r="FMU524" s="73"/>
      <c r="FMV524" s="73"/>
      <c r="FMW524" s="73"/>
      <c r="FMX524" s="73"/>
      <c r="FMY524" s="73"/>
      <c r="FMZ524" s="73"/>
      <c r="FNA524" s="73"/>
      <c r="FNB524" s="73"/>
      <c r="FNC524" s="73"/>
      <c r="FND524" s="73"/>
      <c r="FNE524" s="73"/>
      <c r="FNF524" s="73"/>
      <c r="FNG524" s="73"/>
      <c r="FNH524" s="73"/>
      <c r="FNI524" s="73"/>
      <c r="FNJ524" s="73"/>
      <c r="FNK524" s="73"/>
      <c r="FNL524" s="73"/>
      <c r="FNM524" s="73"/>
      <c r="FNN524" s="73"/>
      <c r="FNO524" s="73"/>
      <c r="FNP524" s="73"/>
      <c r="FNQ524" s="73"/>
      <c r="FNR524" s="73"/>
      <c r="FNS524" s="73"/>
      <c r="FNT524" s="73"/>
      <c r="FNU524" s="73"/>
      <c r="FNV524" s="73"/>
      <c r="FNW524" s="73"/>
      <c r="FNX524" s="73"/>
      <c r="FNY524" s="73"/>
      <c r="FNZ524" s="73"/>
      <c r="FOA524" s="73"/>
      <c r="FOB524" s="73"/>
      <c r="FOC524" s="73"/>
      <c r="FOD524" s="73"/>
      <c r="FOE524" s="73"/>
      <c r="FOF524" s="73"/>
      <c r="FOG524" s="73"/>
      <c r="FOH524" s="73"/>
      <c r="FOI524" s="73"/>
      <c r="FOJ524" s="73"/>
      <c r="FOK524" s="73"/>
      <c r="FOL524" s="73"/>
      <c r="FOM524" s="73"/>
      <c r="FON524" s="73"/>
      <c r="FOO524" s="73"/>
      <c r="FOP524" s="73"/>
      <c r="FOQ524" s="73"/>
      <c r="FOR524" s="73"/>
      <c r="FOS524" s="73"/>
      <c r="FOT524" s="73"/>
      <c r="FOU524" s="73"/>
      <c r="FOV524" s="73"/>
      <c r="FOW524" s="73"/>
      <c r="FOX524" s="73"/>
      <c r="FOY524" s="73"/>
      <c r="FOZ524" s="73"/>
      <c r="FPA524" s="73"/>
      <c r="FPB524" s="73"/>
      <c r="FPC524" s="73"/>
      <c r="FPD524" s="73"/>
      <c r="FPE524" s="73"/>
      <c r="FPF524" s="73"/>
      <c r="FPG524" s="73"/>
      <c r="FPH524" s="73"/>
      <c r="FPI524" s="73"/>
      <c r="FPJ524" s="73"/>
      <c r="FPK524" s="73"/>
      <c r="FPL524" s="73"/>
      <c r="FPM524" s="73"/>
      <c r="FPN524" s="73"/>
      <c r="FPO524" s="73"/>
      <c r="FPP524" s="73"/>
      <c r="FPQ524" s="73"/>
      <c r="FPR524" s="73"/>
      <c r="FPS524" s="73"/>
      <c r="FPT524" s="73"/>
      <c r="FPU524" s="73"/>
      <c r="FPV524" s="73"/>
      <c r="FPW524" s="73"/>
      <c r="FPX524" s="73"/>
      <c r="FPY524" s="73"/>
      <c r="FPZ524" s="73"/>
      <c r="FQA524" s="73"/>
      <c r="FQB524" s="73"/>
      <c r="FQC524" s="73"/>
      <c r="FQD524" s="73"/>
      <c r="FQE524" s="73"/>
      <c r="FQF524" s="73"/>
      <c r="FQG524" s="73"/>
      <c r="FQH524" s="73"/>
      <c r="FQI524" s="73"/>
      <c r="FQJ524" s="73"/>
      <c r="FQK524" s="73"/>
      <c r="FQL524" s="73"/>
      <c r="FQM524" s="73"/>
      <c r="FQN524" s="73"/>
      <c r="FQO524" s="73"/>
      <c r="FQP524" s="73"/>
      <c r="FQQ524" s="73"/>
      <c r="FQR524" s="73"/>
      <c r="FQS524" s="73"/>
      <c r="FQT524" s="73"/>
      <c r="FQU524" s="73"/>
      <c r="FQV524" s="73"/>
      <c r="FQW524" s="73"/>
      <c r="FQX524" s="73"/>
      <c r="FQY524" s="73"/>
      <c r="FQZ524" s="73"/>
      <c r="FRA524" s="73"/>
      <c r="FRB524" s="73"/>
      <c r="FRC524" s="73"/>
      <c r="FRD524" s="73"/>
      <c r="FRE524" s="73"/>
      <c r="FRF524" s="73"/>
      <c r="FRG524" s="73"/>
      <c r="FRH524" s="73"/>
      <c r="FRI524" s="73"/>
      <c r="FRJ524" s="73"/>
      <c r="FRK524" s="73"/>
      <c r="FRL524" s="73"/>
      <c r="FRM524" s="73"/>
      <c r="FRN524" s="73"/>
      <c r="FRO524" s="73"/>
      <c r="FRP524" s="73"/>
      <c r="FRQ524" s="73"/>
      <c r="FRR524" s="73"/>
      <c r="FRS524" s="73"/>
      <c r="FRT524" s="73"/>
      <c r="FRU524" s="73"/>
      <c r="FRV524" s="73"/>
      <c r="FRW524" s="73"/>
      <c r="FRX524" s="73"/>
      <c r="FRY524" s="73"/>
      <c r="FRZ524" s="73"/>
      <c r="FSA524" s="73"/>
      <c r="FSB524" s="73"/>
      <c r="FSC524" s="73"/>
      <c r="FSD524" s="73"/>
      <c r="FSE524" s="73"/>
      <c r="FSF524" s="73"/>
      <c r="FSG524" s="73"/>
      <c r="FSH524" s="73"/>
      <c r="FSI524" s="73"/>
      <c r="FSJ524" s="73"/>
      <c r="FSK524" s="73"/>
      <c r="FSL524" s="73"/>
      <c r="FSM524" s="73"/>
      <c r="FSN524" s="73"/>
      <c r="FSO524" s="73"/>
      <c r="FSP524" s="73"/>
      <c r="FSQ524" s="73"/>
      <c r="FSR524" s="73"/>
      <c r="FSS524" s="73"/>
      <c r="FST524" s="73"/>
      <c r="FSU524" s="73"/>
      <c r="FSV524" s="73"/>
      <c r="FSW524" s="73"/>
      <c r="FSX524" s="73"/>
      <c r="FSY524" s="73"/>
      <c r="FSZ524" s="73"/>
      <c r="FTA524" s="73"/>
      <c r="FTB524" s="73"/>
      <c r="FTC524" s="73"/>
      <c r="FTD524" s="73"/>
      <c r="FTE524" s="73"/>
      <c r="FTF524" s="73"/>
      <c r="FTG524" s="73"/>
      <c r="FTH524" s="73"/>
      <c r="FTI524" s="73"/>
      <c r="FTJ524" s="73"/>
      <c r="FTK524" s="73"/>
      <c r="FTL524" s="73"/>
      <c r="FTM524" s="73"/>
      <c r="FTN524" s="73"/>
      <c r="FTO524" s="73"/>
      <c r="FTP524" s="73"/>
      <c r="FTQ524" s="73"/>
      <c r="FTR524" s="73"/>
      <c r="FTS524" s="73"/>
      <c r="FTT524" s="73"/>
      <c r="FTU524" s="73"/>
      <c r="FTV524" s="73"/>
      <c r="FTW524" s="73"/>
      <c r="FTX524" s="73"/>
      <c r="FTY524" s="73"/>
      <c r="FTZ524" s="73"/>
      <c r="FUA524" s="73"/>
      <c r="FUB524" s="73"/>
      <c r="FUC524" s="73"/>
      <c r="FUD524" s="73"/>
      <c r="FUE524" s="73"/>
      <c r="FUF524" s="73"/>
      <c r="FUG524" s="73"/>
      <c r="FUH524" s="73"/>
      <c r="FUI524" s="73"/>
      <c r="FUJ524" s="73"/>
      <c r="FUK524" s="73"/>
      <c r="FUL524" s="73"/>
      <c r="FUM524" s="73"/>
      <c r="FUN524" s="73"/>
      <c r="FUO524" s="73"/>
      <c r="FUP524" s="73"/>
      <c r="FUQ524" s="73"/>
      <c r="FUR524" s="73"/>
      <c r="FUS524" s="73"/>
      <c r="FUT524" s="73"/>
      <c r="FUU524" s="73"/>
      <c r="FUV524" s="73"/>
      <c r="FUW524" s="73"/>
      <c r="FUX524" s="73"/>
      <c r="FUY524" s="73"/>
      <c r="FUZ524" s="73"/>
      <c r="FVA524" s="73"/>
      <c r="FVB524" s="73"/>
      <c r="FVC524" s="73"/>
      <c r="FVD524" s="73"/>
      <c r="FVE524" s="73"/>
      <c r="FVF524" s="73"/>
      <c r="FVG524" s="73"/>
      <c r="FVH524" s="73"/>
      <c r="FVI524" s="73"/>
      <c r="FVJ524" s="73"/>
      <c r="FVK524" s="73"/>
      <c r="FVL524" s="73"/>
      <c r="FVM524" s="73"/>
      <c r="FVN524" s="73"/>
      <c r="FVO524" s="73"/>
      <c r="FVP524" s="73"/>
      <c r="FVQ524" s="73"/>
      <c r="FVR524" s="73"/>
      <c r="FVS524" s="73"/>
      <c r="FVT524" s="73"/>
      <c r="FVU524" s="73"/>
      <c r="FVV524" s="73"/>
      <c r="FVW524" s="73"/>
      <c r="FVX524" s="73"/>
      <c r="FVY524" s="73"/>
      <c r="FVZ524" s="73"/>
      <c r="FWA524" s="73"/>
      <c r="FWB524" s="73"/>
      <c r="FWC524" s="73"/>
      <c r="FWD524" s="73"/>
      <c r="FWE524" s="73"/>
      <c r="FWF524" s="73"/>
      <c r="FWG524" s="73"/>
      <c r="FWH524" s="73"/>
      <c r="FWI524" s="73"/>
      <c r="FWJ524" s="73"/>
      <c r="FWK524" s="73"/>
      <c r="FWL524" s="73"/>
      <c r="FWM524" s="73"/>
      <c r="FWN524" s="73"/>
      <c r="FWO524" s="73"/>
      <c r="FWP524" s="73"/>
      <c r="FWQ524" s="73"/>
      <c r="FWR524" s="73"/>
      <c r="FWS524" s="73"/>
      <c r="FWT524" s="73"/>
      <c r="FWU524" s="73"/>
      <c r="FWV524" s="73"/>
      <c r="FWW524" s="73"/>
      <c r="FWX524" s="73"/>
      <c r="FWY524" s="73"/>
      <c r="FWZ524" s="73"/>
      <c r="FXA524" s="73"/>
      <c r="FXB524" s="73"/>
      <c r="FXC524" s="73"/>
      <c r="FXD524" s="73"/>
      <c r="FXE524" s="73"/>
      <c r="FXF524" s="73"/>
      <c r="FXG524" s="73"/>
      <c r="FXH524" s="73"/>
      <c r="FXI524" s="73"/>
      <c r="FXJ524" s="73"/>
      <c r="FXK524" s="73"/>
      <c r="FXL524" s="73"/>
      <c r="FXM524" s="73"/>
      <c r="FXN524" s="73"/>
      <c r="FXO524" s="73"/>
      <c r="FXP524" s="73"/>
      <c r="FXQ524" s="73"/>
      <c r="FXR524" s="73"/>
      <c r="FXS524" s="73"/>
      <c r="FXT524" s="73"/>
      <c r="FXU524" s="73"/>
      <c r="FXV524" s="73"/>
      <c r="FXW524" s="73"/>
      <c r="FXX524" s="73"/>
      <c r="FXY524" s="73"/>
      <c r="FXZ524" s="73"/>
      <c r="FYA524" s="73"/>
      <c r="FYB524" s="73"/>
      <c r="FYC524" s="73"/>
      <c r="FYD524" s="73"/>
      <c r="FYE524" s="73"/>
      <c r="FYF524" s="73"/>
      <c r="FYG524" s="73"/>
      <c r="FYH524" s="73"/>
      <c r="FYI524" s="73"/>
      <c r="FYJ524" s="73"/>
      <c r="FYK524" s="73"/>
      <c r="FYL524" s="73"/>
      <c r="FYM524" s="73"/>
      <c r="FYN524" s="73"/>
      <c r="FYO524" s="73"/>
      <c r="FYP524" s="73"/>
      <c r="FYQ524" s="73"/>
      <c r="FYR524" s="73"/>
      <c r="FYS524" s="73"/>
      <c r="FYT524" s="73"/>
      <c r="FYU524" s="73"/>
      <c r="FYV524" s="73"/>
      <c r="FYW524" s="73"/>
      <c r="FYX524" s="73"/>
      <c r="FYY524" s="73"/>
      <c r="FYZ524" s="73"/>
      <c r="FZA524" s="73"/>
      <c r="FZB524" s="73"/>
      <c r="FZC524" s="73"/>
      <c r="FZD524" s="73"/>
      <c r="FZE524" s="73"/>
      <c r="FZF524" s="73"/>
      <c r="FZG524" s="73"/>
      <c r="FZH524" s="73"/>
      <c r="FZI524" s="73"/>
      <c r="FZJ524" s="73"/>
      <c r="FZK524" s="73"/>
      <c r="FZL524" s="73"/>
      <c r="FZM524" s="73"/>
      <c r="FZN524" s="73"/>
      <c r="FZO524" s="73"/>
      <c r="FZP524" s="73"/>
      <c r="FZQ524" s="73"/>
      <c r="FZR524" s="73"/>
      <c r="FZS524" s="73"/>
      <c r="FZT524" s="73"/>
      <c r="FZU524" s="73"/>
      <c r="FZV524" s="73"/>
      <c r="FZW524" s="73"/>
      <c r="FZX524" s="73"/>
      <c r="FZY524" s="73"/>
      <c r="FZZ524" s="73"/>
      <c r="GAA524" s="73"/>
      <c r="GAB524" s="73"/>
      <c r="GAC524" s="73"/>
      <c r="GAD524" s="73"/>
      <c r="GAE524" s="73"/>
      <c r="GAF524" s="73"/>
      <c r="GAG524" s="73"/>
      <c r="GAH524" s="73"/>
      <c r="GAI524" s="73"/>
      <c r="GAJ524" s="73"/>
      <c r="GAK524" s="73"/>
      <c r="GAL524" s="73"/>
      <c r="GAM524" s="73"/>
      <c r="GAN524" s="73"/>
      <c r="GAO524" s="73"/>
      <c r="GAP524" s="73"/>
      <c r="GAQ524" s="73"/>
      <c r="GAR524" s="73"/>
      <c r="GAS524" s="73"/>
      <c r="GAT524" s="73"/>
      <c r="GAU524" s="73"/>
      <c r="GAV524" s="73"/>
      <c r="GAW524" s="73"/>
      <c r="GAX524" s="73"/>
      <c r="GAY524" s="73"/>
      <c r="GAZ524" s="73"/>
      <c r="GBA524" s="73"/>
      <c r="GBB524" s="73"/>
      <c r="GBC524" s="73"/>
      <c r="GBD524" s="73"/>
      <c r="GBE524" s="73"/>
      <c r="GBF524" s="73"/>
      <c r="GBG524" s="73"/>
      <c r="GBH524" s="73"/>
      <c r="GBI524" s="73"/>
      <c r="GBJ524" s="73"/>
      <c r="GBK524" s="73"/>
      <c r="GBL524" s="73"/>
      <c r="GBM524" s="73"/>
      <c r="GBN524" s="73"/>
      <c r="GBO524" s="73"/>
      <c r="GBP524" s="73"/>
      <c r="GBQ524" s="73"/>
      <c r="GBR524" s="73"/>
      <c r="GBS524" s="73"/>
      <c r="GBT524" s="73"/>
      <c r="GBU524" s="73"/>
      <c r="GBV524" s="73"/>
      <c r="GBW524" s="73"/>
      <c r="GBX524" s="73"/>
      <c r="GBY524" s="73"/>
      <c r="GBZ524" s="73"/>
      <c r="GCA524" s="73"/>
      <c r="GCB524" s="73"/>
      <c r="GCC524" s="73"/>
      <c r="GCD524" s="73"/>
      <c r="GCE524" s="73"/>
      <c r="GCF524" s="73"/>
      <c r="GCG524" s="73"/>
      <c r="GCH524" s="73"/>
      <c r="GCI524" s="73"/>
      <c r="GCJ524" s="73"/>
      <c r="GCK524" s="73"/>
      <c r="GCL524" s="73"/>
      <c r="GCM524" s="73"/>
      <c r="GCN524" s="73"/>
      <c r="GCO524" s="73"/>
      <c r="GCP524" s="73"/>
      <c r="GCQ524" s="73"/>
      <c r="GCR524" s="73"/>
      <c r="GCS524" s="73"/>
      <c r="GCT524" s="73"/>
      <c r="GCU524" s="73"/>
      <c r="GCV524" s="73"/>
      <c r="GCW524" s="73"/>
      <c r="GCX524" s="73"/>
      <c r="GCY524" s="73"/>
      <c r="GCZ524" s="73"/>
      <c r="GDA524" s="73"/>
      <c r="GDB524" s="73"/>
      <c r="GDC524" s="73"/>
      <c r="GDD524" s="73"/>
      <c r="GDE524" s="73"/>
      <c r="GDF524" s="73"/>
      <c r="GDG524" s="73"/>
      <c r="GDH524" s="73"/>
      <c r="GDI524" s="73"/>
      <c r="GDJ524" s="73"/>
      <c r="GDK524" s="73"/>
      <c r="GDL524" s="73"/>
      <c r="GDM524" s="73"/>
      <c r="GDN524" s="73"/>
      <c r="GDO524" s="73"/>
      <c r="GDP524" s="73"/>
      <c r="GDQ524" s="73"/>
      <c r="GDR524" s="73"/>
      <c r="GDS524" s="73"/>
      <c r="GDT524" s="73"/>
      <c r="GDU524" s="73"/>
      <c r="GDV524" s="73"/>
      <c r="GDW524" s="73"/>
      <c r="GDX524" s="73"/>
      <c r="GDY524" s="73"/>
      <c r="GDZ524" s="73"/>
      <c r="GEA524" s="73"/>
      <c r="GEB524" s="73"/>
      <c r="GEC524" s="73"/>
      <c r="GED524" s="73"/>
      <c r="GEE524" s="73"/>
      <c r="GEF524" s="73"/>
      <c r="GEG524" s="73"/>
      <c r="GEH524" s="73"/>
      <c r="GEI524" s="73"/>
      <c r="GEJ524" s="73"/>
      <c r="GEK524" s="73"/>
      <c r="GEL524" s="73"/>
      <c r="GEM524" s="73"/>
      <c r="GEN524" s="73"/>
      <c r="GEO524" s="73"/>
      <c r="GEP524" s="73"/>
      <c r="GEQ524" s="73"/>
      <c r="GER524" s="73"/>
      <c r="GES524" s="73"/>
      <c r="GET524" s="73"/>
      <c r="GEU524" s="73"/>
      <c r="GEV524" s="73"/>
      <c r="GEW524" s="73"/>
      <c r="GEX524" s="73"/>
      <c r="GEY524" s="73"/>
      <c r="GEZ524" s="73"/>
      <c r="GFA524" s="73"/>
      <c r="GFB524" s="73"/>
      <c r="GFC524" s="73"/>
      <c r="GFD524" s="73"/>
      <c r="GFE524" s="73"/>
      <c r="GFF524" s="73"/>
      <c r="GFG524" s="73"/>
      <c r="GFH524" s="73"/>
      <c r="GFI524" s="73"/>
      <c r="GFJ524" s="73"/>
      <c r="GFK524" s="73"/>
      <c r="GFL524" s="73"/>
      <c r="GFM524" s="73"/>
      <c r="GFN524" s="73"/>
      <c r="GFO524" s="73"/>
      <c r="GFP524" s="73"/>
      <c r="GFQ524" s="73"/>
      <c r="GFR524" s="73"/>
      <c r="GFS524" s="73"/>
      <c r="GFT524" s="73"/>
      <c r="GFU524" s="73"/>
      <c r="GFV524" s="73"/>
      <c r="GFW524" s="73"/>
      <c r="GFX524" s="73"/>
      <c r="GFY524" s="73"/>
      <c r="GFZ524" s="73"/>
      <c r="GGA524" s="73"/>
      <c r="GGB524" s="73"/>
      <c r="GGC524" s="73"/>
      <c r="GGD524" s="73"/>
      <c r="GGE524" s="73"/>
      <c r="GGF524" s="73"/>
      <c r="GGG524" s="73"/>
      <c r="GGH524" s="73"/>
      <c r="GGI524" s="73"/>
      <c r="GGJ524" s="73"/>
      <c r="GGK524" s="73"/>
      <c r="GGL524" s="73"/>
      <c r="GGM524" s="73"/>
      <c r="GGN524" s="73"/>
      <c r="GGO524" s="73"/>
      <c r="GGP524" s="73"/>
      <c r="GGQ524" s="73"/>
      <c r="GGR524" s="73"/>
      <c r="GGS524" s="73"/>
      <c r="GGT524" s="73"/>
      <c r="GGU524" s="73"/>
      <c r="GGV524" s="73"/>
      <c r="GGW524" s="73"/>
      <c r="GGX524" s="73"/>
      <c r="GGY524" s="73"/>
      <c r="GGZ524" s="73"/>
      <c r="GHA524" s="73"/>
      <c r="GHB524" s="73"/>
      <c r="GHC524" s="73"/>
      <c r="GHD524" s="73"/>
      <c r="GHE524" s="73"/>
      <c r="GHF524" s="73"/>
      <c r="GHG524" s="73"/>
      <c r="GHH524" s="73"/>
      <c r="GHI524" s="73"/>
      <c r="GHJ524" s="73"/>
      <c r="GHK524" s="73"/>
      <c r="GHL524" s="73"/>
      <c r="GHM524" s="73"/>
      <c r="GHN524" s="73"/>
      <c r="GHO524" s="73"/>
      <c r="GHP524" s="73"/>
      <c r="GHQ524" s="73"/>
      <c r="GHR524" s="73"/>
      <c r="GHS524" s="73"/>
      <c r="GHT524" s="73"/>
      <c r="GHU524" s="73"/>
      <c r="GHV524" s="73"/>
      <c r="GHW524" s="73"/>
      <c r="GHX524" s="73"/>
      <c r="GHY524" s="73"/>
      <c r="GHZ524" s="73"/>
      <c r="GIA524" s="73"/>
      <c r="GIB524" s="73"/>
      <c r="GIC524" s="73"/>
      <c r="GID524" s="73"/>
      <c r="GIE524" s="73"/>
      <c r="GIF524" s="73"/>
      <c r="GIG524" s="73"/>
      <c r="GIH524" s="73"/>
      <c r="GII524" s="73"/>
      <c r="GIJ524" s="73"/>
      <c r="GIK524" s="73"/>
      <c r="GIL524" s="73"/>
      <c r="GIM524" s="73"/>
      <c r="GIN524" s="73"/>
      <c r="GIO524" s="73"/>
      <c r="GIP524" s="73"/>
      <c r="GIQ524" s="73"/>
      <c r="GIR524" s="73"/>
      <c r="GIS524" s="73"/>
      <c r="GIT524" s="73"/>
      <c r="GIU524" s="73"/>
      <c r="GIV524" s="73"/>
      <c r="GIW524" s="73"/>
      <c r="GIX524" s="73"/>
      <c r="GIY524" s="73"/>
      <c r="GIZ524" s="73"/>
      <c r="GJA524" s="73"/>
      <c r="GJB524" s="73"/>
      <c r="GJC524" s="73"/>
      <c r="GJD524" s="73"/>
      <c r="GJE524" s="73"/>
      <c r="GJF524" s="73"/>
      <c r="GJG524" s="73"/>
      <c r="GJH524" s="73"/>
      <c r="GJI524" s="73"/>
      <c r="GJJ524" s="73"/>
      <c r="GJK524" s="73"/>
      <c r="GJL524" s="73"/>
      <c r="GJM524" s="73"/>
      <c r="GJN524" s="73"/>
      <c r="GJO524" s="73"/>
      <c r="GJP524" s="73"/>
      <c r="GJQ524" s="73"/>
      <c r="GJR524" s="73"/>
      <c r="GJS524" s="73"/>
      <c r="GJT524" s="73"/>
      <c r="GJU524" s="73"/>
      <c r="GJV524" s="73"/>
      <c r="GJW524" s="73"/>
      <c r="GJX524" s="73"/>
      <c r="GJY524" s="73"/>
      <c r="GJZ524" s="73"/>
      <c r="GKA524" s="73"/>
      <c r="GKB524" s="73"/>
      <c r="GKC524" s="73"/>
      <c r="GKD524" s="73"/>
      <c r="GKE524" s="73"/>
      <c r="GKF524" s="73"/>
      <c r="GKG524" s="73"/>
      <c r="GKH524" s="73"/>
      <c r="GKI524" s="73"/>
      <c r="GKJ524" s="73"/>
      <c r="GKK524" s="73"/>
      <c r="GKL524" s="73"/>
      <c r="GKM524" s="73"/>
      <c r="GKN524" s="73"/>
      <c r="GKO524" s="73"/>
      <c r="GKP524" s="73"/>
      <c r="GKQ524" s="73"/>
      <c r="GKR524" s="73"/>
      <c r="GKS524" s="73"/>
      <c r="GKT524" s="73"/>
      <c r="GKU524" s="73"/>
      <c r="GKV524" s="73"/>
      <c r="GKW524" s="73"/>
      <c r="GKX524" s="73"/>
      <c r="GKY524" s="73"/>
      <c r="GKZ524" s="73"/>
      <c r="GLA524" s="73"/>
      <c r="GLB524" s="73"/>
      <c r="GLC524" s="73"/>
      <c r="GLD524" s="73"/>
      <c r="GLE524" s="73"/>
      <c r="GLF524" s="73"/>
      <c r="GLG524" s="73"/>
      <c r="GLH524" s="73"/>
      <c r="GLI524" s="73"/>
      <c r="GLJ524" s="73"/>
      <c r="GLK524" s="73"/>
      <c r="GLL524" s="73"/>
      <c r="GLM524" s="73"/>
      <c r="GLN524" s="73"/>
      <c r="GLO524" s="73"/>
      <c r="GLP524" s="73"/>
      <c r="GLQ524" s="73"/>
      <c r="GLR524" s="73"/>
      <c r="GLS524" s="73"/>
      <c r="GLT524" s="73"/>
      <c r="GLU524" s="73"/>
      <c r="GLV524" s="73"/>
      <c r="GLW524" s="73"/>
      <c r="GLX524" s="73"/>
      <c r="GLY524" s="73"/>
      <c r="GLZ524" s="73"/>
      <c r="GMA524" s="73"/>
      <c r="GMB524" s="73"/>
      <c r="GMC524" s="73"/>
      <c r="GMD524" s="73"/>
      <c r="GME524" s="73"/>
      <c r="GMF524" s="73"/>
      <c r="GMG524" s="73"/>
      <c r="GMH524" s="73"/>
      <c r="GMI524" s="73"/>
      <c r="GMJ524" s="73"/>
      <c r="GMK524" s="73"/>
      <c r="GML524" s="73"/>
      <c r="GMM524" s="73"/>
      <c r="GMN524" s="73"/>
      <c r="GMO524" s="73"/>
      <c r="GMP524" s="73"/>
      <c r="GMQ524" s="73"/>
      <c r="GMR524" s="73"/>
      <c r="GMS524" s="73"/>
      <c r="GMT524" s="73"/>
      <c r="GMU524" s="73"/>
      <c r="GMV524" s="73"/>
      <c r="GMW524" s="73"/>
      <c r="GMX524" s="73"/>
      <c r="GMY524" s="73"/>
      <c r="GMZ524" s="73"/>
      <c r="GNA524" s="73"/>
      <c r="GNB524" s="73"/>
      <c r="GNC524" s="73"/>
      <c r="GND524" s="73"/>
      <c r="GNE524" s="73"/>
      <c r="GNF524" s="73"/>
      <c r="GNG524" s="73"/>
      <c r="GNH524" s="73"/>
      <c r="GNI524" s="73"/>
      <c r="GNJ524" s="73"/>
      <c r="GNK524" s="73"/>
      <c r="GNL524" s="73"/>
      <c r="GNM524" s="73"/>
      <c r="GNN524" s="73"/>
      <c r="GNO524" s="73"/>
      <c r="GNP524" s="73"/>
      <c r="GNQ524" s="73"/>
      <c r="GNR524" s="73"/>
      <c r="GNS524" s="73"/>
      <c r="GNT524" s="73"/>
      <c r="GNU524" s="73"/>
      <c r="GNV524" s="73"/>
      <c r="GNW524" s="73"/>
      <c r="GNX524" s="73"/>
      <c r="GNY524" s="73"/>
      <c r="GNZ524" s="73"/>
      <c r="GOA524" s="73"/>
      <c r="GOB524" s="73"/>
      <c r="GOC524" s="73"/>
      <c r="GOD524" s="73"/>
      <c r="GOE524" s="73"/>
      <c r="GOF524" s="73"/>
      <c r="GOG524" s="73"/>
      <c r="GOH524" s="73"/>
      <c r="GOI524" s="73"/>
      <c r="GOJ524" s="73"/>
      <c r="GOK524" s="73"/>
      <c r="GOL524" s="73"/>
      <c r="GOM524" s="73"/>
      <c r="GON524" s="73"/>
      <c r="GOO524" s="73"/>
      <c r="GOP524" s="73"/>
      <c r="GOQ524" s="73"/>
      <c r="GOR524" s="73"/>
      <c r="GOS524" s="73"/>
      <c r="GOT524" s="73"/>
      <c r="GOU524" s="73"/>
      <c r="GOV524" s="73"/>
      <c r="GOW524" s="73"/>
      <c r="GOX524" s="73"/>
      <c r="GOY524" s="73"/>
      <c r="GOZ524" s="73"/>
      <c r="GPA524" s="73"/>
      <c r="GPB524" s="73"/>
      <c r="GPC524" s="73"/>
      <c r="GPD524" s="73"/>
      <c r="GPE524" s="73"/>
      <c r="GPF524" s="73"/>
      <c r="GPG524" s="73"/>
      <c r="GPH524" s="73"/>
      <c r="GPI524" s="73"/>
      <c r="GPJ524" s="73"/>
      <c r="GPK524" s="73"/>
      <c r="GPL524" s="73"/>
      <c r="GPM524" s="73"/>
      <c r="GPN524" s="73"/>
      <c r="GPO524" s="73"/>
      <c r="GPP524" s="73"/>
      <c r="GPQ524" s="73"/>
      <c r="GPR524" s="73"/>
      <c r="GPS524" s="73"/>
      <c r="GPT524" s="73"/>
      <c r="GPU524" s="73"/>
      <c r="GPV524" s="73"/>
      <c r="GPW524" s="73"/>
      <c r="GPX524" s="73"/>
      <c r="GPY524" s="73"/>
      <c r="GPZ524" s="73"/>
      <c r="GQA524" s="73"/>
      <c r="GQB524" s="73"/>
      <c r="GQC524" s="73"/>
      <c r="GQD524" s="73"/>
      <c r="GQE524" s="73"/>
      <c r="GQF524" s="73"/>
      <c r="GQG524" s="73"/>
      <c r="GQH524" s="73"/>
      <c r="GQI524" s="73"/>
      <c r="GQJ524" s="73"/>
      <c r="GQK524" s="73"/>
      <c r="GQL524" s="73"/>
      <c r="GQM524" s="73"/>
      <c r="GQN524" s="73"/>
      <c r="GQO524" s="73"/>
      <c r="GQP524" s="73"/>
      <c r="GQQ524" s="73"/>
      <c r="GQR524" s="73"/>
      <c r="GQS524" s="73"/>
      <c r="GQT524" s="73"/>
      <c r="GQU524" s="73"/>
      <c r="GQV524" s="73"/>
      <c r="GQW524" s="73"/>
      <c r="GQX524" s="73"/>
      <c r="GQY524" s="73"/>
      <c r="GQZ524" s="73"/>
      <c r="GRA524" s="73"/>
      <c r="GRB524" s="73"/>
      <c r="GRC524" s="73"/>
      <c r="GRD524" s="73"/>
      <c r="GRE524" s="73"/>
      <c r="GRF524" s="73"/>
      <c r="GRG524" s="73"/>
      <c r="GRH524" s="73"/>
      <c r="GRI524" s="73"/>
      <c r="GRJ524" s="73"/>
      <c r="GRK524" s="73"/>
      <c r="GRL524" s="73"/>
      <c r="GRM524" s="73"/>
      <c r="GRN524" s="73"/>
      <c r="GRO524" s="73"/>
      <c r="GRP524" s="73"/>
      <c r="GRQ524" s="73"/>
      <c r="GRR524" s="73"/>
      <c r="GRS524" s="73"/>
      <c r="GRT524" s="73"/>
      <c r="GRU524" s="73"/>
      <c r="GRV524" s="73"/>
      <c r="GRW524" s="73"/>
      <c r="GRX524" s="73"/>
      <c r="GRY524" s="73"/>
      <c r="GRZ524" s="73"/>
      <c r="GSA524" s="73"/>
      <c r="GSB524" s="73"/>
      <c r="GSC524" s="73"/>
      <c r="GSD524" s="73"/>
      <c r="GSE524" s="73"/>
      <c r="GSF524" s="73"/>
      <c r="GSG524" s="73"/>
      <c r="GSH524" s="73"/>
      <c r="GSI524" s="73"/>
      <c r="GSJ524" s="73"/>
      <c r="GSK524" s="73"/>
      <c r="GSL524" s="73"/>
      <c r="GSM524" s="73"/>
      <c r="GSN524" s="73"/>
      <c r="GSO524" s="73"/>
      <c r="GSP524" s="73"/>
      <c r="GSQ524" s="73"/>
      <c r="GSR524" s="73"/>
      <c r="GSS524" s="73"/>
      <c r="GST524" s="73"/>
      <c r="GSU524" s="73"/>
      <c r="GSV524" s="73"/>
      <c r="GSW524" s="73"/>
      <c r="GSX524" s="73"/>
      <c r="GSY524" s="73"/>
      <c r="GSZ524" s="73"/>
      <c r="GTA524" s="73"/>
      <c r="GTB524" s="73"/>
      <c r="GTC524" s="73"/>
      <c r="GTD524" s="73"/>
      <c r="GTE524" s="73"/>
      <c r="GTF524" s="73"/>
      <c r="GTG524" s="73"/>
      <c r="GTH524" s="73"/>
      <c r="GTI524" s="73"/>
      <c r="GTJ524" s="73"/>
      <c r="GTK524" s="73"/>
      <c r="GTL524" s="73"/>
      <c r="GTM524" s="73"/>
      <c r="GTN524" s="73"/>
      <c r="GTO524" s="73"/>
      <c r="GTP524" s="73"/>
      <c r="GTQ524" s="73"/>
      <c r="GTR524" s="73"/>
      <c r="GTS524" s="73"/>
      <c r="GTT524" s="73"/>
      <c r="GTU524" s="73"/>
      <c r="GTV524" s="73"/>
      <c r="GTW524" s="73"/>
      <c r="GTX524" s="73"/>
      <c r="GTY524" s="73"/>
      <c r="GTZ524" s="73"/>
      <c r="GUA524" s="73"/>
      <c r="GUB524" s="73"/>
      <c r="GUC524" s="73"/>
      <c r="GUD524" s="73"/>
      <c r="GUE524" s="73"/>
      <c r="GUF524" s="73"/>
      <c r="GUG524" s="73"/>
      <c r="GUH524" s="73"/>
      <c r="GUI524" s="73"/>
      <c r="GUJ524" s="73"/>
      <c r="GUK524" s="73"/>
      <c r="GUL524" s="73"/>
      <c r="GUM524" s="73"/>
      <c r="GUN524" s="73"/>
      <c r="GUO524" s="73"/>
      <c r="GUP524" s="73"/>
      <c r="GUQ524" s="73"/>
      <c r="GUR524" s="73"/>
      <c r="GUS524" s="73"/>
      <c r="GUT524" s="73"/>
      <c r="GUU524" s="73"/>
      <c r="GUV524" s="73"/>
      <c r="GUW524" s="73"/>
      <c r="GUX524" s="73"/>
      <c r="GUY524" s="73"/>
      <c r="GUZ524" s="73"/>
      <c r="GVA524" s="73"/>
      <c r="GVB524" s="73"/>
      <c r="GVC524" s="73"/>
      <c r="GVD524" s="73"/>
      <c r="GVE524" s="73"/>
      <c r="GVF524" s="73"/>
      <c r="GVG524" s="73"/>
      <c r="GVH524" s="73"/>
      <c r="GVI524" s="73"/>
      <c r="GVJ524" s="73"/>
      <c r="GVK524" s="73"/>
      <c r="GVL524" s="73"/>
      <c r="GVM524" s="73"/>
      <c r="GVN524" s="73"/>
      <c r="GVO524" s="73"/>
      <c r="GVP524" s="73"/>
      <c r="GVQ524" s="73"/>
      <c r="GVR524" s="73"/>
      <c r="GVS524" s="73"/>
      <c r="GVT524" s="73"/>
      <c r="GVU524" s="73"/>
      <c r="GVV524" s="73"/>
      <c r="GVW524" s="73"/>
      <c r="GVX524" s="73"/>
      <c r="GVY524" s="73"/>
      <c r="GVZ524" s="73"/>
      <c r="GWA524" s="73"/>
      <c r="GWB524" s="73"/>
      <c r="GWC524" s="73"/>
      <c r="GWD524" s="73"/>
      <c r="GWE524" s="73"/>
      <c r="GWF524" s="73"/>
      <c r="GWG524" s="73"/>
      <c r="GWH524" s="73"/>
      <c r="GWI524" s="73"/>
      <c r="GWJ524" s="73"/>
      <c r="GWK524" s="73"/>
      <c r="GWL524" s="73"/>
      <c r="GWM524" s="73"/>
      <c r="GWN524" s="73"/>
      <c r="GWO524" s="73"/>
      <c r="GWP524" s="73"/>
      <c r="GWQ524" s="73"/>
      <c r="GWR524" s="73"/>
      <c r="GWS524" s="73"/>
      <c r="GWT524" s="73"/>
      <c r="GWU524" s="73"/>
      <c r="GWV524" s="73"/>
      <c r="GWW524" s="73"/>
      <c r="GWX524" s="73"/>
      <c r="GWY524" s="73"/>
      <c r="GWZ524" s="73"/>
      <c r="GXA524" s="73"/>
      <c r="GXB524" s="73"/>
      <c r="GXC524" s="73"/>
      <c r="GXD524" s="73"/>
      <c r="GXE524" s="73"/>
      <c r="GXF524" s="73"/>
      <c r="GXG524" s="73"/>
      <c r="GXH524" s="73"/>
      <c r="GXI524" s="73"/>
      <c r="GXJ524" s="73"/>
      <c r="GXK524" s="73"/>
      <c r="GXL524" s="73"/>
      <c r="GXM524" s="73"/>
      <c r="GXN524" s="73"/>
      <c r="GXO524" s="73"/>
      <c r="GXP524" s="73"/>
      <c r="GXQ524" s="73"/>
      <c r="GXR524" s="73"/>
      <c r="GXS524" s="73"/>
      <c r="GXT524" s="73"/>
      <c r="GXU524" s="73"/>
      <c r="GXV524" s="73"/>
      <c r="GXW524" s="73"/>
      <c r="GXX524" s="73"/>
      <c r="GXY524" s="73"/>
      <c r="GXZ524" s="73"/>
      <c r="GYA524" s="73"/>
      <c r="GYB524" s="73"/>
      <c r="GYC524" s="73"/>
      <c r="GYD524" s="73"/>
      <c r="GYE524" s="73"/>
      <c r="GYF524" s="73"/>
      <c r="GYG524" s="73"/>
      <c r="GYH524" s="73"/>
      <c r="GYI524" s="73"/>
      <c r="GYJ524" s="73"/>
      <c r="GYK524" s="73"/>
      <c r="GYL524" s="73"/>
      <c r="GYM524" s="73"/>
      <c r="GYN524" s="73"/>
      <c r="GYO524" s="73"/>
      <c r="GYP524" s="73"/>
      <c r="GYQ524" s="73"/>
      <c r="GYR524" s="73"/>
      <c r="GYS524" s="73"/>
      <c r="GYT524" s="73"/>
      <c r="GYU524" s="73"/>
      <c r="GYV524" s="73"/>
      <c r="GYW524" s="73"/>
      <c r="GYX524" s="73"/>
      <c r="GYY524" s="73"/>
      <c r="GYZ524" s="73"/>
      <c r="GZA524" s="73"/>
      <c r="GZB524" s="73"/>
      <c r="GZC524" s="73"/>
      <c r="GZD524" s="73"/>
      <c r="GZE524" s="73"/>
      <c r="GZF524" s="73"/>
      <c r="GZG524" s="73"/>
      <c r="GZH524" s="73"/>
      <c r="GZI524" s="73"/>
      <c r="GZJ524" s="73"/>
      <c r="GZK524" s="73"/>
      <c r="GZL524" s="73"/>
      <c r="GZM524" s="73"/>
      <c r="GZN524" s="73"/>
      <c r="GZO524" s="73"/>
      <c r="GZP524" s="73"/>
      <c r="GZQ524" s="73"/>
      <c r="GZR524" s="73"/>
      <c r="GZS524" s="73"/>
      <c r="GZT524" s="73"/>
      <c r="GZU524" s="73"/>
      <c r="GZV524" s="73"/>
      <c r="GZW524" s="73"/>
      <c r="GZX524" s="73"/>
      <c r="GZY524" s="73"/>
      <c r="GZZ524" s="73"/>
      <c r="HAA524" s="73"/>
      <c r="HAB524" s="73"/>
      <c r="HAC524" s="73"/>
      <c r="HAD524" s="73"/>
      <c r="HAE524" s="73"/>
      <c r="HAF524" s="73"/>
      <c r="HAG524" s="73"/>
      <c r="HAH524" s="73"/>
      <c r="HAI524" s="73"/>
      <c r="HAJ524" s="73"/>
      <c r="HAK524" s="73"/>
      <c r="HAL524" s="73"/>
      <c r="HAM524" s="73"/>
      <c r="HAN524" s="73"/>
      <c r="HAO524" s="73"/>
      <c r="HAP524" s="73"/>
      <c r="HAQ524" s="73"/>
      <c r="HAR524" s="73"/>
      <c r="HAS524" s="73"/>
      <c r="HAT524" s="73"/>
      <c r="HAU524" s="73"/>
      <c r="HAV524" s="73"/>
      <c r="HAW524" s="73"/>
      <c r="HAX524" s="73"/>
      <c r="HAY524" s="73"/>
      <c r="HAZ524" s="73"/>
      <c r="HBA524" s="73"/>
      <c r="HBB524" s="73"/>
      <c r="HBC524" s="73"/>
      <c r="HBD524" s="73"/>
      <c r="HBE524" s="73"/>
      <c r="HBF524" s="73"/>
      <c r="HBG524" s="73"/>
      <c r="HBH524" s="73"/>
      <c r="HBI524" s="73"/>
      <c r="HBJ524" s="73"/>
      <c r="HBK524" s="73"/>
      <c r="HBL524" s="73"/>
      <c r="HBM524" s="73"/>
      <c r="HBN524" s="73"/>
      <c r="HBO524" s="73"/>
      <c r="HBP524" s="73"/>
      <c r="HBQ524" s="73"/>
      <c r="HBR524" s="73"/>
      <c r="HBS524" s="73"/>
      <c r="HBT524" s="73"/>
      <c r="HBU524" s="73"/>
      <c r="HBV524" s="73"/>
      <c r="HBW524" s="73"/>
      <c r="HBX524" s="73"/>
      <c r="HBY524" s="73"/>
      <c r="HBZ524" s="73"/>
      <c r="HCA524" s="73"/>
      <c r="HCB524" s="73"/>
      <c r="HCC524" s="73"/>
      <c r="HCD524" s="73"/>
      <c r="HCE524" s="73"/>
      <c r="HCF524" s="73"/>
      <c r="HCG524" s="73"/>
      <c r="HCH524" s="73"/>
      <c r="HCI524" s="73"/>
      <c r="HCJ524" s="73"/>
      <c r="HCK524" s="73"/>
      <c r="HCL524" s="73"/>
      <c r="HCM524" s="73"/>
      <c r="HCN524" s="73"/>
      <c r="HCO524" s="73"/>
      <c r="HCP524" s="73"/>
      <c r="HCQ524" s="73"/>
      <c r="HCR524" s="73"/>
      <c r="HCS524" s="73"/>
      <c r="HCT524" s="73"/>
      <c r="HCU524" s="73"/>
      <c r="HCV524" s="73"/>
      <c r="HCW524" s="73"/>
      <c r="HCX524" s="73"/>
      <c r="HCY524" s="73"/>
      <c r="HCZ524" s="73"/>
      <c r="HDA524" s="73"/>
      <c r="HDB524" s="73"/>
      <c r="HDC524" s="73"/>
      <c r="HDD524" s="73"/>
      <c r="HDE524" s="73"/>
      <c r="HDF524" s="73"/>
      <c r="HDG524" s="73"/>
      <c r="HDH524" s="73"/>
      <c r="HDI524" s="73"/>
      <c r="HDJ524" s="73"/>
      <c r="HDK524" s="73"/>
      <c r="HDL524" s="73"/>
      <c r="HDM524" s="73"/>
      <c r="HDN524" s="73"/>
      <c r="HDO524" s="73"/>
      <c r="HDP524" s="73"/>
      <c r="HDQ524" s="73"/>
      <c r="HDR524" s="73"/>
      <c r="HDS524" s="73"/>
      <c r="HDT524" s="73"/>
      <c r="HDU524" s="73"/>
      <c r="HDV524" s="73"/>
      <c r="HDW524" s="73"/>
      <c r="HDX524" s="73"/>
      <c r="HDY524" s="73"/>
      <c r="HDZ524" s="73"/>
      <c r="HEA524" s="73"/>
      <c r="HEB524" s="73"/>
      <c r="HEC524" s="73"/>
      <c r="HED524" s="73"/>
      <c r="HEE524" s="73"/>
      <c r="HEF524" s="73"/>
      <c r="HEG524" s="73"/>
      <c r="HEH524" s="73"/>
      <c r="HEI524" s="73"/>
      <c r="HEJ524" s="73"/>
      <c r="HEK524" s="73"/>
      <c r="HEL524" s="73"/>
      <c r="HEM524" s="73"/>
      <c r="HEN524" s="73"/>
      <c r="HEO524" s="73"/>
      <c r="HEP524" s="73"/>
      <c r="HEQ524" s="73"/>
      <c r="HER524" s="73"/>
      <c r="HES524" s="73"/>
      <c r="HET524" s="73"/>
      <c r="HEU524" s="73"/>
      <c r="HEV524" s="73"/>
      <c r="HEW524" s="73"/>
      <c r="HEX524" s="73"/>
      <c r="HEY524" s="73"/>
      <c r="HEZ524" s="73"/>
      <c r="HFA524" s="73"/>
      <c r="HFB524" s="73"/>
      <c r="HFC524" s="73"/>
      <c r="HFD524" s="73"/>
      <c r="HFE524" s="73"/>
      <c r="HFF524" s="73"/>
      <c r="HFG524" s="73"/>
      <c r="HFH524" s="73"/>
      <c r="HFI524" s="73"/>
      <c r="HFJ524" s="73"/>
      <c r="HFK524" s="73"/>
      <c r="HFL524" s="73"/>
      <c r="HFM524" s="73"/>
      <c r="HFN524" s="73"/>
      <c r="HFO524" s="73"/>
      <c r="HFP524" s="73"/>
      <c r="HFQ524" s="73"/>
      <c r="HFR524" s="73"/>
      <c r="HFS524" s="73"/>
      <c r="HFT524" s="73"/>
      <c r="HFU524" s="73"/>
      <c r="HFV524" s="73"/>
      <c r="HFW524" s="73"/>
      <c r="HFX524" s="73"/>
      <c r="HFY524" s="73"/>
      <c r="HFZ524" s="73"/>
      <c r="HGA524" s="73"/>
      <c r="HGB524" s="73"/>
      <c r="HGC524" s="73"/>
      <c r="HGD524" s="73"/>
      <c r="HGE524" s="73"/>
      <c r="HGF524" s="73"/>
      <c r="HGG524" s="73"/>
      <c r="HGH524" s="73"/>
      <c r="HGI524" s="73"/>
      <c r="HGJ524" s="73"/>
      <c r="HGK524" s="73"/>
      <c r="HGL524" s="73"/>
      <c r="HGM524" s="73"/>
      <c r="HGN524" s="73"/>
      <c r="HGO524" s="73"/>
      <c r="HGP524" s="73"/>
      <c r="HGQ524" s="73"/>
      <c r="HGR524" s="73"/>
      <c r="HGS524" s="73"/>
      <c r="HGT524" s="73"/>
      <c r="HGU524" s="73"/>
      <c r="HGV524" s="73"/>
      <c r="HGW524" s="73"/>
      <c r="HGX524" s="73"/>
      <c r="HGY524" s="73"/>
      <c r="HGZ524" s="73"/>
      <c r="HHA524" s="73"/>
      <c r="HHB524" s="73"/>
      <c r="HHC524" s="73"/>
      <c r="HHD524" s="73"/>
      <c r="HHE524" s="73"/>
      <c r="HHF524" s="73"/>
      <c r="HHG524" s="73"/>
      <c r="HHH524" s="73"/>
      <c r="HHI524" s="73"/>
      <c r="HHJ524" s="73"/>
      <c r="HHK524" s="73"/>
      <c r="HHL524" s="73"/>
      <c r="HHM524" s="73"/>
      <c r="HHN524" s="73"/>
      <c r="HHO524" s="73"/>
      <c r="HHP524" s="73"/>
      <c r="HHQ524" s="73"/>
      <c r="HHR524" s="73"/>
      <c r="HHS524" s="73"/>
      <c r="HHT524" s="73"/>
      <c r="HHU524" s="73"/>
      <c r="HHV524" s="73"/>
      <c r="HHW524" s="73"/>
      <c r="HHX524" s="73"/>
      <c r="HHY524" s="73"/>
      <c r="HHZ524" s="73"/>
      <c r="HIA524" s="73"/>
      <c r="HIB524" s="73"/>
      <c r="HIC524" s="73"/>
      <c r="HID524" s="73"/>
      <c r="HIE524" s="73"/>
      <c r="HIF524" s="73"/>
      <c r="HIG524" s="73"/>
      <c r="HIH524" s="73"/>
      <c r="HII524" s="73"/>
      <c r="HIJ524" s="73"/>
      <c r="HIK524" s="73"/>
      <c r="HIL524" s="73"/>
      <c r="HIM524" s="73"/>
      <c r="HIN524" s="73"/>
      <c r="HIO524" s="73"/>
      <c r="HIP524" s="73"/>
      <c r="HIQ524" s="73"/>
      <c r="HIR524" s="73"/>
      <c r="HIS524" s="73"/>
      <c r="HIT524" s="73"/>
      <c r="HIU524" s="73"/>
      <c r="HIV524" s="73"/>
      <c r="HIW524" s="73"/>
      <c r="HIX524" s="73"/>
      <c r="HIY524" s="73"/>
      <c r="HIZ524" s="73"/>
      <c r="HJA524" s="73"/>
      <c r="HJB524" s="73"/>
      <c r="HJC524" s="73"/>
      <c r="HJD524" s="73"/>
      <c r="HJE524" s="73"/>
      <c r="HJF524" s="73"/>
      <c r="HJG524" s="73"/>
      <c r="HJH524" s="73"/>
      <c r="HJI524" s="73"/>
      <c r="HJJ524" s="73"/>
      <c r="HJK524" s="73"/>
      <c r="HJL524" s="73"/>
      <c r="HJM524" s="73"/>
      <c r="HJN524" s="73"/>
      <c r="HJO524" s="73"/>
      <c r="HJP524" s="73"/>
      <c r="HJQ524" s="73"/>
      <c r="HJR524" s="73"/>
      <c r="HJS524" s="73"/>
      <c r="HJT524" s="73"/>
      <c r="HJU524" s="73"/>
      <c r="HJV524" s="73"/>
      <c r="HJW524" s="73"/>
      <c r="HJX524" s="73"/>
      <c r="HJY524" s="73"/>
      <c r="HJZ524" s="73"/>
      <c r="HKA524" s="73"/>
      <c r="HKB524" s="73"/>
      <c r="HKC524" s="73"/>
      <c r="HKD524" s="73"/>
      <c r="HKE524" s="73"/>
      <c r="HKF524" s="73"/>
      <c r="HKG524" s="73"/>
      <c r="HKH524" s="73"/>
      <c r="HKI524" s="73"/>
      <c r="HKJ524" s="73"/>
      <c r="HKK524" s="73"/>
      <c r="HKL524" s="73"/>
      <c r="HKM524" s="73"/>
      <c r="HKN524" s="73"/>
      <c r="HKO524" s="73"/>
      <c r="HKP524" s="73"/>
      <c r="HKQ524" s="73"/>
      <c r="HKR524" s="73"/>
      <c r="HKS524" s="73"/>
      <c r="HKT524" s="73"/>
      <c r="HKU524" s="73"/>
      <c r="HKV524" s="73"/>
      <c r="HKW524" s="73"/>
      <c r="HKX524" s="73"/>
      <c r="HKY524" s="73"/>
      <c r="HKZ524" s="73"/>
      <c r="HLA524" s="73"/>
      <c r="HLB524" s="73"/>
      <c r="HLC524" s="73"/>
      <c r="HLD524" s="73"/>
      <c r="HLE524" s="73"/>
      <c r="HLF524" s="73"/>
      <c r="HLG524" s="73"/>
      <c r="HLH524" s="73"/>
      <c r="HLI524" s="73"/>
      <c r="HLJ524" s="73"/>
      <c r="HLK524" s="73"/>
      <c r="HLL524" s="73"/>
      <c r="HLM524" s="73"/>
      <c r="HLN524" s="73"/>
      <c r="HLO524" s="73"/>
      <c r="HLP524" s="73"/>
      <c r="HLQ524" s="73"/>
      <c r="HLR524" s="73"/>
      <c r="HLS524" s="73"/>
      <c r="HLT524" s="73"/>
      <c r="HLU524" s="73"/>
      <c r="HLV524" s="73"/>
      <c r="HLW524" s="73"/>
      <c r="HLX524" s="73"/>
      <c r="HLY524" s="73"/>
      <c r="HLZ524" s="73"/>
      <c r="HMA524" s="73"/>
      <c r="HMB524" s="73"/>
      <c r="HMC524" s="73"/>
      <c r="HMD524" s="73"/>
      <c r="HME524" s="73"/>
      <c r="HMF524" s="73"/>
      <c r="HMG524" s="73"/>
      <c r="HMH524" s="73"/>
      <c r="HMI524" s="73"/>
      <c r="HMJ524" s="73"/>
      <c r="HMK524" s="73"/>
      <c r="HML524" s="73"/>
      <c r="HMM524" s="73"/>
      <c r="HMN524" s="73"/>
      <c r="HMO524" s="73"/>
      <c r="HMP524" s="73"/>
      <c r="HMQ524" s="73"/>
      <c r="HMR524" s="73"/>
      <c r="HMS524" s="73"/>
      <c r="HMT524" s="73"/>
      <c r="HMU524" s="73"/>
      <c r="HMV524" s="73"/>
      <c r="HMW524" s="73"/>
      <c r="HMX524" s="73"/>
      <c r="HMY524" s="73"/>
      <c r="HMZ524" s="73"/>
      <c r="HNA524" s="73"/>
      <c r="HNB524" s="73"/>
      <c r="HNC524" s="73"/>
      <c r="HND524" s="73"/>
      <c r="HNE524" s="73"/>
      <c r="HNF524" s="73"/>
      <c r="HNG524" s="73"/>
      <c r="HNH524" s="73"/>
      <c r="HNI524" s="73"/>
      <c r="HNJ524" s="73"/>
      <c r="HNK524" s="73"/>
      <c r="HNL524" s="73"/>
      <c r="HNM524" s="73"/>
      <c r="HNN524" s="73"/>
      <c r="HNO524" s="73"/>
      <c r="HNP524" s="73"/>
      <c r="HNQ524" s="73"/>
      <c r="HNR524" s="73"/>
      <c r="HNS524" s="73"/>
      <c r="HNT524" s="73"/>
      <c r="HNU524" s="73"/>
      <c r="HNV524" s="73"/>
      <c r="HNW524" s="73"/>
      <c r="HNX524" s="73"/>
      <c r="HNY524" s="73"/>
      <c r="HNZ524" s="73"/>
      <c r="HOA524" s="73"/>
      <c r="HOB524" s="73"/>
      <c r="HOC524" s="73"/>
      <c r="HOD524" s="73"/>
      <c r="HOE524" s="73"/>
      <c r="HOF524" s="73"/>
      <c r="HOG524" s="73"/>
      <c r="HOH524" s="73"/>
      <c r="HOI524" s="73"/>
      <c r="HOJ524" s="73"/>
      <c r="HOK524" s="73"/>
      <c r="HOL524" s="73"/>
      <c r="HOM524" s="73"/>
      <c r="HON524" s="73"/>
      <c r="HOO524" s="73"/>
      <c r="HOP524" s="73"/>
      <c r="HOQ524" s="73"/>
      <c r="HOR524" s="73"/>
      <c r="HOS524" s="73"/>
      <c r="HOT524" s="73"/>
      <c r="HOU524" s="73"/>
      <c r="HOV524" s="73"/>
      <c r="HOW524" s="73"/>
      <c r="HOX524" s="73"/>
      <c r="HOY524" s="73"/>
      <c r="HOZ524" s="73"/>
      <c r="HPA524" s="73"/>
      <c r="HPB524" s="73"/>
      <c r="HPC524" s="73"/>
      <c r="HPD524" s="73"/>
      <c r="HPE524" s="73"/>
      <c r="HPF524" s="73"/>
      <c r="HPG524" s="73"/>
      <c r="HPH524" s="73"/>
      <c r="HPI524" s="73"/>
      <c r="HPJ524" s="73"/>
      <c r="HPK524" s="73"/>
      <c r="HPL524" s="73"/>
      <c r="HPM524" s="73"/>
      <c r="HPN524" s="73"/>
      <c r="HPO524" s="73"/>
      <c r="HPP524" s="73"/>
      <c r="HPQ524" s="73"/>
      <c r="HPR524" s="73"/>
      <c r="HPS524" s="73"/>
      <c r="HPT524" s="73"/>
      <c r="HPU524" s="73"/>
      <c r="HPV524" s="73"/>
      <c r="HPW524" s="73"/>
      <c r="HPX524" s="73"/>
      <c r="HPY524" s="73"/>
      <c r="HPZ524" s="73"/>
      <c r="HQA524" s="73"/>
      <c r="HQB524" s="73"/>
      <c r="HQC524" s="73"/>
      <c r="HQD524" s="73"/>
      <c r="HQE524" s="73"/>
      <c r="HQF524" s="73"/>
      <c r="HQG524" s="73"/>
      <c r="HQH524" s="73"/>
      <c r="HQI524" s="73"/>
      <c r="HQJ524" s="73"/>
      <c r="HQK524" s="73"/>
      <c r="HQL524" s="73"/>
      <c r="HQM524" s="73"/>
      <c r="HQN524" s="73"/>
      <c r="HQO524" s="73"/>
      <c r="HQP524" s="73"/>
      <c r="HQQ524" s="73"/>
      <c r="HQR524" s="73"/>
      <c r="HQS524" s="73"/>
      <c r="HQT524" s="73"/>
      <c r="HQU524" s="73"/>
      <c r="HQV524" s="73"/>
      <c r="HQW524" s="73"/>
      <c r="HQX524" s="73"/>
      <c r="HQY524" s="73"/>
      <c r="HQZ524" s="73"/>
      <c r="HRA524" s="73"/>
      <c r="HRB524" s="73"/>
      <c r="HRC524" s="73"/>
      <c r="HRD524" s="73"/>
      <c r="HRE524" s="73"/>
      <c r="HRF524" s="73"/>
      <c r="HRG524" s="73"/>
      <c r="HRH524" s="73"/>
      <c r="HRI524" s="73"/>
      <c r="HRJ524" s="73"/>
      <c r="HRK524" s="73"/>
      <c r="HRL524" s="73"/>
      <c r="HRM524" s="73"/>
      <c r="HRN524" s="73"/>
      <c r="HRO524" s="73"/>
      <c r="HRP524" s="73"/>
      <c r="HRQ524" s="73"/>
      <c r="HRR524" s="73"/>
      <c r="HRS524" s="73"/>
      <c r="HRT524" s="73"/>
      <c r="HRU524" s="73"/>
      <c r="HRV524" s="73"/>
      <c r="HRW524" s="73"/>
      <c r="HRX524" s="73"/>
      <c r="HRY524" s="73"/>
      <c r="HRZ524" s="73"/>
      <c r="HSA524" s="73"/>
      <c r="HSB524" s="73"/>
      <c r="HSC524" s="73"/>
      <c r="HSD524" s="73"/>
      <c r="HSE524" s="73"/>
      <c r="HSF524" s="73"/>
      <c r="HSG524" s="73"/>
      <c r="HSH524" s="73"/>
      <c r="HSI524" s="73"/>
      <c r="HSJ524" s="73"/>
      <c r="HSK524" s="73"/>
      <c r="HSL524" s="73"/>
      <c r="HSM524" s="73"/>
      <c r="HSN524" s="73"/>
      <c r="HSO524" s="73"/>
      <c r="HSP524" s="73"/>
      <c r="HSQ524" s="73"/>
      <c r="HSR524" s="73"/>
      <c r="HSS524" s="73"/>
      <c r="HST524" s="73"/>
      <c r="HSU524" s="73"/>
      <c r="HSV524" s="73"/>
      <c r="HSW524" s="73"/>
      <c r="HSX524" s="73"/>
      <c r="HSY524" s="73"/>
      <c r="HSZ524" s="73"/>
      <c r="HTA524" s="73"/>
      <c r="HTB524" s="73"/>
      <c r="HTC524" s="73"/>
      <c r="HTD524" s="73"/>
      <c r="HTE524" s="73"/>
      <c r="HTF524" s="73"/>
      <c r="HTG524" s="73"/>
      <c r="HTH524" s="73"/>
      <c r="HTI524" s="73"/>
      <c r="HTJ524" s="73"/>
      <c r="HTK524" s="73"/>
      <c r="HTL524" s="73"/>
      <c r="HTM524" s="73"/>
      <c r="HTN524" s="73"/>
      <c r="HTO524" s="73"/>
      <c r="HTP524" s="73"/>
      <c r="HTQ524" s="73"/>
      <c r="HTR524" s="73"/>
      <c r="HTS524" s="73"/>
      <c r="HTT524" s="73"/>
      <c r="HTU524" s="73"/>
      <c r="HTV524" s="73"/>
      <c r="HTW524" s="73"/>
      <c r="HTX524" s="73"/>
      <c r="HTY524" s="73"/>
      <c r="HTZ524" s="73"/>
      <c r="HUA524" s="73"/>
      <c r="HUB524" s="73"/>
      <c r="HUC524" s="73"/>
      <c r="HUD524" s="73"/>
      <c r="HUE524" s="73"/>
      <c r="HUF524" s="73"/>
      <c r="HUG524" s="73"/>
      <c r="HUH524" s="73"/>
      <c r="HUI524" s="73"/>
      <c r="HUJ524" s="73"/>
      <c r="HUK524" s="73"/>
      <c r="HUL524" s="73"/>
      <c r="HUM524" s="73"/>
      <c r="HUN524" s="73"/>
      <c r="HUO524" s="73"/>
      <c r="HUP524" s="73"/>
      <c r="HUQ524" s="73"/>
      <c r="HUR524" s="73"/>
      <c r="HUS524" s="73"/>
      <c r="HUT524" s="73"/>
      <c r="HUU524" s="73"/>
      <c r="HUV524" s="73"/>
      <c r="HUW524" s="73"/>
      <c r="HUX524" s="73"/>
      <c r="HUY524" s="73"/>
      <c r="HUZ524" s="73"/>
      <c r="HVA524" s="73"/>
      <c r="HVB524" s="73"/>
      <c r="HVC524" s="73"/>
      <c r="HVD524" s="73"/>
      <c r="HVE524" s="73"/>
      <c r="HVF524" s="73"/>
      <c r="HVG524" s="73"/>
      <c r="HVH524" s="73"/>
      <c r="HVI524" s="73"/>
      <c r="HVJ524" s="73"/>
      <c r="HVK524" s="73"/>
      <c r="HVL524" s="73"/>
      <c r="HVM524" s="73"/>
      <c r="HVN524" s="73"/>
      <c r="HVO524" s="73"/>
      <c r="HVP524" s="73"/>
      <c r="HVQ524" s="73"/>
      <c r="HVR524" s="73"/>
      <c r="HVS524" s="73"/>
      <c r="HVT524" s="73"/>
      <c r="HVU524" s="73"/>
      <c r="HVV524" s="73"/>
      <c r="HVW524" s="73"/>
      <c r="HVX524" s="73"/>
      <c r="HVY524" s="73"/>
      <c r="HVZ524" s="73"/>
      <c r="HWA524" s="73"/>
      <c r="HWB524" s="73"/>
      <c r="HWC524" s="73"/>
      <c r="HWD524" s="73"/>
      <c r="HWE524" s="73"/>
      <c r="HWF524" s="73"/>
      <c r="HWG524" s="73"/>
      <c r="HWH524" s="73"/>
      <c r="HWI524" s="73"/>
      <c r="HWJ524" s="73"/>
      <c r="HWK524" s="73"/>
      <c r="HWL524" s="73"/>
      <c r="HWM524" s="73"/>
      <c r="HWN524" s="73"/>
      <c r="HWO524" s="73"/>
      <c r="HWP524" s="73"/>
      <c r="HWQ524" s="73"/>
      <c r="HWR524" s="73"/>
      <c r="HWS524" s="73"/>
      <c r="HWT524" s="73"/>
      <c r="HWU524" s="73"/>
      <c r="HWV524" s="73"/>
      <c r="HWW524" s="73"/>
      <c r="HWX524" s="73"/>
      <c r="HWY524" s="73"/>
      <c r="HWZ524" s="73"/>
      <c r="HXA524" s="73"/>
      <c r="HXB524" s="73"/>
      <c r="HXC524" s="73"/>
      <c r="HXD524" s="73"/>
      <c r="HXE524" s="73"/>
      <c r="HXF524" s="73"/>
      <c r="HXG524" s="73"/>
      <c r="HXH524" s="73"/>
      <c r="HXI524" s="73"/>
      <c r="HXJ524" s="73"/>
      <c r="HXK524" s="73"/>
      <c r="HXL524" s="73"/>
      <c r="HXM524" s="73"/>
      <c r="HXN524" s="73"/>
      <c r="HXO524" s="73"/>
      <c r="HXP524" s="73"/>
      <c r="HXQ524" s="73"/>
      <c r="HXR524" s="73"/>
      <c r="HXS524" s="73"/>
      <c r="HXT524" s="73"/>
      <c r="HXU524" s="73"/>
      <c r="HXV524" s="73"/>
      <c r="HXW524" s="73"/>
      <c r="HXX524" s="73"/>
      <c r="HXY524" s="73"/>
      <c r="HXZ524" s="73"/>
      <c r="HYA524" s="73"/>
      <c r="HYB524" s="73"/>
      <c r="HYC524" s="73"/>
      <c r="HYD524" s="73"/>
      <c r="HYE524" s="73"/>
      <c r="HYF524" s="73"/>
      <c r="HYG524" s="73"/>
      <c r="HYH524" s="73"/>
      <c r="HYI524" s="73"/>
      <c r="HYJ524" s="73"/>
      <c r="HYK524" s="73"/>
      <c r="HYL524" s="73"/>
      <c r="HYM524" s="73"/>
      <c r="HYN524" s="73"/>
      <c r="HYO524" s="73"/>
      <c r="HYP524" s="73"/>
      <c r="HYQ524" s="73"/>
      <c r="HYR524" s="73"/>
      <c r="HYS524" s="73"/>
      <c r="HYT524" s="73"/>
      <c r="HYU524" s="73"/>
      <c r="HYV524" s="73"/>
      <c r="HYW524" s="73"/>
      <c r="HYX524" s="73"/>
      <c r="HYY524" s="73"/>
      <c r="HYZ524" s="73"/>
      <c r="HZA524" s="73"/>
      <c r="HZB524" s="73"/>
      <c r="HZC524" s="73"/>
      <c r="HZD524" s="73"/>
      <c r="HZE524" s="73"/>
      <c r="HZF524" s="73"/>
      <c r="HZG524" s="73"/>
      <c r="HZH524" s="73"/>
      <c r="HZI524" s="73"/>
      <c r="HZJ524" s="73"/>
      <c r="HZK524" s="73"/>
      <c r="HZL524" s="73"/>
      <c r="HZM524" s="73"/>
      <c r="HZN524" s="73"/>
      <c r="HZO524" s="73"/>
      <c r="HZP524" s="73"/>
      <c r="HZQ524" s="73"/>
      <c r="HZR524" s="73"/>
      <c r="HZS524" s="73"/>
      <c r="HZT524" s="73"/>
      <c r="HZU524" s="73"/>
      <c r="HZV524" s="73"/>
      <c r="HZW524" s="73"/>
      <c r="HZX524" s="73"/>
      <c r="HZY524" s="73"/>
      <c r="HZZ524" s="73"/>
      <c r="IAA524" s="73"/>
      <c r="IAB524" s="73"/>
      <c r="IAC524" s="73"/>
      <c r="IAD524" s="73"/>
      <c r="IAE524" s="73"/>
      <c r="IAF524" s="73"/>
      <c r="IAG524" s="73"/>
      <c r="IAH524" s="73"/>
      <c r="IAI524" s="73"/>
      <c r="IAJ524" s="73"/>
      <c r="IAK524" s="73"/>
      <c r="IAL524" s="73"/>
      <c r="IAM524" s="73"/>
      <c r="IAN524" s="73"/>
      <c r="IAO524" s="73"/>
      <c r="IAP524" s="73"/>
      <c r="IAQ524" s="73"/>
      <c r="IAR524" s="73"/>
      <c r="IAS524" s="73"/>
      <c r="IAT524" s="73"/>
      <c r="IAU524" s="73"/>
      <c r="IAV524" s="73"/>
      <c r="IAW524" s="73"/>
      <c r="IAX524" s="73"/>
      <c r="IAY524" s="73"/>
      <c r="IAZ524" s="73"/>
      <c r="IBA524" s="73"/>
      <c r="IBB524" s="73"/>
      <c r="IBC524" s="73"/>
      <c r="IBD524" s="73"/>
      <c r="IBE524" s="73"/>
      <c r="IBF524" s="73"/>
      <c r="IBG524" s="73"/>
      <c r="IBH524" s="73"/>
      <c r="IBI524" s="73"/>
      <c r="IBJ524" s="73"/>
      <c r="IBK524" s="73"/>
      <c r="IBL524" s="73"/>
      <c r="IBM524" s="73"/>
      <c r="IBN524" s="73"/>
      <c r="IBO524" s="73"/>
      <c r="IBP524" s="73"/>
      <c r="IBQ524" s="73"/>
      <c r="IBR524" s="73"/>
      <c r="IBS524" s="73"/>
      <c r="IBT524" s="73"/>
      <c r="IBU524" s="73"/>
      <c r="IBV524" s="73"/>
      <c r="IBW524" s="73"/>
      <c r="IBX524" s="73"/>
      <c r="IBY524" s="73"/>
      <c r="IBZ524" s="73"/>
      <c r="ICA524" s="73"/>
      <c r="ICB524" s="73"/>
      <c r="ICC524" s="73"/>
      <c r="ICD524" s="73"/>
      <c r="ICE524" s="73"/>
      <c r="ICF524" s="73"/>
      <c r="ICG524" s="73"/>
      <c r="ICH524" s="73"/>
      <c r="ICI524" s="73"/>
      <c r="ICJ524" s="73"/>
      <c r="ICK524" s="73"/>
      <c r="ICL524" s="73"/>
      <c r="ICM524" s="73"/>
      <c r="ICN524" s="73"/>
      <c r="ICO524" s="73"/>
      <c r="ICP524" s="73"/>
      <c r="ICQ524" s="73"/>
      <c r="ICR524" s="73"/>
      <c r="ICS524" s="73"/>
      <c r="ICT524" s="73"/>
      <c r="ICU524" s="73"/>
      <c r="ICV524" s="73"/>
      <c r="ICW524" s="73"/>
      <c r="ICX524" s="73"/>
      <c r="ICY524" s="73"/>
      <c r="ICZ524" s="73"/>
      <c r="IDA524" s="73"/>
      <c r="IDB524" s="73"/>
      <c r="IDC524" s="73"/>
      <c r="IDD524" s="73"/>
      <c r="IDE524" s="73"/>
      <c r="IDF524" s="73"/>
      <c r="IDG524" s="73"/>
      <c r="IDH524" s="73"/>
      <c r="IDI524" s="73"/>
      <c r="IDJ524" s="73"/>
      <c r="IDK524" s="73"/>
      <c r="IDL524" s="73"/>
      <c r="IDM524" s="73"/>
      <c r="IDN524" s="73"/>
      <c r="IDO524" s="73"/>
      <c r="IDP524" s="73"/>
      <c r="IDQ524" s="73"/>
      <c r="IDR524" s="73"/>
      <c r="IDS524" s="73"/>
      <c r="IDT524" s="73"/>
      <c r="IDU524" s="73"/>
      <c r="IDV524" s="73"/>
      <c r="IDW524" s="73"/>
      <c r="IDX524" s="73"/>
      <c r="IDY524" s="73"/>
      <c r="IDZ524" s="73"/>
      <c r="IEA524" s="73"/>
      <c r="IEB524" s="73"/>
      <c r="IEC524" s="73"/>
      <c r="IED524" s="73"/>
      <c r="IEE524" s="73"/>
      <c r="IEF524" s="73"/>
      <c r="IEG524" s="73"/>
      <c r="IEH524" s="73"/>
      <c r="IEI524" s="73"/>
      <c r="IEJ524" s="73"/>
      <c r="IEK524" s="73"/>
      <c r="IEL524" s="73"/>
      <c r="IEM524" s="73"/>
      <c r="IEN524" s="73"/>
      <c r="IEO524" s="73"/>
      <c r="IEP524" s="73"/>
      <c r="IEQ524" s="73"/>
      <c r="IER524" s="73"/>
      <c r="IES524" s="73"/>
      <c r="IET524" s="73"/>
      <c r="IEU524" s="73"/>
      <c r="IEV524" s="73"/>
      <c r="IEW524" s="73"/>
      <c r="IEX524" s="73"/>
      <c r="IEY524" s="73"/>
      <c r="IEZ524" s="73"/>
      <c r="IFA524" s="73"/>
      <c r="IFB524" s="73"/>
      <c r="IFC524" s="73"/>
      <c r="IFD524" s="73"/>
      <c r="IFE524" s="73"/>
      <c r="IFF524" s="73"/>
      <c r="IFG524" s="73"/>
      <c r="IFH524" s="73"/>
      <c r="IFI524" s="73"/>
      <c r="IFJ524" s="73"/>
      <c r="IFK524" s="73"/>
      <c r="IFL524" s="73"/>
      <c r="IFM524" s="73"/>
      <c r="IFN524" s="73"/>
      <c r="IFO524" s="73"/>
      <c r="IFP524" s="73"/>
      <c r="IFQ524" s="73"/>
      <c r="IFR524" s="73"/>
      <c r="IFS524" s="73"/>
      <c r="IFT524" s="73"/>
      <c r="IFU524" s="73"/>
      <c r="IFV524" s="73"/>
      <c r="IFW524" s="73"/>
      <c r="IFX524" s="73"/>
      <c r="IFY524" s="73"/>
      <c r="IFZ524" s="73"/>
      <c r="IGA524" s="73"/>
      <c r="IGB524" s="73"/>
      <c r="IGC524" s="73"/>
      <c r="IGD524" s="73"/>
      <c r="IGE524" s="73"/>
      <c r="IGF524" s="73"/>
      <c r="IGG524" s="73"/>
      <c r="IGH524" s="73"/>
      <c r="IGI524" s="73"/>
      <c r="IGJ524" s="73"/>
      <c r="IGK524" s="73"/>
      <c r="IGL524" s="73"/>
      <c r="IGM524" s="73"/>
      <c r="IGN524" s="73"/>
      <c r="IGO524" s="73"/>
      <c r="IGP524" s="73"/>
      <c r="IGQ524" s="73"/>
      <c r="IGR524" s="73"/>
      <c r="IGS524" s="73"/>
      <c r="IGT524" s="73"/>
      <c r="IGU524" s="73"/>
      <c r="IGV524" s="73"/>
      <c r="IGW524" s="73"/>
      <c r="IGX524" s="73"/>
      <c r="IGY524" s="73"/>
      <c r="IGZ524" s="73"/>
      <c r="IHA524" s="73"/>
      <c r="IHB524" s="73"/>
      <c r="IHC524" s="73"/>
      <c r="IHD524" s="73"/>
      <c r="IHE524" s="73"/>
      <c r="IHF524" s="73"/>
      <c r="IHG524" s="73"/>
      <c r="IHH524" s="73"/>
      <c r="IHI524" s="73"/>
      <c r="IHJ524" s="73"/>
      <c r="IHK524" s="73"/>
      <c r="IHL524" s="73"/>
      <c r="IHM524" s="73"/>
      <c r="IHN524" s="73"/>
      <c r="IHO524" s="73"/>
      <c r="IHP524" s="73"/>
      <c r="IHQ524" s="73"/>
      <c r="IHR524" s="73"/>
      <c r="IHS524" s="73"/>
      <c r="IHT524" s="73"/>
      <c r="IHU524" s="73"/>
      <c r="IHV524" s="73"/>
      <c r="IHW524" s="73"/>
      <c r="IHX524" s="73"/>
      <c r="IHY524" s="73"/>
      <c r="IHZ524" s="73"/>
      <c r="IIA524" s="73"/>
      <c r="IIB524" s="73"/>
      <c r="IIC524" s="73"/>
      <c r="IID524" s="73"/>
      <c r="IIE524" s="73"/>
      <c r="IIF524" s="73"/>
      <c r="IIG524" s="73"/>
      <c r="IIH524" s="73"/>
      <c r="III524" s="73"/>
      <c r="IIJ524" s="73"/>
      <c r="IIK524" s="73"/>
      <c r="IIL524" s="73"/>
      <c r="IIM524" s="73"/>
      <c r="IIN524" s="73"/>
      <c r="IIO524" s="73"/>
      <c r="IIP524" s="73"/>
      <c r="IIQ524" s="73"/>
      <c r="IIR524" s="73"/>
      <c r="IIS524" s="73"/>
      <c r="IIT524" s="73"/>
      <c r="IIU524" s="73"/>
      <c r="IIV524" s="73"/>
      <c r="IIW524" s="73"/>
      <c r="IIX524" s="73"/>
      <c r="IIY524" s="73"/>
      <c r="IIZ524" s="73"/>
      <c r="IJA524" s="73"/>
      <c r="IJB524" s="73"/>
      <c r="IJC524" s="73"/>
      <c r="IJD524" s="73"/>
      <c r="IJE524" s="73"/>
      <c r="IJF524" s="73"/>
      <c r="IJG524" s="73"/>
      <c r="IJH524" s="73"/>
      <c r="IJI524" s="73"/>
      <c r="IJJ524" s="73"/>
      <c r="IJK524" s="73"/>
      <c r="IJL524" s="73"/>
      <c r="IJM524" s="73"/>
      <c r="IJN524" s="73"/>
      <c r="IJO524" s="73"/>
      <c r="IJP524" s="73"/>
      <c r="IJQ524" s="73"/>
      <c r="IJR524" s="73"/>
      <c r="IJS524" s="73"/>
      <c r="IJT524" s="73"/>
      <c r="IJU524" s="73"/>
      <c r="IJV524" s="73"/>
      <c r="IJW524" s="73"/>
      <c r="IJX524" s="73"/>
      <c r="IJY524" s="73"/>
      <c r="IJZ524" s="73"/>
      <c r="IKA524" s="73"/>
      <c r="IKB524" s="73"/>
      <c r="IKC524" s="73"/>
      <c r="IKD524" s="73"/>
      <c r="IKE524" s="73"/>
      <c r="IKF524" s="73"/>
      <c r="IKG524" s="73"/>
      <c r="IKH524" s="73"/>
      <c r="IKI524" s="73"/>
      <c r="IKJ524" s="73"/>
      <c r="IKK524" s="73"/>
      <c r="IKL524" s="73"/>
      <c r="IKM524" s="73"/>
      <c r="IKN524" s="73"/>
      <c r="IKO524" s="73"/>
      <c r="IKP524" s="73"/>
      <c r="IKQ524" s="73"/>
      <c r="IKR524" s="73"/>
      <c r="IKS524" s="73"/>
      <c r="IKT524" s="73"/>
      <c r="IKU524" s="73"/>
      <c r="IKV524" s="73"/>
      <c r="IKW524" s="73"/>
      <c r="IKX524" s="73"/>
      <c r="IKY524" s="73"/>
      <c r="IKZ524" s="73"/>
      <c r="ILA524" s="73"/>
      <c r="ILB524" s="73"/>
      <c r="ILC524" s="73"/>
      <c r="ILD524" s="73"/>
      <c r="ILE524" s="73"/>
      <c r="ILF524" s="73"/>
      <c r="ILG524" s="73"/>
      <c r="ILH524" s="73"/>
      <c r="ILI524" s="73"/>
      <c r="ILJ524" s="73"/>
      <c r="ILK524" s="73"/>
      <c r="ILL524" s="73"/>
      <c r="ILM524" s="73"/>
      <c r="ILN524" s="73"/>
      <c r="ILO524" s="73"/>
      <c r="ILP524" s="73"/>
      <c r="ILQ524" s="73"/>
      <c r="ILR524" s="73"/>
      <c r="ILS524" s="73"/>
      <c r="ILT524" s="73"/>
      <c r="ILU524" s="73"/>
      <c r="ILV524" s="73"/>
      <c r="ILW524" s="73"/>
      <c r="ILX524" s="73"/>
      <c r="ILY524" s="73"/>
      <c r="ILZ524" s="73"/>
      <c r="IMA524" s="73"/>
      <c r="IMB524" s="73"/>
      <c r="IMC524" s="73"/>
      <c r="IMD524" s="73"/>
      <c r="IME524" s="73"/>
      <c r="IMF524" s="73"/>
      <c r="IMG524" s="73"/>
      <c r="IMH524" s="73"/>
      <c r="IMI524" s="73"/>
      <c r="IMJ524" s="73"/>
      <c r="IMK524" s="73"/>
      <c r="IML524" s="73"/>
      <c r="IMM524" s="73"/>
      <c r="IMN524" s="73"/>
      <c r="IMO524" s="73"/>
      <c r="IMP524" s="73"/>
      <c r="IMQ524" s="73"/>
      <c r="IMR524" s="73"/>
      <c r="IMS524" s="73"/>
      <c r="IMT524" s="73"/>
      <c r="IMU524" s="73"/>
      <c r="IMV524" s="73"/>
      <c r="IMW524" s="73"/>
      <c r="IMX524" s="73"/>
      <c r="IMY524" s="73"/>
      <c r="IMZ524" s="73"/>
      <c r="INA524" s="73"/>
      <c r="INB524" s="73"/>
      <c r="INC524" s="73"/>
      <c r="IND524" s="73"/>
      <c r="INE524" s="73"/>
      <c r="INF524" s="73"/>
      <c r="ING524" s="73"/>
      <c r="INH524" s="73"/>
      <c r="INI524" s="73"/>
      <c r="INJ524" s="73"/>
      <c r="INK524" s="73"/>
      <c r="INL524" s="73"/>
      <c r="INM524" s="73"/>
      <c r="INN524" s="73"/>
      <c r="INO524" s="73"/>
      <c r="INP524" s="73"/>
      <c r="INQ524" s="73"/>
      <c r="INR524" s="73"/>
      <c r="INS524" s="73"/>
      <c r="INT524" s="73"/>
      <c r="INU524" s="73"/>
      <c r="INV524" s="73"/>
      <c r="INW524" s="73"/>
      <c r="INX524" s="73"/>
      <c r="INY524" s="73"/>
      <c r="INZ524" s="73"/>
      <c r="IOA524" s="73"/>
      <c r="IOB524" s="73"/>
      <c r="IOC524" s="73"/>
      <c r="IOD524" s="73"/>
      <c r="IOE524" s="73"/>
      <c r="IOF524" s="73"/>
      <c r="IOG524" s="73"/>
      <c r="IOH524" s="73"/>
      <c r="IOI524" s="73"/>
      <c r="IOJ524" s="73"/>
      <c r="IOK524" s="73"/>
      <c r="IOL524" s="73"/>
      <c r="IOM524" s="73"/>
      <c r="ION524" s="73"/>
      <c r="IOO524" s="73"/>
      <c r="IOP524" s="73"/>
      <c r="IOQ524" s="73"/>
      <c r="IOR524" s="73"/>
      <c r="IOS524" s="73"/>
      <c r="IOT524" s="73"/>
      <c r="IOU524" s="73"/>
      <c r="IOV524" s="73"/>
      <c r="IOW524" s="73"/>
      <c r="IOX524" s="73"/>
      <c r="IOY524" s="73"/>
      <c r="IOZ524" s="73"/>
      <c r="IPA524" s="73"/>
      <c r="IPB524" s="73"/>
      <c r="IPC524" s="73"/>
      <c r="IPD524" s="73"/>
      <c r="IPE524" s="73"/>
      <c r="IPF524" s="73"/>
      <c r="IPG524" s="73"/>
      <c r="IPH524" s="73"/>
      <c r="IPI524" s="73"/>
      <c r="IPJ524" s="73"/>
      <c r="IPK524" s="73"/>
      <c r="IPL524" s="73"/>
      <c r="IPM524" s="73"/>
      <c r="IPN524" s="73"/>
      <c r="IPO524" s="73"/>
      <c r="IPP524" s="73"/>
      <c r="IPQ524" s="73"/>
      <c r="IPR524" s="73"/>
      <c r="IPS524" s="73"/>
      <c r="IPT524" s="73"/>
      <c r="IPU524" s="73"/>
      <c r="IPV524" s="73"/>
      <c r="IPW524" s="73"/>
      <c r="IPX524" s="73"/>
      <c r="IPY524" s="73"/>
      <c r="IPZ524" s="73"/>
      <c r="IQA524" s="73"/>
      <c r="IQB524" s="73"/>
      <c r="IQC524" s="73"/>
      <c r="IQD524" s="73"/>
      <c r="IQE524" s="73"/>
      <c r="IQF524" s="73"/>
      <c r="IQG524" s="73"/>
      <c r="IQH524" s="73"/>
      <c r="IQI524" s="73"/>
      <c r="IQJ524" s="73"/>
      <c r="IQK524" s="73"/>
      <c r="IQL524" s="73"/>
      <c r="IQM524" s="73"/>
      <c r="IQN524" s="73"/>
      <c r="IQO524" s="73"/>
      <c r="IQP524" s="73"/>
      <c r="IQQ524" s="73"/>
      <c r="IQR524" s="73"/>
      <c r="IQS524" s="73"/>
      <c r="IQT524" s="73"/>
      <c r="IQU524" s="73"/>
      <c r="IQV524" s="73"/>
      <c r="IQW524" s="73"/>
      <c r="IQX524" s="73"/>
      <c r="IQY524" s="73"/>
      <c r="IQZ524" s="73"/>
      <c r="IRA524" s="73"/>
      <c r="IRB524" s="73"/>
      <c r="IRC524" s="73"/>
      <c r="IRD524" s="73"/>
      <c r="IRE524" s="73"/>
      <c r="IRF524" s="73"/>
      <c r="IRG524" s="73"/>
      <c r="IRH524" s="73"/>
      <c r="IRI524" s="73"/>
      <c r="IRJ524" s="73"/>
      <c r="IRK524" s="73"/>
      <c r="IRL524" s="73"/>
      <c r="IRM524" s="73"/>
      <c r="IRN524" s="73"/>
      <c r="IRO524" s="73"/>
      <c r="IRP524" s="73"/>
      <c r="IRQ524" s="73"/>
      <c r="IRR524" s="73"/>
      <c r="IRS524" s="73"/>
      <c r="IRT524" s="73"/>
      <c r="IRU524" s="73"/>
      <c r="IRV524" s="73"/>
      <c r="IRW524" s="73"/>
      <c r="IRX524" s="73"/>
      <c r="IRY524" s="73"/>
      <c r="IRZ524" s="73"/>
      <c r="ISA524" s="73"/>
      <c r="ISB524" s="73"/>
      <c r="ISC524" s="73"/>
      <c r="ISD524" s="73"/>
      <c r="ISE524" s="73"/>
      <c r="ISF524" s="73"/>
      <c r="ISG524" s="73"/>
      <c r="ISH524" s="73"/>
      <c r="ISI524" s="73"/>
      <c r="ISJ524" s="73"/>
      <c r="ISK524" s="73"/>
      <c r="ISL524" s="73"/>
      <c r="ISM524" s="73"/>
      <c r="ISN524" s="73"/>
      <c r="ISO524" s="73"/>
      <c r="ISP524" s="73"/>
      <c r="ISQ524" s="73"/>
      <c r="ISR524" s="73"/>
      <c r="ISS524" s="73"/>
      <c r="IST524" s="73"/>
      <c r="ISU524" s="73"/>
      <c r="ISV524" s="73"/>
      <c r="ISW524" s="73"/>
      <c r="ISX524" s="73"/>
      <c r="ISY524" s="73"/>
      <c r="ISZ524" s="73"/>
      <c r="ITA524" s="73"/>
      <c r="ITB524" s="73"/>
      <c r="ITC524" s="73"/>
      <c r="ITD524" s="73"/>
      <c r="ITE524" s="73"/>
      <c r="ITF524" s="73"/>
      <c r="ITG524" s="73"/>
      <c r="ITH524" s="73"/>
      <c r="ITI524" s="73"/>
      <c r="ITJ524" s="73"/>
      <c r="ITK524" s="73"/>
      <c r="ITL524" s="73"/>
      <c r="ITM524" s="73"/>
      <c r="ITN524" s="73"/>
      <c r="ITO524" s="73"/>
      <c r="ITP524" s="73"/>
      <c r="ITQ524" s="73"/>
      <c r="ITR524" s="73"/>
      <c r="ITS524" s="73"/>
      <c r="ITT524" s="73"/>
      <c r="ITU524" s="73"/>
      <c r="ITV524" s="73"/>
      <c r="ITW524" s="73"/>
      <c r="ITX524" s="73"/>
      <c r="ITY524" s="73"/>
      <c r="ITZ524" s="73"/>
      <c r="IUA524" s="73"/>
      <c r="IUB524" s="73"/>
      <c r="IUC524" s="73"/>
      <c r="IUD524" s="73"/>
      <c r="IUE524" s="73"/>
      <c r="IUF524" s="73"/>
      <c r="IUG524" s="73"/>
      <c r="IUH524" s="73"/>
      <c r="IUI524" s="73"/>
      <c r="IUJ524" s="73"/>
      <c r="IUK524" s="73"/>
      <c r="IUL524" s="73"/>
      <c r="IUM524" s="73"/>
      <c r="IUN524" s="73"/>
      <c r="IUO524" s="73"/>
      <c r="IUP524" s="73"/>
      <c r="IUQ524" s="73"/>
      <c r="IUR524" s="73"/>
      <c r="IUS524" s="73"/>
      <c r="IUT524" s="73"/>
      <c r="IUU524" s="73"/>
      <c r="IUV524" s="73"/>
      <c r="IUW524" s="73"/>
      <c r="IUX524" s="73"/>
      <c r="IUY524" s="73"/>
      <c r="IUZ524" s="73"/>
      <c r="IVA524" s="73"/>
      <c r="IVB524" s="73"/>
      <c r="IVC524" s="73"/>
      <c r="IVD524" s="73"/>
      <c r="IVE524" s="73"/>
      <c r="IVF524" s="73"/>
      <c r="IVG524" s="73"/>
      <c r="IVH524" s="73"/>
      <c r="IVI524" s="73"/>
      <c r="IVJ524" s="73"/>
      <c r="IVK524" s="73"/>
      <c r="IVL524" s="73"/>
      <c r="IVM524" s="73"/>
      <c r="IVN524" s="73"/>
      <c r="IVO524" s="73"/>
      <c r="IVP524" s="73"/>
      <c r="IVQ524" s="73"/>
      <c r="IVR524" s="73"/>
      <c r="IVS524" s="73"/>
      <c r="IVT524" s="73"/>
      <c r="IVU524" s="73"/>
      <c r="IVV524" s="73"/>
      <c r="IVW524" s="73"/>
      <c r="IVX524" s="73"/>
      <c r="IVY524" s="73"/>
      <c r="IVZ524" s="73"/>
      <c r="IWA524" s="73"/>
      <c r="IWB524" s="73"/>
      <c r="IWC524" s="73"/>
      <c r="IWD524" s="73"/>
      <c r="IWE524" s="73"/>
      <c r="IWF524" s="73"/>
      <c r="IWG524" s="73"/>
      <c r="IWH524" s="73"/>
      <c r="IWI524" s="73"/>
      <c r="IWJ524" s="73"/>
      <c r="IWK524" s="73"/>
      <c r="IWL524" s="73"/>
      <c r="IWM524" s="73"/>
      <c r="IWN524" s="73"/>
      <c r="IWO524" s="73"/>
      <c r="IWP524" s="73"/>
      <c r="IWQ524" s="73"/>
      <c r="IWR524" s="73"/>
      <c r="IWS524" s="73"/>
      <c r="IWT524" s="73"/>
      <c r="IWU524" s="73"/>
      <c r="IWV524" s="73"/>
      <c r="IWW524" s="73"/>
      <c r="IWX524" s="73"/>
      <c r="IWY524" s="73"/>
      <c r="IWZ524" s="73"/>
      <c r="IXA524" s="73"/>
      <c r="IXB524" s="73"/>
      <c r="IXC524" s="73"/>
      <c r="IXD524" s="73"/>
      <c r="IXE524" s="73"/>
      <c r="IXF524" s="73"/>
      <c r="IXG524" s="73"/>
      <c r="IXH524" s="73"/>
      <c r="IXI524" s="73"/>
      <c r="IXJ524" s="73"/>
      <c r="IXK524" s="73"/>
      <c r="IXL524" s="73"/>
      <c r="IXM524" s="73"/>
      <c r="IXN524" s="73"/>
      <c r="IXO524" s="73"/>
      <c r="IXP524" s="73"/>
      <c r="IXQ524" s="73"/>
      <c r="IXR524" s="73"/>
      <c r="IXS524" s="73"/>
      <c r="IXT524" s="73"/>
      <c r="IXU524" s="73"/>
      <c r="IXV524" s="73"/>
      <c r="IXW524" s="73"/>
      <c r="IXX524" s="73"/>
      <c r="IXY524" s="73"/>
      <c r="IXZ524" s="73"/>
      <c r="IYA524" s="73"/>
      <c r="IYB524" s="73"/>
      <c r="IYC524" s="73"/>
      <c r="IYD524" s="73"/>
      <c r="IYE524" s="73"/>
      <c r="IYF524" s="73"/>
      <c r="IYG524" s="73"/>
      <c r="IYH524" s="73"/>
      <c r="IYI524" s="73"/>
      <c r="IYJ524" s="73"/>
      <c r="IYK524" s="73"/>
      <c r="IYL524" s="73"/>
      <c r="IYM524" s="73"/>
      <c r="IYN524" s="73"/>
      <c r="IYO524" s="73"/>
      <c r="IYP524" s="73"/>
      <c r="IYQ524" s="73"/>
      <c r="IYR524" s="73"/>
      <c r="IYS524" s="73"/>
      <c r="IYT524" s="73"/>
      <c r="IYU524" s="73"/>
      <c r="IYV524" s="73"/>
      <c r="IYW524" s="73"/>
      <c r="IYX524" s="73"/>
      <c r="IYY524" s="73"/>
      <c r="IYZ524" s="73"/>
      <c r="IZA524" s="73"/>
      <c r="IZB524" s="73"/>
      <c r="IZC524" s="73"/>
      <c r="IZD524" s="73"/>
      <c r="IZE524" s="73"/>
      <c r="IZF524" s="73"/>
      <c r="IZG524" s="73"/>
      <c r="IZH524" s="73"/>
      <c r="IZI524" s="73"/>
      <c r="IZJ524" s="73"/>
      <c r="IZK524" s="73"/>
      <c r="IZL524" s="73"/>
      <c r="IZM524" s="73"/>
      <c r="IZN524" s="73"/>
      <c r="IZO524" s="73"/>
      <c r="IZP524" s="73"/>
      <c r="IZQ524" s="73"/>
      <c r="IZR524" s="73"/>
      <c r="IZS524" s="73"/>
      <c r="IZT524" s="73"/>
      <c r="IZU524" s="73"/>
      <c r="IZV524" s="73"/>
      <c r="IZW524" s="73"/>
      <c r="IZX524" s="73"/>
      <c r="IZY524" s="73"/>
      <c r="IZZ524" s="73"/>
      <c r="JAA524" s="73"/>
      <c r="JAB524" s="73"/>
      <c r="JAC524" s="73"/>
      <c r="JAD524" s="73"/>
      <c r="JAE524" s="73"/>
      <c r="JAF524" s="73"/>
      <c r="JAG524" s="73"/>
      <c r="JAH524" s="73"/>
      <c r="JAI524" s="73"/>
      <c r="JAJ524" s="73"/>
      <c r="JAK524" s="73"/>
      <c r="JAL524" s="73"/>
      <c r="JAM524" s="73"/>
      <c r="JAN524" s="73"/>
      <c r="JAO524" s="73"/>
      <c r="JAP524" s="73"/>
      <c r="JAQ524" s="73"/>
      <c r="JAR524" s="73"/>
      <c r="JAS524" s="73"/>
      <c r="JAT524" s="73"/>
      <c r="JAU524" s="73"/>
      <c r="JAV524" s="73"/>
      <c r="JAW524" s="73"/>
      <c r="JAX524" s="73"/>
      <c r="JAY524" s="73"/>
      <c r="JAZ524" s="73"/>
      <c r="JBA524" s="73"/>
      <c r="JBB524" s="73"/>
      <c r="JBC524" s="73"/>
      <c r="JBD524" s="73"/>
      <c r="JBE524" s="73"/>
      <c r="JBF524" s="73"/>
      <c r="JBG524" s="73"/>
      <c r="JBH524" s="73"/>
      <c r="JBI524" s="73"/>
      <c r="JBJ524" s="73"/>
      <c r="JBK524" s="73"/>
      <c r="JBL524" s="73"/>
      <c r="JBM524" s="73"/>
      <c r="JBN524" s="73"/>
      <c r="JBO524" s="73"/>
      <c r="JBP524" s="73"/>
      <c r="JBQ524" s="73"/>
      <c r="JBR524" s="73"/>
      <c r="JBS524" s="73"/>
      <c r="JBT524" s="73"/>
      <c r="JBU524" s="73"/>
      <c r="JBV524" s="73"/>
      <c r="JBW524" s="73"/>
      <c r="JBX524" s="73"/>
      <c r="JBY524" s="73"/>
      <c r="JBZ524" s="73"/>
      <c r="JCA524" s="73"/>
      <c r="JCB524" s="73"/>
      <c r="JCC524" s="73"/>
      <c r="JCD524" s="73"/>
      <c r="JCE524" s="73"/>
      <c r="JCF524" s="73"/>
      <c r="JCG524" s="73"/>
      <c r="JCH524" s="73"/>
      <c r="JCI524" s="73"/>
      <c r="JCJ524" s="73"/>
      <c r="JCK524" s="73"/>
      <c r="JCL524" s="73"/>
      <c r="JCM524" s="73"/>
      <c r="JCN524" s="73"/>
      <c r="JCO524" s="73"/>
      <c r="JCP524" s="73"/>
      <c r="JCQ524" s="73"/>
      <c r="JCR524" s="73"/>
      <c r="JCS524" s="73"/>
      <c r="JCT524" s="73"/>
      <c r="JCU524" s="73"/>
      <c r="JCV524" s="73"/>
      <c r="JCW524" s="73"/>
      <c r="JCX524" s="73"/>
      <c r="JCY524" s="73"/>
      <c r="JCZ524" s="73"/>
      <c r="JDA524" s="73"/>
      <c r="JDB524" s="73"/>
      <c r="JDC524" s="73"/>
      <c r="JDD524" s="73"/>
      <c r="JDE524" s="73"/>
      <c r="JDF524" s="73"/>
      <c r="JDG524" s="73"/>
      <c r="JDH524" s="73"/>
      <c r="JDI524" s="73"/>
      <c r="JDJ524" s="73"/>
      <c r="JDK524" s="73"/>
      <c r="JDL524" s="73"/>
      <c r="JDM524" s="73"/>
      <c r="JDN524" s="73"/>
      <c r="JDO524" s="73"/>
      <c r="JDP524" s="73"/>
      <c r="JDQ524" s="73"/>
      <c r="JDR524" s="73"/>
      <c r="JDS524" s="73"/>
      <c r="JDT524" s="73"/>
      <c r="JDU524" s="73"/>
      <c r="JDV524" s="73"/>
      <c r="JDW524" s="73"/>
      <c r="JDX524" s="73"/>
      <c r="JDY524" s="73"/>
      <c r="JDZ524" s="73"/>
      <c r="JEA524" s="73"/>
      <c r="JEB524" s="73"/>
      <c r="JEC524" s="73"/>
      <c r="JED524" s="73"/>
      <c r="JEE524" s="73"/>
      <c r="JEF524" s="73"/>
      <c r="JEG524" s="73"/>
      <c r="JEH524" s="73"/>
      <c r="JEI524" s="73"/>
      <c r="JEJ524" s="73"/>
      <c r="JEK524" s="73"/>
      <c r="JEL524" s="73"/>
      <c r="JEM524" s="73"/>
      <c r="JEN524" s="73"/>
      <c r="JEO524" s="73"/>
      <c r="JEP524" s="73"/>
      <c r="JEQ524" s="73"/>
      <c r="JER524" s="73"/>
      <c r="JES524" s="73"/>
      <c r="JET524" s="73"/>
      <c r="JEU524" s="73"/>
      <c r="JEV524" s="73"/>
      <c r="JEW524" s="73"/>
      <c r="JEX524" s="73"/>
      <c r="JEY524" s="73"/>
      <c r="JEZ524" s="73"/>
      <c r="JFA524" s="73"/>
      <c r="JFB524" s="73"/>
      <c r="JFC524" s="73"/>
      <c r="JFD524" s="73"/>
      <c r="JFE524" s="73"/>
      <c r="JFF524" s="73"/>
      <c r="JFG524" s="73"/>
      <c r="JFH524" s="73"/>
      <c r="JFI524" s="73"/>
      <c r="JFJ524" s="73"/>
      <c r="JFK524" s="73"/>
      <c r="JFL524" s="73"/>
      <c r="JFM524" s="73"/>
      <c r="JFN524" s="73"/>
      <c r="JFO524" s="73"/>
      <c r="JFP524" s="73"/>
      <c r="JFQ524" s="73"/>
      <c r="JFR524" s="73"/>
      <c r="JFS524" s="73"/>
      <c r="JFT524" s="73"/>
      <c r="JFU524" s="73"/>
      <c r="JFV524" s="73"/>
      <c r="JFW524" s="73"/>
      <c r="JFX524" s="73"/>
      <c r="JFY524" s="73"/>
      <c r="JFZ524" s="73"/>
      <c r="JGA524" s="73"/>
      <c r="JGB524" s="73"/>
      <c r="JGC524" s="73"/>
      <c r="JGD524" s="73"/>
      <c r="JGE524" s="73"/>
      <c r="JGF524" s="73"/>
      <c r="JGG524" s="73"/>
      <c r="JGH524" s="73"/>
      <c r="JGI524" s="73"/>
      <c r="JGJ524" s="73"/>
      <c r="JGK524" s="73"/>
      <c r="JGL524" s="73"/>
      <c r="JGM524" s="73"/>
      <c r="JGN524" s="73"/>
      <c r="JGO524" s="73"/>
      <c r="JGP524" s="73"/>
      <c r="JGQ524" s="73"/>
      <c r="JGR524" s="73"/>
      <c r="JGS524" s="73"/>
      <c r="JGT524" s="73"/>
      <c r="JGU524" s="73"/>
      <c r="JGV524" s="73"/>
      <c r="JGW524" s="73"/>
      <c r="JGX524" s="73"/>
      <c r="JGY524" s="73"/>
      <c r="JGZ524" s="73"/>
      <c r="JHA524" s="73"/>
      <c r="JHB524" s="73"/>
      <c r="JHC524" s="73"/>
      <c r="JHD524" s="73"/>
      <c r="JHE524" s="73"/>
      <c r="JHF524" s="73"/>
      <c r="JHG524" s="73"/>
      <c r="JHH524" s="73"/>
      <c r="JHI524" s="73"/>
      <c r="JHJ524" s="73"/>
      <c r="JHK524" s="73"/>
      <c r="JHL524" s="73"/>
      <c r="JHM524" s="73"/>
      <c r="JHN524" s="73"/>
      <c r="JHO524" s="73"/>
      <c r="JHP524" s="73"/>
      <c r="JHQ524" s="73"/>
      <c r="JHR524" s="73"/>
      <c r="JHS524" s="73"/>
      <c r="JHT524" s="73"/>
      <c r="JHU524" s="73"/>
      <c r="JHV524" s="73"/>
      <c r="JHW524" s="73"/>
      <c r="JHX524" s="73"/>
      <c r="JHY524" s="73"/>
      <c r="JHZ524" s="73"/>
      <c r="JIA524" s="73"/>
      <c r="JIB524" s="73"/>
      <c r="JIC524" s="73"/>
      <c r="JID524" s="73"/>
      <c r="JIE524" s="73"/>
      <c r="JIF524" s="73"/>
      <c r="JIG524" s="73"/>
      <c r="JIH524" s="73"/>
      <c r="JII524" s="73"/>
      <c r="JIJ524" s="73"/>
      <c r="JIK524" s="73"/>
      <c r="JIL524" s="73"/>
      <c r="JIM524" s="73"/>
      <c r="JIN524" s="73"/>
      <c r="JIO524" s="73"/>
      <c r="JIP524" s="73"/>
      <c r="JIQ524" s="73"/>
      <c r="JIR524" s="73"/>
      <c r="JIS524" s="73"/>
      <c r="JIT524" s="73"/>
      <c r="JIU524" s="73"/>
      <c r="JIV524" s="73"/>
      <c r="JIW524" s="73"/>
      <c r="JIX524" s="73"/>
      <c r="JIY524" s="73"/>
      <c r="JIZ524" s="73"/>
      <c r="JJA524" s="73"/>
      <c r="JJB524" s="73"/>
      <c r="JJC524" s="73"/>
      <c r="JJD524" s="73"/>
      <c r="JJE524" s="73"/>
      <c r="JJF524" s="73"/>
      <c r="JJG524" s="73"/>
      <c r="JJH524" s="73"/>
      <c r="JJI524" s="73"/>
      <c r="JJJ524" s="73"/>
      <c r="JJK524" s="73"/>
      <c r="JJL524" s="73"/>
      <c r="JJM524" s="73"/>
      <c r="JJN524" s="73"/>
      <c r="JJO524" s="73"/>
      <c r="JJP524" s="73"/>
      <c r="JJQ524" s="73"/>
      <c r="JJR524" s="73"/>
      <c r="JJS524" s="73"/>
      <c r="JJT524" s="73"/>
      <c r="JJU524" s="73"/>
      <c r="JJV524" s="73"/>
      <c r="JJW524" s="73"/>
      <c r="JJX524" s="73"/>
      <c r="JJY524" s="73"/>
      <c r="JJZ524" s="73"/>
      <c r="JKA524" s="73"/>
      <c r="JKB524" s="73"/>
      <c r="JKC524" s="73"/>
      <c r="JKD524" s="73"/>
      <c r="JKE524" s="73"/>
      <c r="JKF524" s="73"/>
      <c r="JKG524" s="73"/>
      <c r="JKH524" s="73"/>
      <c r="JKI524" s="73"/>
      <c r="JKJ524" s="73"/>
      <c r="JKK524" s="73"/>
      <c r="JKL524" s="73"/>
      <c r="JKM524" s="73"/>
      <c r="JKN524" s="73"/>
      <c r="JKO524" s="73"/>
      <c r="JKP524" s="73"/>
      <c r="JKQ524" s="73"/>
      <c r="JKR524" s="73"/>
      <c r="JKS524" s="73"/>
      <c r="JKT524" s="73"/>
      <c r="JKU524" s="73"/>
      <c r="JKV524" s="73"/>
      <c r="JKW524" s="73"/>
      <c r="JKX524" s="73"/>
      <c r="JKY524" s="73"/>
      <c r="JKZ524" s="73"/>
      <c r="JLA524" s="73"/>
      <c r="JLB524" s="73"/>
      <c r="JLC524" s="73"/>
      <c r="JLD524" s="73"/>
      <c r="JLE524" s="73"/>
      <c r="JLF524" s="73"/>
      <c r="JLG524" s="73"/>
      <c r="JLH524" s="73"/>
      <c r="JLI524" s="73"/>
      <c r="JLJ524" s="73"/>
      <c r="JLK524" s="73"/>
      <c r="JLL524" s="73"/>
      <c r="JLM524" s="73"/>
      <c r="JLN524" s="73"/>
      <c r="JLO524" s="73"/>
      <c r="JLP524" s="73"/>
      <c r="JLQ524" s="73"/>
      <c r="JLR524" s="73"/>
      <c r="JLS524" s="73"/>
      <c r="JLT524" s="73"/>
      <c r="JLU524" s="73"/>
      <c r="JLV524" s="73"/>
      <c r="JLW524" s="73"/>
      <c r="JLX524" s="73"/>
      <c r="JLY524" s="73"/>
      <c r="JLZ524" s="73"/>
      <c r="JMA524" s="73"/>
      <c r="JMB524" s="73"/>
      <c r="JMC524" s="73"/>
      <c r="JMD524" s="73"/>
      <c r="JME524" s="73"/>
      <c r="JMF524" s="73"/>
      <c r="JMG524" s="73"/>
      <c r="JMH524" s="73"/>
      <c r="JMI524" s="73"/>
      <c r="JMJ524" s="73"/>
      <c r="JMK524" s="73"/>
      <c r="JML524" s="73"/>
      <c r="JMM524" s="73"/>
      <c r="JMN524" s="73"/>
      <c r="JMO524" s="73"/>
      <c r="JMP524" s="73"/>
      <c r="JMQ524" s="73"/>
      <c r="JMR524" s="73"/>
      <c r="JMS524" s="73"/>
      <c r="JMT524" s="73"/>
      <c r="JMU524" s="73"/>
      <c r="JMV524" s="73"/>
      <c r="JMW524" s="73"/>
      <c r="JMX524" s="73"/>
      <c r="JMY524" s="73"/>
      <c r="JMZ524" s="73"/>
      <c r="JNA524" s="73"/>
      <c r="JNB524" s="73"/>
      <c r="JNC524" s="73"/>
      <c r="JND524" s="73"/>
      <c r="JNE524" s="73"/>
      <c r="JNF524" s="73"/>
      <c r="JNG524" s="73"/>
      <c r="JNH524" s="73"/>
      <c r="JNI524" s="73"/>
      <c r="JNJ524" s="73"/>
      <c r="JNK524" s="73"/>
      <c r="JNL524" s="73"/>
      <c r="JNM524" s="73"/>
      <c r="JNN524" s="73"/>
      <c r="JNO524" s="73"/>
      <c r="JNP524" s="73"/>
      <c r="JNQ524" s="73"/>
      <c r="JNR524" s="73"/>
      <c r="JNS524" s="73"/>
      <c r="JNT524" s="73"/>
      <c r="JNU524" s="73"/>
      <c r="JNV524" s="73"/>
      <c r="JNW524" s="73"/>
      <c r="JNX524" s="73"/>
      <c r="JNY524" s="73"/>
      <c r="JNZ524" s="73"/>
      <c r="JOA524" s="73"/>
      <c r="JOB524" s="73"/>
      <c r="JOC524" s="73"/>
      <c r="JOD524" s="73"/>
      <c r="JOE524" s="73"/>
      <c r="JOF524" s="73"/>
      <c r="JOG524" s="73"/>
      <c r="JOH524" s="73"/>
      <c r="JOI524" s="73"/>
      <c r="JOJ524" s="73"/>
      <c r="JOK524" s="73"/>
      <c r="JOL524" s="73"/>
      <c r="JOM524" s="73"/>
      <c r="JON524" s="73"/>
      <c r="JOO524" s="73"/>
      <c r="JOP524" s="73"/>
      <c r="JOQ524" s="73"/>
      <c r="JOR524" s="73"/>
      <c r="JOS524" s="73"/>
      <c r="JOT524" s="73"/>
      <c r="JOU524" s="73"/>
      <c r="JOV524" s="73"/>
      <c r="JOW524" s="73"/>
      <c r="JOX524" s="73"/>
      <c r="JOY524" s="73"/>
      <c r="JOZ524" s="73"/>
      <c r="JPA524" s="73"/>
      <c r="JPB524" s="73"/>
      <c r="JPC524" s="73"/>
      <c r="JPD524" s="73"/>
      <c r="JPE524" s="73"/>
      <c r="JPF524" s="73"/>
      <c r="JPG524" s="73"/>
      <c r="JPH524" s="73"/>
      <c r="JPI524" s="73"/>
      <c r="JPJ524" s="73"/>
      <c r="JPK524" s="73"/>
      <c r="JPL524" s="73"/>
      <c r="JPM524" s="73"/>
      <c r="JPN524" s="73"/>
      <c r="JPO524" s="73"/>
      <c r="JPP524" s="73"/>
      <c r="JPQ524" s="73"/>
      <c r="JPR524" s="73"/>
      <c r="JPS524" s="73"/>
      <c r="JPT524" s="73"/>
      <c r="JPU524" s="73"/>
      <c r="JPV524" s="73"/>
      <c r="JPW524" s="73"/>
      <c r="JPX524" s="73"/>
      <c r="JPY524" s="73"/>
      <c r="JPZ524" s="73"/>
      <c r="JQA524" s="73"/>
      <c r="JQB524" s="73"/>
      <c r="JQC524" s="73"/>
      <c r="JQD524" s="73"/>
      <c r="JQE524" s="73"/>
      <c r="JQF524" s="73"/>
      <c r="JQG524" s="73"/>
      <c r="JQH524" s="73"/>
      <c r="JQI524" s="73"/>
      <c r="JQJ524" s="73"/>
      <c r="JQK524" s="73"/>
      <c r="JQL524" s="73"/>
      <c r="JQM524" s="73"/>
      <c r="JQN524" s="73"/>
      <c r="JQO524" s="73"/>
      <c r="JQP524" s="73"/>
      <c r="JQQ524" s="73"/>
      <c r="JQR524" s="73"/>
      <c r="JQS524" s="73"/>
      <c r="JQT524" s="73"/>
      <c r="JQU524" s="73"/>
      <c r="JQV524" s="73"/>
      <c r="JQW524" s="73"/>
      <c r="JQX524" s="73"/>
      <c r="JQY524" s="73"/>
      <c r="JQZ524" s="73"/>
      <c r="JRA524" s="73"/>
      <c r="JRB524" s="73"/>
      <c r="JRC524" s="73"/>
      <c r="JRD524" s="73"/>
      <c r="JRE524" s="73"/>
      <c r="JRF524" s="73"/>
      <c r="JRG524" s="73"/>
      <c r="JRH524" s="73"/>
      <c r="JRI524" s="73"/>
      <c r="JRJ524" s="73"/>
      <c r="JRK524" s="73"/>
      <c r="JRL524" s="73"/>
      <c r="JRM524" s="73"/>
      <c r="JRN524" s="73"/>
      <c r="JRO524" s="73"/>
      <c r="JRP524" s="73"/>
      <c r="JRQ524" s="73"/>
      <c r="JRR524" s="73"/>
      <c r="JRS524" s="73"/>
      <c r="JRT524" s="73"/>
      <c r="JRU524" s="73"/>
      <c r="JRV524" s="73"/>
      <c r="JRW524" s="73"/>
      <c r="JRX524" s="73"/>
      <c r="JRY524" s="73"/>
      <c r="JRZ524" s="73"/>
      <c r="JSA524" s="73"/>
      <c r="JSB524" s="73"/>
      <c r="JSC524" s="73"/>
      <c r="JSD524" s="73"/>
      <c r="JSE524" s="73"/>
      <c r="JSF524" s="73"/>
      <c r="JSG524" s="73"/>
      <c r="JSH524" s="73"/>
      <c r="JSI524" s="73"/>
      <c r="JSJ524" s="73"/>
      <c r="JSK524" s="73"/>
      <c r="JSL524" s="73"/>
      <c r="JSM524" s="73"/>
      <c r="JSN524" s="73"/>
      <c r="JSO524" s="73"/>
      <c r="JSP524" s="73"/>
      <c r="JSQ524" s="73"/>
      <c r="JSR524" s="73"/>
      <c r="JSS524" s="73"/>
      <c r="JST524" s="73"/>
      <c r="JSU524" s="73"/>
      <c r="JSV524" s="73"/>
      <c r="JSW524" s="73"/>
      <c r="JSX524" s="73"/>
      <c r="JSY524" s="73"/>
      <c r="JSZ524" s="73"/>
      <c r="JTA524" s="73"/>
      <c r="JTB524" s="73"/>
      <c r="JTC524" s="73"/>
      <c r="JTD524" s="73"/>
      <c r="JTE524" s="73"/>
      <c r="JTF524" s="73"/>
      <c r="JTG524" s="73"/>
      <c r="JTH524" s="73"/>
      <c r="JTI524" s="73"/>
      <c r="JTJ524" s="73"/>
      <c r="JTK524" s="73"/>
      <c r="JTL524" s="73"/>
      <c r="JTM524" s="73"/>
      <c r="JTN524" s="73"/>
      <c r="JTO524" s="73"/>
      <c r="JTP524" s="73"/>
      <c r="JTQ524" s="73"/>
      <c r="JTR524" s="73"/>
      <c r="JTS524" s="73"/>
      <c r="JTT524" s="73"/>
      <c r="JTU524" s="73"/>
      <c r="JTV524" s="73"/>
      <c r="JTW524" s="73"/>
      <c r="JTX524" s="73"/>
      <c r="JTY524" s="73"/>
      <c r="JTZ524" s="73"/>
      <c r="JUA524" s="73"/>
      <c r="JUB524" s="73"/>
      <c r="JUC524" s="73"/>
      <c r="JUD524" s="73"/>
      <c r="JUE524" s="73"/>
      <c r="JUF524" s="73"/>
      <c r="JUG524" s="73"/>
      <c r="JUH524" s="73"/>
      <c r="JUI524" s="73"/>
      <c r="JUJ524" s="73"/>
      <c r="JUK524" s="73"/>
      <c r="JUL524" s="73"/>
      <c r="JUM524" s="73"/>
      <c r="JUN524" s="73"/>
      <c r="JUO524" s="73"/>
      <c r="JUP524" s="73"/>
      <c r="JUQ524" s="73"/>
      <c r="JUR524" s="73"/>
      <c r="JUS524" s="73"/>
      <c r="JUT524" s="73"/>
      <c r="JUU524" s="73"/>
      <c r="JUV524" s="73"/>
      <c r="JUW524" s="73"/>
      <c r="JUX524" s="73"/>
      <c r="JUY524" s="73"/>
      <c r="JUZ524" s="73"/>
      <c r="JVA524" s="73"/>
      <c r="JVB524" s="73"/>
      <c r="JVC524" s="73"/>
      <c r="JVD524" s="73"/>
      <c r="JVE524" s="73"/>
      <c r="JVF524" s="73"/>
      <c r="JVG524" s="73"/>
      <c r="JVH524" s="73"/>
      <c r="JVI524" s="73"/>
      <c r="JVJ524" s="73"/>
      <c r="JVK524" s="73"/>
      <c r="JVL524" s="73"/>
      <c r="JVM524" s="73"/>
      <c r="JVN524" s="73"/>
      <c r="JVO524" s="73"/>
      <c r="JVP524" s="73"/>
      <c r="JVQ524" s="73"/>
      <c r="JVR524" s="73"/>
      <c r="JVS524" s="73"/>
      <c r="JVT524" s="73"/>
      <c r="JVU524" s="73"/>
      <c r="JVV524" s="73"/>
      <c r="JVW524" s="73"/>
      <c r="JVX524" s="73"/>
      <c r="JVY524" s="73"/>
      <c r="JVZ524" s="73"/>
      <c r="JWA524" s="73"/>
      <c r="JWB524" s="73"/>
      <c r="JWC524" s="73"/>
      <c r="JWD524" s="73"/>
      <c r="JWE524" s="73"/>
      <c r="JWF524" s="73"/>
      <c r="JWG524" s="73"/>
      <c r="JWH524" s="73"/>
      <c r="JWI524" s="73"/>
      <c r="JWJ524" s="73"/>
      <c r="JWK524" s="73"/>
      <c r="JWL524" s="73"/>
      <c r="JWM524" s="73"/>
      <c r="JWN524" s="73"/>
      <c r="JWO524" s="73"/>
      <c r="JWP524" s="73"/>
      <c r="JWQ524" s="73"/>
      <c r="JWR524" s="73"/>
      <c r="JWS524" s="73"/>
      <c r="JWT524" s="73"/>
      <c r="JWU524" s="73"/>
      <c r="JWV524" s="73"/>
      <c r="JWW524" s="73"/>
      <c r="JWX524" s="73"/>
      <c r="JWY524" s="73"/>
      <c r="JWZ524" s="73"/>
      <c r="JXA524" s="73"/>
      <c r="JXB524" s="73"/>
      <c r="JXC524" s="73"/>
      <c r="JXD524" s="73"/>
      <c r="JXE524" s="73"/>
      <c r="JXF524" s="73"/>
      <c r="JXG524" s="73"/>
      <c r="JXH524" s="73"/>
      <c r="JXI524" s="73"/>
      <c r="JXJ524" s="73"/>
      <c r="JXK524" s="73"/>
      <c r="JXL524" s="73"/>
      <c r="JXM524" s="73"/>
      <c r="JXN524" s="73"/>
      <c r="JXO524" s="73"/>
      <c r="JXP524" s="73"/>
      <c r="JXQ524" s="73"/>
      <c r="JXR524" s="73"/>
      <c r="JXS524" s="73"/>
      <c r="JXT524" s="73"/>
      <c r="JXU524" s="73"/>
      <c r="JXV524" s="73"/>
      <c r="JXW524" s="73"/>
      <c r="JXX524" s="73"/>
      <c r="JXY524" s="73"/>
      <c r="JXZ524" s="73"/>
      <c r="JYA524" s="73"/>
      <c r="JYB524" s="73"/>
      <c r="JYC524" s="73"/>
      <c r="JYD524" s="73"/>
      <c r="JYE524" s="73"/>
      <c r="JYF524" s="73"/>
      <c r="JYG524" s="73"/>
      <c r="JYH524" s="73"/>
      <c r="JYI524" s="73"/>
      <c r="JYJ524" s="73"/>
      <c r="JYK524" s="73"/>
      <c r="JYL524" s="73"/>
      <c r="JYM524" s="73"/>
      <c r="JYN524" s="73"/>
      <c r="JYO524" s="73"/>
      <c r="JYP524" s="73"/>
      <c r="JYQ524" s="73"/>
      <c r="JYR524" s="73"/>
      <c r="JYS524" s="73"/>
      <c r="JYT524" s="73"/>
      <c r="JYU524" s="73"/>
      <c r="JYV524" s="73"/>
      <c r="JYW524" s="73"/>
      <c r="JYX524" s="73"/>
      <c r="JYY524" s="73"/>
      <c r="JYZ524" s="73"/>
      <c r="JZA524" s="73"/>
      <c r="JZB524" s="73"/>
      <c r="JZC524" s="73"/>
      <c r="JZD524" s="73"/>
      <c r="JZE524" s="73"/>
      <c r="JZF524" s="73"/>
      <c r="JZG524" s="73"/>
      <c r="JZH524" s="73"/>
      <c r="JZI524" s="73"/>
      <c r="JZJ524" s="73"/>
      <c r="JZK524" s="73"/>
      <c r="JZL524" s="73"/>
      <c r="JZM524" s="73"/>
      <c r="JZN524" s="73"/>
      <c r="JZO524" s="73"/>
      <c r="JZP524" s="73"/>
      <c r="JZQ524" s="73"/>
      <c r="JZR524" s="73"/>
      <c r="JZS524" s="73"/>
      <c r="JZT524" s="73"/>
      <c r="JZU524" s="73"/>
      <c r="JZV524" s="73"/>
      <c r="JZW524" s="73"/>
      <c r="JZX524" s="73"/>
      <c r="JZY524" s="73"/>
      <c r="JZZ524" s="73"/>
      <c r="KAA524" s="73"/>
      <c r="KAB524" s="73"/>
      <c r="KAC524" s="73"/>
      <c r="KAD524" s="73"/>
      <c r="KAE524" s="73"/>
      <c r="KAF524" s="73"/>
      <c r="KAG524" s="73"/>
      <c r="KAH524" s="73"/>
      <c r="KAI524" s="73"/>
      <c r="KAJ524" s="73"/>
      <c r="KAK524" s="73"/>
      <c r="KAL524" s="73"/>
      <c r="KAM524" s="73"/>
      <c r="KAN524" s="73"/>
      <c r="KAO524" s="73"/>
      <c r="KAP524" s="73"/>
      <c r="KAQ524" s="73"/>
      <c r="KAR524" s="73"/>
      <c r="KAS524" s="73"/>
      <c r="KAT524" s="73"/>
      <c r="KAU524" s="73"/>
      <c r="KAV524" s="73"/>
      <c r="KAW524" s="73"/>
      <c r="KAX524" s="73"/>
      <c r="KAY524" s="73"/>
      <c r="KAZ524" s="73"/>
      <c r="KBA524" s="73"/>
      <c r="KBB524" s="73"/>
      <c r="KBC524" s="73"/>
      <c r="KBD524" s="73"/>
      <c r="KBE524" s="73"/>
      <c r="KBF524" s="73"/>
      <c r="KBG524" s="73"/>
      <c r="KBH524" s="73"/>
      <c r="KBI524" s="73"/>
      <c r="KBJ524" s="73"/>
      <c r="KBK524" s="73"/>
      <c r="KBL524" s="73"/>
      <c r="KBM524" s="73"/>
      <c r="KBN524" s="73"/>
      <c r="KBO524" s="73"/>
      <c r="KBP524" s="73"/>
      <c r="KBQ524" s="73"/>
      <c r="KBR524" s="73"/>
      <c r="KBS524" s="73"/>
      <c r="KBT524" s="73"/>
      <c r="KBU524" s="73"/>
      <c r="KBV524" s="73"/>
      <c r="KBW524" s="73"/>
      <c r="KBX524" s="73"/>
      <c r="KBY524" s="73"/>
      <c r="KBZ524" s="73"/>
      <c r="KCA524" s="73"/>
      <c r="KCB524" s="73"/>
      <c r="KCC524" s="73"/>
      <c r="KCD524" s="73"/>
      <c r="KCE524" s="73"/>
      <c r="KCF524" s="73"/>
      <c r="KCG524" s="73"/>
      <c r="KCH524" s="73"/>
      <c r="KCI524" s="73"/>
      <c r="KCJ524" s="73"/>
      <c r="KCK524" s="73"/>
      <c r="KCL524" s="73"/>
      <c r="KCM524" s="73"/>
      <c r="KCN524" s="73"/>
      <c r="KCO524" s="73"/>
      <c r="KCP524" s="73"/>
      <c r="KCQ524" s="73"/>
      <c r="KCR524" s="73"/>
      <c r="KCS524" s="73"/>
      <c r="KCT524" s="73"/>
      <c r="KCU524" s="73"/>
      <c r="KCV524" s="73"/>
      <c r="KCW524" s="73"/>
      <c r="KCX524" s="73"/>
      <c r="KCY524" s="73"/>
      <c r="KCZ524" s="73"/>
      <c r="KDA524" s="73"/>
      <c r="KDB524" s="73"/>
      <c r="KDC524" s="73"/>
      <c r="KDD524" s="73"/>
      <c r="KDE524" s="73"/>
      <c r="KDF524" s="73"/>
      <c r="KDG524" s="73"/>
      <c r="KDH524" s="73"/>
      <c r="KDI524" s="73"/>
      <c r="KDJ524" s="73"/>
      <c r="KDK524" s="73"/>
      <c r="KDL524" s="73"/>
      <c r="KDM524" s="73"/>
      <c r="KDN524" s="73"/>
      <c r="KDO524" s="73"/>
      <c r="KDP524" s="73"/>
      <c r="KDQ524" s="73"/>
      <c r="KDR524" s="73"/>
      <c r="KDS524" s="73"/>
      <c r="KDT524" s="73"/>
      <c r="KDU524" s="73"/>
      <c r="KDV524" s="73"/>
      <c r="KDW524" s="73"/>
      <c r="KDX524" s="73"/>
      <c r="KDY524" s="73"/>
      <c r="KDZ524" s="73"/>
      <c r="KEA524" s="73"/>
      <c r="KEB524" s="73"/>
      <c r="KEC524" s="73"/>
      <c r="KED524" s="73"/>
      <c r="KEE524" s="73"/>
      <c r="KEF524" s="73"/>
      <c r="KEG524" s="73"/>
      <c r="KEH524" s="73"/>
      <c r="KEI524" s="73"/>
      <c r="KEJ524" s="73"/>
      <c r="KEK524" s="73"/>
      <c r="KEL524" s="73"/>
      <c r="KEM524" s="73"/>
      <c r="KEN524" s="73"/>
      <c r="KEO524" s="73"/>
      <c r="KEP524" s="73"/>
      <c r="KEQ524" s="73"/>
      <c r="KER524" s="73"/>
      <c r="KES524" s="73"/>
      <c r="KET524" s="73"/>
      <c r="KEU524" s="73"/>
      <c r="KEV524" s="73"/>
      <c r="KEW524" s="73"/>
      <c r="KEX524" s="73"/>
      <c r="KEY524" s="73"/>
      <c r="KEZ524" s="73"/>
      <c r="KFA524" s="73"/>
      <c r="KFB524" s="73"/>
      <c r="KFC524" s="73"/>
      <c r="KFD524" s="73"/>
      <c r="KFE524" s="73"/>
      <c r="KFF524" s="73"/>
      <c r="KFG524" s="73"/>
      <c r="KFH524" s="73"/>
      <c r="KFI524" s="73"/>
      <c r="KFJ524" s="73"/>
      <c r="KFK524" s="73"/>
      <c r="KFL524" s="73"/>
      <c r="KFM524" s="73"/>
      <c r="KFN524" s="73"/>
      <c r="KFO524" s="73"/>
      <c r="KFP524" s="73"/>
      <c r="KFQ524" s="73"/>
      <c r="KFR524" s="73"/>
      <c r="KFS524" s="73"/>
      <c r="KFT524" s="73"/>
      <c r="KFU524" s="73"/>
      <c r="KFV524" s="73"/>
      <c r="KFW524" s="73"/>
      <c r="KFX524" s="73"/>
      <c r="KFY524" s="73"/>
      <c r="KFZ524" s="73"/>
      <c r="KGA524" s="73"/>
      <c r="KGB524" s="73"/>
      <c r="KGC524" s="73"/>
      <c r="KGD524" s="73"/>
      <c r="KGE524" s="73"/>
      <c r="KGF524" s="73"/>
      <c r="KGG524" s="73"/>
      <c r="KGH524" s="73"/>
      <c r="KGI524" s="73"/>
      <c r="KGJ524" s="73"/>
      <c r="KGK524" s="73"/>
      <c r="KGL524" s="73"/>
      <c r="KGM524" s="73"/>
      <c r="KGN524" s="73"/>
      <c r="KGO524" s="73"/>
      <c r="KGP524" s="73"/>
      <c r="KGQ524" s="73"/>
      <c r="KGR524" s="73"/>
      <c r="KGS524" s="73"/>
      <c r="KGT524" s="73"/>
      <c r="KGU524" s="73"/>
      <c r="KGV524" s="73"/>
      <c r="KGW524" s="73"/>
      <c r="KGX524" s="73"/>
      <c r="KGY524" s="73"/>
      <c r="KGZ524" s="73"/>
      <c r="KHA524" s="73"/>
      <c r="KHB524" s="73"/>
      <c r="KHC524" s="73"/>
      <c r="KHD524" s="73"/>
      <c r="KHE524" s="73"/>
      <c r="KHF524" s="73"/>
      <c r="KHG524" s="73"/>
      <c r="KHH524" s="73"/>
      <c r="KHI524" s="73"/>
      <c r="KHJ524" s="73"/>
      <c r="KHK524" s="73"/>
      <c r="KHL524" s="73"/>
      <c r="KHM524" s="73"/>
      <c r="KHN524" s="73"/>
      <c r="KHO524" s="73"/>
      <c r="KHP524" s="73"/>
      <c r="KHQ524" s="73"/>
      <c r="KHR524" s="73"/>
      <c r="KHS524" s="73"/>
      <c r="KHT524" s="73"/>
      <c r="KHU524" s="73"/>
      <c r="KHV524" s="73"/>
      <c r="KHW524" s="73"/>
      <c r="KHX524" s="73"/>
      <c r="KHY524" s="73"/>
      <c r="KHZ524" s="73"/>
      <c r="KIA524" s="73"/>
      <c r="KIB524" s="73"/>
      <c r="KIC524" s="73"/>
      <c r="KID524" s="73"/>
      <c r="KIE524" s="73"/>
      <c r="KIF524" s="73"/>
      <c r="KIG524" s="73"/>
      <c r="KIH524" s="73"/>
      <c r="KII524" s="73"/>
      <c r="KIJ524" s="73"/>
      <c r="KIK524" s="73"/>
      <c r="KIL524" s="73"/>
      <c r="KIM524" s="73"/>
      <c r="KIN524" s="73"/>
      <c r="KIO524" s="73"/>
      <c r="KIP524" s="73"/>
      <c r="KIQ524" s="73"/>
      <c r="KIR524" s="73"/>
      <c r="KIS524" s="73"/>
      <c r="KIT524" s="73"/>
      <c r="KIU524" s="73"/>
      <c r="KIV524" s="73"/>
      <c r="KIW524" s="73"/>
      <c r="KIX524" s="73"/>
      <c r="KIY524" s="73"/>
      <c r="KIZ524" s="73"/>
      <c r="KJA524" s="73"/>
      <c r="KJB524" s="73"/>
      <c r="KJC524" s="73"/>
      <c r="KJD524" s="73"/>
      <c r="KJE524" s="73"/>
      <c r="KJF524" s="73"/>
      <c r="KJG524" s="73"/>
      <c r="KJH524" s="73"/>
      <c r="KJI524" s="73"/>
      <c r="KJJ524" s="73"/>
      <c r="KJK524" s="73"/>
      <c r="KJL524" s="73"/>
      <c r="KJM524" s="73"/>
      <c r="KJN524" s="73"/>
      <c r="KJO524" s="73"/>
      <c r="KJP524" s="73"/>
      <c r="KJQ524" s="73"/>
      <c r="KJR524" s="73"/>
      <c r="KJS524" s="73"/>
      <c r="KJT524" s="73"/>
      <c r="KJU524" s="73"/>
      <c r="KJV524" s="73"/>
      <c r="KJW524" s="73"/>
      <c r="KJX524" s="73"/>
      <c r="KJY524" s="73"/>
      <c r="KJZ524" s="73"/>
      <c r="KKA524" s="73"/>
      <c r="KKB524" s="73"/>
      <c r="KKC524" s="73"/>
      <c r="KKD524" s="73"/>
      <c r="KKE524" s="73"/>
      <c r="KKF524" s="73"/>
      <c r="KKG524" s="73"/>
      <c r="KKH524" s="73"/>
      <c r="KKI524" s="73"/>
      <c r="KKJ524" s="73"/>
      <c r="KKK524" s="73"/>
      <c r="KKL524" s="73"/>
      <c r="KKM524" s="73"/>
      <c r="KKN524" s="73"/>
      <c r="KKO524" s="73"/>
      <c r="KKP524" s="73"/>
      <c r="KKQ524" s="73"/>
      <c r="KKR524" s="73"/>
      <c r="KKS524" s="73"/>
      <c r="KKT524" s="73"/>
      <c r="KKU524" s="73"/>
      <c r="KKV524" s="73"/>
      <c r="KKW524" s="73"/>
      <c r="KKX524" s="73"/>
      <c r="KKY524" s="73"/>
      <c r="KKZ524" s="73"/>
      <c r="KLA524" s="73"/>
      <c r="KLB524" s="73"/>
      <c r="KLC524" s="73"/>
      <c r="KLD524" s="73"/>
      <c r="KLE524" s="73"/>
      <c r="KLF524" s="73"/>
      <c r="KLG524" s="73"/>
      <c r="KLH524" s="73"/>
      <c r="KLI524" s="73"/>
      <c r="KLJ524" s="73"/>
      <c r="KLK524" s="73"/>
      <c r="KLL524" s="73"/>
      <c r="KLM524" s="73"/>
      <c r="KLN524" s="73"/>
      <c r="KLO524" s="73"/>
      <c r="KLP524" s="73"/>
      <c r="KLQ524" s="73"/>
      <c r="KLR524" s="73"/>
      <c r="KLS524" s="73"/>
      <c r="KLT524" s="73"/>
      <c r="KLU524" s="73"/>
      <c r="KLV524" s="73"/>
      <c r="KLW524" s="73"/>
      <c r="KLX524" s="73"/>
      <c r="KLY524" s="73"/>
      <c r="KLZ524" s="73"/>
      <c r="KMA524" s="73"/>
      <c r="KMB524" s="73"/>
      <c r="KMC524" s="73"/>
      <c r="KMD524" s="73"/>
      <c r="KME524" s="73"/>
      <c r="KMF524" s="73"/>
      <c r="KMG524" s="73"/>
      <c r="KMH524" s="73"/>
      <c r="KMI524" s="73"/>
      <c r="KMJ524" s="73"/>
      <c r="KMK524" s="73"/>
      <c r="KML524" s="73"/>
      <c r="KMM524" s="73"/>
      <c r="KMN524" s="73"/>
      <c r="KMO524" s="73"/>
      <c r="KMP524" s="73"/>
      <c r="KMQ524" s="73"/>
      <c r="KMR524" s="73"/>
      <c r="KMS524" s="73"/>
      <c r="KMT524" s="73"/>
      <c r="KMU524" s="73"/>
      <c r="KMV524" s="73"/>
      <c r="KMW524" s="73"/>
      <c r="KMX524" s="73"/>
      <c r="KMY524" s="73"/>
      <c r="KMZ524" s="73"/>
      <c r="KNA524" s="73"/>
      <c r="KNB524" s="73"/>
      <c r="KNC524" s="73"/>
      <c r="KND524" s="73"/>
      <c r="KNE524" s="73"/>
      <c r="KNF524" s="73"/>
      <c r="KNG524" s="73"/>
      <c r="KNH524" s="73"/>
      <c r="KNI524" s="73"/>
      <c r="KNJ524" s="73"/>
      <c r="KNK524" s="73"/>
      <c r="KNL524" s="73"/>
      <c r="KNM524" s="73"/>
      <c r="KNN524" s="73"/>
      <c r="KNO524" s="73"/>
      <c r="KNP524" s="73"/>
      <c r="KNQ524" s="73"/>
      <c r="KNR524" s="73"/>
      <c r="KNS524" s="73"/>
      <c r="KNT524" s="73"/>
      <c r="KNU524" s="73"/>
      <c r="KNV524" s="73"/>
      <c r="KNW524" s="73"/>
      <c r="KNX524" s="73"/>
      <c r="KNY524" s="73"/>
      <c r="KNZ524" s="73"/>
      <c r="KOA524" s="73"/>
      <c r="KOB524" s="73"/>
      <c r="KOC524" s="73"/>
      <c r="KOD524" s="73"/>
      <c r="KOE524" s="73"/>
      <c r="KOF524" s="73"/>
      <c r="KOG524" s="73"/>
      <c r="KOH524" s="73"/>
      <c r="KOI524" s="73"/>
      <c r="KOJ524" s="73"/>
      <c r="KOK524" s="73"/>
      <c r="KOL524" s="73"/>
      <c r="KOM524" s="73"/>
      <c r="KON524" s="73"/>
      <c r="KOO524" s="73"/>
      <c r="KOP524" s="73"/>
      <c r="KOQ524" s="73"/>
      <c r="KOR524" s="73"/>
      <c r="KOS524" s="73"/>
      <c r="KOT524" s="73"/>
      <c r="KOU524" s="73"/>
      <c r="KOV524" s="73"/>
      <c r="KOW524" s="73"/>
      <c r="KOX524" s="73"/>
      <c r="KOY524" s="73"/>
      <c r="KOZ524" s="73"/>
      <c r="KPA524" s="73"/>
      <c r="KPB524" s="73"/>
      <c r="KPC524" s="73"/>
      <c r="KPD524" s="73"/>
      <c r="KPE524" s="73"/>
      <c r="KPF524" s="73"/>
      <c r="KPG524" s="73"/>
      <c r="KPH524" s="73"/>
      <c r="KPI524" s="73"/>
      <c r="KPJ524" s="73"/>
      <c r="KPK524" s="73"/>
      <c r="KPL524" s="73"/>
      <c r="KPM524" s="73"/>
      <c r="KPN524" s="73"/>
      <c r="KPO524" s="73"/>
      <c r="KPP524" s="73"/>
      <c r="KPQ524" s="73"/>
      <c r="KPR524" s="73"/>
      <c r="KPS524" s="73"/>
      <c r="KPT524" s="73"/>
      <c r="KPU524" s="73"/>
      <c r="KPV524" s="73"/>
      <c r="KPW524" s="73"/>
      <c r="KPX524" s="73"/>
      <c r="KPY524" s="73"/>
      <c r="KPZ524" s="73"/>
      <c r="KQA524" s="73"/>
      <c r="KQB524" s="73"/>
      <c r="KQC524" s="73"/>
      <c r="KQD524" s="73"/>
      <c r="KQE524" s="73"/>
      <c r="KQF524" s="73"/>
      <c r="KQG524" s="73"/>
      <c r="KQH524" s="73"/>
      <c r="KQI524" s="73"/>
      <c r="KQJ524" s="73"/>
      <c r="KQK524" s="73"/>
      <c r="KQL524" s="73"/>
      <c r="KQM524" s="73"/>
      <c r="KQN524" s="73"/>
      <c r="KQO524" s="73"/>
      <c r="KQP524" s="73"/>
      <c r="KQQ524" s="73"/>
      <c r="KQR524" s="73"/>
      <c r="KQS524" s="73"/>
      <c r="KQT524" s="73"/>
      <c r="KQU524" s="73"/>
      <c r="KQV524" s="73"/>
      <c r="KQW524" s="73"/>
      <c r="KQX524" s="73"/>
      <c r="KQY524" s="73"/>
      <c r="KQZ524" s="73"/>
      <c r="KRA524" s="73"/>
      <c r="KRB524" s="73"/>
      <c r="KRC524" s="73"/>
      <c r="KRD524" s="73"/>
      <c r="KRE524" s="73"/>
      <c r="KRF524" s="73"/>
      <c r="KRG524" s="73"/>
      <c r="KRH524" s="73"/>
      <c r="KRI524" s="73"/>
      <c r="KRJ524" s="73"/>
      <c r="KRK524" s="73"/>
      <c r="KRL524" s="73"/>
      <c r="KRM524" s="73"/>
      <c r="KRN524" s="73"/>
      <c r="KRO524" s="73"/>
      <c r="KRP524" s="73"/>
      <c r="KRQ524" s="73"/>
      <c r="KRR524" s="73"/>
      <c r="KRS524" s="73"/>
      <c r="KRT524" s="73"/>
      <c r="KRU524" s="73"/>
      <c r="KRV524" s="73"/>
      <c r="KRW524" s="73"/>
      <c r="KRX524" s="73"/>
      <c r="KRY524" s="73"/>
      <c r="KRZ524" s="73"/>
      <c r="KSA524" s="73"/>
      <c r="KSB524" s="73"/>
      <c r="KSC524" s="73"/>
      <c r="KSD524" s="73"/>
      <c r="KSE524" s="73"/>
      <c r="KSF524" s="73"/>
      <c r="KSG524" s="73"/>
      <c r="KSH524" s="73"/>
      <c r="KSI524" s="73"/>
      <c r="KSJ524" s="73"/>
      <c r="KSK524" s="73"/>
      <c r="KSL524" s="73"/>
      <c r="KSM524" s="73"/>
      <c r="KSN524" s="73"/>
      <c r="KSO524" s="73"/>
      <c r="KSP524" s="73"/>
      <c r="KSQ524" s="73"/>
      <c r="KSR524" s="73"/>
      <c r="KSS524" s="73"/>
      <c r="KST524" s="73"/>
      <c r="KSU524" s="73"/>
      <c r="KSV524" s="73"/>
      <c r="KSW524" s="73"/>
      <c r="KSX524" s="73"/>
      <c r="KSY524" s="73"/>
      <c r="KSZ524" s="73"/>
      <c r="KTA524" s="73"/>
      <c r="KTB524" s="73"/>
      <c r="KTC524" s="73"/>
      <c r="KTD524" s="73"/>
      <c r="KTE524" s="73"/>
      <c r="KTF524" s="73"/>
      <c r="KTG524" s="73"/>
      <c r="KTH524" s="73"/>
      <c r="KTI524" s="73"/>
      <c r="KTJ524" s="73"/>
      <c r="KTK524" s="73"/>
      <c r="KTL524" s="73"/>
      <c r="KTM524" s="73"/>
      <c r="KTN524" s="73"/>
      <c r="KTO524" s="73"/>
      <c r="KTP524" s="73"/>
      <c r="KTQ524" s="73"/>
      <c r="KTR524" s="73"/>
      <c r="KTS524" s="73"/>
      <c r="KTT524" s="73"/>
      <c r="KTU524" s="73"/>
      <c r="KTV524" s="73"/>
      <c r="KTW524" s="73"/>
      <c r="KTX524" s="73"/>
      <c r="KTY524" s="73"/>
      <c r="KTZ524" s="73"/>
      <c r="KUA524" s="73"/>
      <c r="KUB524" s="73"/>
      <c r="KUC524" s="73"/>
      <c r="KUD524" s="73"/>
      <c r="KUE524" s="73"/>
      <c r="KUF524" s="73"/>
      <c r="KUG524" s="73"/>
      <c r="KUH524" s="73"/>
      <c r="KUI524" s="73"/>
      <c r="KUJ524" s="73"/>
      <c r="KUK524" s="73"/>
      <c r="KUL524" s="73"/>
      <c r="KUM524" s="73"/>
      <c r="KUN524" s="73"/>
      <c r="KUO524" s="73"/>
      <c r="KUP524" s="73"/>
      <c r="KUQ524" s="73"/>
      <c r="KUR524" s="73"/>
      <c r="KUS524" s="73"/>
      <c r="KUT524" s="73"/>
      <c r="KUU524" s="73"/>
      <c r="KUV524" s="73"/>
      <c r="KUW524" s="73"/>
      <c r="KUX524" s="73"/>
      <c r="KUY524" s="73"/>
      <c r="KUZ524" s="73"/>
      <c r="KVA524" s="73"/>
      <c r="KVB524" s="73"/>
      <c r="KVC524" s="73"/>
      <c r="KVD524" s="73"/>
      <c r="KVE524" s="73"/>
      <c r="KVF524" s="73"/>
      <c r="KVG524" s="73"/>
      <c r="KVH524" s="73"/>
      <c r="KVI524" s="73"/>
      <c r="KVJ524" s="73"/>
      <c r="KVK524" s="73"/>
      <c r="KVL524" s="73"/>
      <c r="KVM524" s="73"/>
      <c r="KVN524" s="73"/>
      <c r="KVO524" s="73"/>
      <c r="KVP524" s="73"/>
      <c r="KVQ524" s="73"/>
      <c r="KVR524" s="73"/>
      <c r="KVS524" s="73"/>
      <c r="KVT524" s="73"/>
      <c r="KVU524" s="73"/>
      <c r="KVV524" s="73"/>
      <c r="KVW524" s="73"/>
      <c r="KVX524" s="73"/>
      <c r="KVY524" s="73"/>
      <c r="KVZ524" s="73"/>
      <c r="KWA524" s="73"/>
      <c r="KWB524" s="73"/>
      <c r="KWC524" s="73"/>
      <c r="KWD524" s="73"/>
      <c r="KWE524" s="73"/>
      <c r="KWF524" s="73"/>
      <c r="KWG524" s="73"/>
      <c r="KWH524" s="73"/>
      <c r="KWI524" s="73"/>
      <c r="KWJ524" s="73"/>
      <c r="KWK524" s="73"/>
      <c r="KWL524" s="73"/>
      <c r="KWM524" s="73"/>
      <c r="KWN524" s="73"/>
      <c r="KWO524" s="73"/>
      <c r="KWP524" s="73"/>
      <c r="KWQ524" s="73"/>
      <c r="KWR524" s="73"/>
      <c r="KWS524" s="73"/>
      <c r="KWT524" s="73"/>
      <c r="KWU524" s="73"/>
      <c r="KWV524" s="73"/>
      <c r="KWW524" s="73"/>
      <c r="KWX524" s="73"/>
      <c r="KWY524" s="73"/>
      <c r="KWZ524" s="73"/>
      <c r="KXA524" s="73"/>
      <c r="KXB524" s="73"/>
      <c r="KXC524" s="73"/>
      <c r="KXD524" s="73"/>
      <c r="KXE524" s="73"/>
      <c r="KXF524" s="73"/>
      <c r="KXG524" s="73"/>
      <c r="KXH524" s="73"/>
      <c r="KXI524" s="73"/>
      <c r="KXJ524" s="73"/>
      <c r="KXK524" s="73"/>
      <c r="KXL524" s="73"/>
      <c r="KXM524" s="73"/>
      <c r="KXN524" s="73"/>
      <c r="KXO524" s="73"/>
      <c r="KXP524" s="73"/>
      <c r="KXQ524" s="73"/>
      <c r="KXR524" s="73"/>
      <c r="KXS524" s="73"/>
      <c r="KXT524" s="73"/>
      <c r="KXU524" s="73"/>
      <c r="KXV524" s="73"/>
      <c r="KXW524" s="73"/>
      <c r="KXX524" s="73"/>
      <c r="KXY524" s="73"/>
      <c r="KXZ524" s="73"/>
      <c r="KYA524" s="73"/>
      <c r="KYB524" s="73"/>
      <c r="KYC524" s="73"/>
      <c r="KYD524" s="73"/>
      <c r="KYE524" s="73"/>
      <c r="KYF524" s="73"/>
      <c r="KYG524" s="73"/>
      <c r="KYH524" s="73"/>
      <c r="KYI524" s="73"/>
      <c r="KYJ524" s="73"/>
      <c r="KYK524" s="73"/>
      <c r="KYL524" s="73"/>
      <c r="KYM524" s="73"/>
      <c r="KYN524" s="73"/>
      <c r="KYO524" s="73"/>
      <c r="KYP524" s="73"/>
      <c r="KYQ524" s="73"/>
      <c r="KYR524" s="73"/>
      <c r="KYS524" s="73"/>
      <c r="KYT524" s="73"/>
      <c r="KYU524" s="73"/>
      <c r="KYV524" s="73"/>
      <c r="KYW524" s="73"/>
      <c r="KYX524" s="73"/>
      <c r="KYY524" s="73"/>
      <c r="KYZ524" s="73"/>
      <c r="KZA524" s="73"/>
      <c r="KZB524" s="73"/>
      <c r="KZC524" s="73"/>
      <c r="KZD524" s="73"/>
      <c r="KZE524" s="73"/>
      <c r="KZF524" s="73"/>
      <c r="KZG524" s="73"/>
      <c r="KZH524" s="73"/>
      <c r="KZI524" s="73"/>
      <c r="KZJ524" s="73"/>
      <c r="KZK524" s="73"/>
      <c r="KZL524" s="73"/>
      <c r="KZM524" s="73"/>
      <c r="KZN524" s="73"/>
      <c r="KZO524" s="73"/>
      <c r="KZP524" s="73"/>
      <c r="KZQ524" s="73"/>
      <c r="KZR524" s="73"/>
      <c r="KZS524" s="73"/>
      <c r="KZT524" s="73"/>
      <c r="KZU524" s="73"/>
      <c r="KZV524" s="73"/>
      <c r="KZW524" s="73"/>
      <c r="KZX524" s="73"/>
      <c r="KZY524" s="73"/>
      <c r="KZZ524" s="73"/>
      <c r="LAA524" s="73"/>
      <c r="LAB524" s="73"/>
      <c r="LAC524" s="73"/>
      <c r="LAD524" s="73"/>
      <c r="LAE524" s="73"/>
      <c r="LAF524" s="73"/>
      <c r="LAG524" s="73"/>
      <c r="LAH524" s="73"/>
      <c r="LAI524" s="73"/>
      <c r="LAJ524" s="73"/>
      <c r="LAK524" s="73"/>
      <c r="LAL524" s="73"/>
      <c r="LAM524" s="73"/>
      <c r="LAN524" s="73"/>
      <c r="LAO524" s="73"/>
      <c r="LAP524" s="73"/>
      <c r="LAQ524" s="73"/>
      <c r="LAR524" s="73"/>
      <c r="LAS524" s="73"/>
      <c r="LAT524" s="73"/>
      <c r="LAU524" s="73"/>
      <c r="LAV524" s="73"/>
      <c r="LAW524" s="73"/>
      <c r="LAX524" s="73"/>
      <c r="LAY524" s="73"/>
      <c r="LAZ524" s="73"/>
      <c r="LBA524" s="73"/>
      <c r="LBB524" s="73"/>
      <c r="LBC524" s="73"/>
      <c r="LBD524" s="73"/>
      <c r="LBE524" s="73"/>
      <c r="LBF524" s="73"/>
      <c r="LBG524" s="73"/>
      <c r="LBH524" s="73"/>
      <c r="LBI524" s="73"/>
      <c r="LBJ524" s="73"/>
      <c r="LBK524" s="73"/>
      <c r="LBL524" s="73"/>
      <c r="LBM524" s="73"/>
      <c r="LBN524" s="73"/>
      <c r="LBO524" s="73"/>
      <c r="LBP524" s="73"/>
      <c r="LBQ524" s="73"/>
      <c r="LBR524" s="73"/>
      <c r="LBS524" s="73"/>
      <c r="LBT524" s="73"/>
      <c r="LBU524" s="73"/>
      <c r="LBV524" s="73"/>
      <c r="LBW524" s="73"/>
      <c r="LBX524" s="73"/>
      <c r="LBY524" s="73"/>
      <c r="LBZ524" s="73"/>
      <c r="LCA524" s="73"/>
      <c r="LCB524" s="73"/>
      <c r="LCC524" s="73"/>
      <c r="LCD524" s="73"/>
      <c r="LCE524" s="73"/>
      <c r="LCF524" s="73"/>
      <c r="LCG524" s="73"/>
      <c r="LCH524" s="73"/>
      <c r="LCI524" s="73"/>
      <c r="LCJ524" s="73"/>
      <c r="LCK524" s="73"/>
      <c r="LCL524" s="73"/>
      <c r="LCM524" s="73"/>
      <c r="LCN524" s="73"/>
      <c r="LCO524" s="73"/>
      <c r="LCP524" s="73"/>
      <c r="LCQ524" s="73"/>
      <c r="LCR524" s="73"/>
      <c r="LCS524" s="73"/>
      <c r="LCT524" s="73"/>
      <c r="LCU524" s="73"/>
      <c r="LCV524" s="73"/>
      <c r="LCW524" s="73"/>
      <c r="LCX524" s="73"/>
      <c r="LCY524" s="73"/>
      <c r="LCZ524" s="73"/>
      <c r="LDA524" s="73"/>
      <c r="LDB524" s="73"/>
      <c r="LDC524" s="73"/>
      <c r="LDD524" s="73"/>
      <c r="LDE524" s="73"/>
      <c r="LDF524" s="73"/>
      <c r="LDG524" s="73"/>
      <c r="LDH524" s="73"/>
      <c r="LDI524" s="73"/>
      <c r="LDJ524" s="73"/>
      <c r="LDK524" s="73"/>
      <c r="LDL524" s="73"/>
      <c r="LDM524" s="73"/>
      <c r="LDN524" s="73"/>
      <c r="LDO524" s="73"/>
      <c r="LDP524" s="73"/>
      <c r="LDQ524" s="73"/>
      <c r="LDR524" s="73"/>
      <c r="LDS524" s="73"/>
      <c r="LDT524" s="73"/>
      <c r="LDU524" s="73"/>
      <c r="LDV524" s="73"/>
      <c r="LDW524" s="73"/>
      <c r="LDX524" s="73"/>
      <c r="LDY524" s="73"/>
      <c r="LDZ524" s="73"/>
      <c r="LEA524" s="73"/>
      <c r="LEB524" s="73"/>
      <c r="LEC524" s="73"/>
      <c r="LED524" s="73"/>
      <c r="LEE524" s="73"/>
      <c r="LEF524" s="73"/>
      <c r="LEG524" s="73"/>
      <c r="LEH524" s="73"/>
      <c r="LEI524" s="73"/>
      <c r="LEJ524" s="73"/>
      <c r="LEK524" s="73"/>
      <c r="LEL524" s="73"/>
      <c r="LEM524" s="73"/>
      <c r="LEN524" s="73"/>
      <c r="LEO524" s="73"/>
      <c r="LEP524" s="73"/>
      <c r="LEQ524" s="73"/>
      <c r="LER524" s="73"/>
      <c r="LES524" s="73"/>
      <c r="LET524" s="73"/>
      <c r="LEU524" s="73"/>
      <c r="LEV524" s="73"/>
      <c r="LEW524" s="73"/>
      <c r="LEX524" s="73"/>
      <c r="LEY524" s="73"/>
      <c r="LEZ524" s="73"/>
      <c r="LFA524" s="73"/>
      <c r="LFB524" s="73"/>
      <c r="LFC524" s="73"/>
      <c r="LFD524" s="73"/>
      <c r="LFE524" s="73"/>
      <c r="LFF524" s="73"/>
      <c r="LFG524" s="73"/>
      <c r="LFH524" s="73"/>
      <c r="LFI524" s="73"/>
      <c r="LFJ524" s="73"/>
      <c r="LFK524" s="73"/>
      <c r="LFL524" s="73"/>
      <c r="LFM524" s="73"/>
      <c r="LFN524" s="73"/>
      <c r="LFO524" s="73"/>
      <c r="LFP524" s="73"/>
      <c r="LFQ524" s="73"/>
      <c r="LFR524" s="73"/>
      <c r="LFS524" s="73"/>
      <c r="LFT524" s="73"/>
      <c r="LFU524" s="73"/>
      <c r="LFV524" s="73"/>
      <c r="LFW524" s="73"/>
      <c r="LFX524" s="73"/>
      <c r="LFY524" s="73"/>
      <c r="LFZ524" s="73"/>
      <c r="LGA524" s="73"/>
      <c r="LGB524" s="73"/>
      <c r="LGC524" s="73"/>
      <c r="LGD524" s="73"/>
      <c r="LGE524" s="73"/>
      <c r="LGF524" s="73"/>
      <c r="LGG524" s="73"/>
      <c r="LGH524" s="73"/>
      <c r="LGI524" s="73"/>
      <c r="LGJ524" s="73"/>
      <c r="LGK524" s="73"/>
      <c r="LGL524" s="73"/>
      <c r="LGM524" s="73"/>
      <c r="LGN524" s="73"/>
      <c r="LGO524" s="73"/>
      <c r="LGP524" s="73"/>
      <c r="LGQ524" s="73"/>
      <c r="LGR524" s="73"/>
      <c r="LGS524" s="73"/>
      <c r="LGT524" s="73"/>
      <c r="LGU524" s="73"/>
      <c r="LGV524" s="73"/>
      <c r="LGW524" s="73"/>
      <c r="LGX524" s="73"/>
      <c r="LGY524" s="73"/>
      <c r="LGZ524" s="73"/>
      <c r="LHA524" s="73"/>
      <c r="LHB524" s="73"/>
      <c r="LHC524" s="73"/>
      <c r="LHD524" s="73"/>
      <c r="LHE524" s="73"/>
      <c r="LHF524" s="73"/>
      <c r="LHG524" s="73"/>
      <c r="LHH524" s="73"/>
      <c r="LHI524" s="73"/>
      <c r="LHJ524" s="73"/>
      <c r="LHK524" s="73"/>
      <c r="LHL524" s="73"/>
      <c r="LHM524" s="73"/>
      <c r="LHN524" s="73"/>
      <c r="LHO524" s="73"/>
      <c r="LHP524" s="73"/>
      <c r="LHQ524" s="73"/>
      <c r="LHR524" s="73"/>
      <c r="LHS524" s="73"/>
      <c r="LHT524" s="73"/>
      <c r="LHU524" s="73"/>
      <c r="LHV524" s="73"/>
      <c r="LHW524" s="73"/>
      <c r="LHX524" s="73"/>
      <c r="LHY524" s="73"/>
      <c r="LHZ524" s="73"/>
      <c r="LIA524" s="73"/>
      <c r="LIB524" s="73"/>
      <c r="LIC524" s="73"/>
      <c r="LID524" s="73"/>
      <c r="LIE524" s="73"/>
      <c r="LIF524" s="73"/>
      <c r="LIG524" s="73"/>
      <c r="LIH524" s="73"/>
      <c r="LII524" s="73"/>
      <c r="LIJ524" s="73"/>
      <c r="LIK524" s="73"/>
      <c r="LIL524" s="73"/>
      <c r="LIM524" s="73"/>
      <c r="LIN524" s="73"/>
      <c r="LIO524" s="73"/>
      <c r="LIP524" s="73"/>
      <c r="LIQ524" s="73"/>
      <c r="LIR524" s="73"/>
      <c r="LIS524" s="73"/>
      <c r="LIT524" s="73"/>
      <c r="LIU524" s="73"/>
      <c r="LIV524" s="73"/>
      <c r="LIW524" s="73"/>
      <c r="LIX524" s="73"/>
      <c r="LIY524" s="73"/>
      <c r="LIZ524" s="73"/>
      <c r="LJA524" s="73"/>
      <c r="LJB524" s="73"/>
      <c r="LJC524" s="73"/>
      <c r="LJD524" s="73"/>
      <c r="LJE524" s="73"/>
      <c r="LJF524" s="73"/>
      <c r="LJG524" s="73"/>
      <c r="LJH524" s="73"/>
      <c r="LJI524" s="73"/>
      <c r="LJJ524" s="73"/>
      <c r="LJK524" s="73"/>
      <c r="LJL524" s="73"/>
      <c r="LJM524" s="73"/>
      <c r="LJN524" s="73"/>
      <c r="LJO524" s="73"/>
      <c r="LJP524" s="73"/>
      <c r="LJQ524" s="73"/>
      <c r="LJR524" s="73"/>
      <c r="LJS524" s="73"/>
      <c r="LJT524" s="73"/>
      <c r="LJU524" s="73"/>
      <c r="LJV524" s="73"/>
      <c r="LJW524" s="73"/>
      <c r="LJX524" s="73"/>
      <c r="LJY524" s="73"/>
      <c r="LJZ524" s="73"/>
      <c r="LKA524" s="73"/>
      <c r="LKB524" s="73"/>
      <c r="LKC524" s="73"/>
      <c r="LKD524" s="73"/>
      <c r="LKE524" s="73"/>
      <c r="LKF524" s="73"/>
      <c r="LKG524" s="73"/>
      <c r="LKH524" s="73"/>
      <c r="LKI524" s="73"/>
      <c r="LKJ524" s="73"/>
      <c r="LKK524" s="73"/>
      <c r="LKL524" s="73"/>
      <c r="LKM524" s="73"/>
      <c r="LKN524" s="73"/>
      <c r="LKO524" s="73"/>
      <c r="LKP524" s="73"/>
      <c r="LKQ524" s="73"/>
      <c r="LKR524" s="73"/>
      <c r="LKS524" s="73"/>
      <c r="LKT524" s="73"/>
      <c r="LKU524" s="73"/>
      <c r="LKV524" s="73"/>
      <c r="LKW524" s="73"/>
      <c r="LKX524" s="73"/>
      <c r="LKY524" s="73"/>
      <c r="LKZ524" s="73"/>
      <c r="LLA524" s="73"/>
      <c r="LLB524" s="73"/>
      <c r="LLC524" s="73"/>
      <c r="LLD524" s="73"/>
      <c r="LLE524" s="73"/>
      <c r="LLF524" s="73"/>
      <c r="LLG524" s="73"/>
      <c r="LLH524" s="73"/>
      <c r="LLI524" s="73"/>
      <c r="LLJ524" s="73"/>
      <c r="LLK524" s="73"/>
      <c r="LLL524" s="73"/>
      <c r="LLM524" s="73"/>
      <c r="LLN524" s="73"/>
      <c r="LLO524" s="73"/>
      <c r="LLP524" s="73"/>
      <c r="LLQ524" s="73"/>
      <c r="LLR524" s="73"/>
      <c r="LLS524" s="73"/>
      <c r="LLT524" s="73"/>
      <c r="LLU524" s="73"/>
      <c r="LLV524" s="73"/>
      <c r="LLW524" s="73"/>
      <c r="LLX524" s="73"/>
      <c r="LLY524" s="73"/>
      <c r="LLZ524" s="73"/>
      <c r="LMA524" s="73"/>
      <c r="LMB524" s="73"/>
      <c r="LMC524" s="73"/>
      <c r="LMD524" s="73"/>
      <c r="LME524" s="73"/>
      <c r="LMF524" s="73"/>
      <c r="LMG524" s="73"/>
      <c r="LMH524" s="73"/>
      <c r="LMI524" s="73"/>
      <c r="LMJ524" s="73"/>
      <c r="LMK524" s="73"/>
      <c r="LML524" s="73"/>
      <c r="LMM524" s="73"/>
      <c r="LMN524" s="73"/>
      <c r="LMO524" s="73"/>
      <c r="LMP524" s="73"/>
      <c r="LMQ524" s="73"/>
      <c r="LMR524" s="73"/>
      <c r="LMS524" s="73"/>
      <c r="LMT524" s="73"/>
      <c r="LMU524" s="73"/>
      <c r="LMV524" s="73"/>
      <c r="LMW524" s="73"/>
      <c r="LMX524" s="73"/>
      <c r="LMY524" s="73"/>
      <c r="LMZ524" s="73"/>
      <c r="LNA524" s="73"/>
      <c r="LNB524" s="73"/>
      <c r="LNC524" s="73"/>
      <c r="LND524" s="73"/>
      <c r="LNE524" s="73"/>
      <c r="LNF524" s="73"/>
      <c r="LNG524" s="73"/>
      <c r="LNH524" s="73"/>
      <c r="LNI524" s="73"/>
      <c r="LNJ524" s="73"/>
      <c r="LNK524" s="73"/>
      <c r="LNL524" s="73"/>
      <c r="LNM524" s="73"/>
      <c r="LNN524" s="73"/>
      <c r="LNO524" s="73"/>
      <c r="LNP524" s="73"/>
      <c r="LNQ524" s="73"/>
      <c r="LNR524" s="73"/>
      <c r="LNS524" s="73"/>
      <c r="LNT524" s="73"/>
      <c r="LNU524" s="73"/>
      <c r="LNV524" s="73"/>
      <c r="LNW524" s="73"/>
      <c r="LNX524" s="73"/>
      <c r="LNY524" s="73"/>
      <c r="LNZ524" s="73"/>
      <c r="LOA524" s="73"/>
      <c r="LOB524" s="73"/>
      <c r="LOC524" s="73"/>
      <c r="LOD524" s="73"/>
      <c r="LOE524" s="73"/>
      <c r="LOF524" s="73"/>
      <c r="LOG524" s="73"/>
      <c r="LOH524" s="73"/>
      <c r="LOI524" s="73"/>
      <c r="LOJ524" s="73"/>
      <c r="LOK524" s="73"/>
      <c r="LOL524" s="73"/>
      <c r="LOM524" s="73"/>
      <c r="LON524" s="73"/>
      <c r="LOO524" s="73"/>
      <c r="LOP524" s="73"/>
      <c r="LOQ524" s="73"/>
      <c r="LOR524" s="73"/>
      <c r="LOS524" s="73"/>
      <c r="LOT524" s="73"/>
      <c r="LOU524" s="73"/>
      <c r="LOV524" s="73"/>
      <c r="LOW524" s="73"/>
      <c r="LOX524" s="73"/>
      <c r="LOY524" s="73"/>
      <c r="LOZ524" s="73"/>
      <c r="LPA524" s="73"/>
      <c r="LPB524" s="73"/>
      <c r="LPC524" s="73"/>
      <c r="LPD524" s="73"/>
      <c r="LPE524" s="73"/>
      <c r="LPF524" s="73"/>
      <c r="LPG524" s="73"/>
      <c r="LPH524" s="73"/>
      <c r="LPI524" s="73"/>
      <c r="LPJ524" s="73"/>
      <c r="LPK524" s="73"/>
      <c r="LPL524" s="73"/>
      <c r="LPM524" s="73"/>
      <c r="LPN524" s="73"/>
      <c r="LPO524" s="73"/>
      <c r="LPP524" s="73"/>
      <c r="LPQ524" s="73"/>
      <c r="LPR524" s="73"/>
      <c r="LPS524" s="73"/>
      <c r="LPT524" s="73"/>
      <c r="LPU524" s="73"/>
      <c r="LPV524" s="73"/>
      <c r="LPW524" s="73"/>
      <c r="LPX524" s="73"/>
      <c r="LPY524" s="73"/>
      <c r="LPZ524" s="73"/>
      <c r="LQA524" s="73"/>
      <c r="LQB524" s="73"/>
      <c r="LQC524" s="73"/>
      <c r="LQD524" s="73"/>
      <c r="LQE524" s="73"/>
      <c r="LQF524" s="73"/>
      <c r="LQG524" s="73"/>
      <c r="LQH524" s="73"/>
      <c r="LQI524" s="73"/>
      <c r="LQJ524" s="73"/>
      <c r="LQK524" s="73"/>
      <c r="LQL524" s="73"/>
      <c r="LQM524" s="73"/>
      <c r="LQN524" s="73"/>
      <c r="LQO524" s="73"/>
      <c r="LQP524" s="73"/>
      <c r="LQQ524" s="73"/>
      <c r="LQR524" s="73"/>
      <c r="LQS524" s="73"/>
      <c r="LQT524" s="73"/>
      <c r="LQU524" s="73"/>
      <c r="LQV524" s="73"/>
      <c r="LQW524" s="73"/>
      <c r="LQX524" s="73"/>
      <c r="LQY524" s="73"/>
      <c r="LQZ524" s="73"/>
      <c r="LRA524" s="73"/>
      <c r="LRB524" s="73"/>
      <c r="LRC524" s="73"/>
      <c r="LRD524" s="73"/>
      <c r="LRE524" s="73"/>
      <c r="LRF524" s="73"/>
      <c r="LRG524" s="73"/>
      <c r="LRH524" s="73"/>
      <c r="LRI524" s="73"/>
      <c r="LRJ524" s="73"/>
      <c r="LRK524" s="73"/>
      <c r="LRL524" s="73"/>
      <c r="LRM524" s="73"/>
      <c r="LRN524" s="73"/>
      <c r="LRO524" s="73"/>
      <c r="LRP524" s="73"/>
      <c r="LRQ524" s="73"/>
      <c r="LRR524" s="73"/>
      <c r="LRS524" s="73"/>
      <c r="LRT524" s="73"/>
      <c r="LRU524" s="73"/>
      <c r="LRV524" s="73"/>
      <c r="LRW524" s="73"/>
      <c r="LRX524" s="73"/>
      <c r="LRY524" s="73"/>
      <c r="LRZ524" s="73"/>
      <c r="LSA524" s="73"/>
      <c r="LSB524" s="73"/>
      <c r="LSC524" s="73"/>
      <c r="LSD524" s="73"/>
      <c r="LSE524" s="73"/>
      <c r="LSF524" s="73"/>
      <c r="LSG524" s="73"/>
      <c r="LSH524" s="73"/>
      <c r="LSI524" s="73"/>
      <c r="LSJ524" s="73"/>
      <c r="LSK524" s="73"/>
      <c r="LSL524" s="73"/>
      <c r="LSM524" s="73"/>
      <c r="LSN524" s="73"/>
      <c r="LSO524" s="73"/>
      <c r="LSP524" s="73"/>
      <c r="LSQ524" s="73"/>
      <c r="LSR524" s="73"/>
      <c r="LSS524" s="73"/>
      <c r="LST524" s="73"/>
      <c r="LSU524" s="73"/>
      <c r="LSV524" s="73"/>
      <c r="LSW524" s="73"/>
      <c r="LSX524" s="73"/>
      <c r="LSY524" s="73"/>
      <c r="LSZ524" s="73"/>
      <c r="LTA524" s="73"/>
      <c r="LTB524" s="73"/>
      <c r="LTC524" s="73"/>
      <c r="LTD524" s="73"/>
      <c r="LTE524" s="73"/>
      <c r="LTF524" s="73"/>
      <c r="LTG524" s="73"/>
      <c r="LTH524" s="73"/>
      <c r="LTI524" s="73"/>
      <c r="LTJ524" s="73"/>
      <c r="LTK524" s="73"/>
      <c r="LTL524" s="73"/>
      <c r="LTM524" s="73"/>
      <c r="LTN524" s="73"/>
      <c r="LTO524" s="73"/>
      <c r="LTP524" s="73"/>
      <c r="LTQ524" s="73"/>
      <c r="LTR524" s="73"/>
      <c r="LTS524" s="73"/>
      <c r="LTT524" s="73"/>
      <c r="LTU524" s="73"/>
      <c r="LTV524" s="73"/>
      <c r="LTW524" s="73"/>
      <c r="LTX524" s="73"/>
      <c r="LTY524" s="73"/>
      <c r="LTZ524" s="73"/>
      <c r="LUA524" s="73"/>
      <c r="LUB524" s="73"/>
      <c r="LUC524" s="73"/>
      <c r="LUD524" s="73"/>
      <c r="LUE524" s="73"/>
      <c r="LUF524" s="73"/>
      <c r="LUG524" s="73"/>
      <c r="LUH524" s="73"/>
      <c r="LUI524" s="73"/>
      <c r="LUJ524" s="73"/>
      <c r="LUK524" s="73"/>
      <c r="LUL524" s="73"/>
      <c r="LUM524" s="73"/>
      <c r="LUN524" s="73"/>
      <c r="LUO524" s="73"/>
      <c r="LUP524" s="73"/>
      <c r="LUQ524" s="73"/>
      <c r="LUR524" s="73"/>
      <c r="LUS524" s="73"/>
      <c r="LUT524" s="73"/>
      <c r="LUU524" s="73"/>
      <c r="LUV524" s="73"/>
      <c r="LUW524" s="73"/>
      <c r="LUX524" s="73"/>
      <c r="LUY524" s="73"/>
      <c r="LUZ524" s="73"/>
      <c r="LVA524" s="73"/>
      <c r="LVB524" s="73"/>
      <c r="LVC524" s="73"/>
      <c r="LVD524" s="73"/>
      <c r="LVE524" s="73"/>
      <c r="LVF524" s="73"/>
      <c r="LVG524" s="73"/>
      <c r="LVH524" s="73"/>
      <c r="LVI524" s="73"/>
      <c r="LVJ524" s="73"/>
      <c r="LVK524" s="73"/>
      <c r="LVL524" s="73"/>
      <c r="LVM524" s="73"/>
      <c r="LVN524" s="73"/>
      <c r="LVO524" s="73"/>
      <c r="LVP524" s="73"/>
      <c r="LVQ524" s="73"/>
      <c r="LVR524" s="73"/>
      <c r="LVS524" s="73"/>
      <c r="LVT524" s="73"/>
      <c r="LVU524" s="73"/>
      <c r="LVV524" s="73"/>
      <c r="LVW524" s="73"/>
      <c r="LVX524" s="73"/>
      <c r="LVY524" s="73"/>
      <c r="LVZ524" s="73"/>
      <c r="LWA524" s="73"/>
      <c r="LWB524" s="73"/>
      <c r="LWC524" s="73"/>
      <c r="LWD524" s="73"/>
      <c r="LWE524" s="73"/>
      <c r="LWF524" s="73"/>
      <c r="LWG524" s="73"/>
      <c r="LWH524" s="73"/>
      <c r="LWI524" s="73"/>
      <c r="LWJ524" s="73"/>
      <c r="LWK524" s="73"/>
      <c r="LWL524" s="73"/>
      <c r="LWM524" s="73"/>
      <c r="LWN524" s="73"/>
      <c r="LWO524" s="73"/>
      <c r="LWP524" s="73"/>
      <c r="LWQ524" s="73"/>
      <c r="LWR524" s="73"/>
      <c r="LWS524" s="73"/>
      <c r="LWT524" s="73"/>
      <c r="LWU524" s="73"/>
      <c r="LWV524" s="73"/>
      <c r="LWW524" s="73"/>
      <c r="LWX524" s="73"/>
      <c r="LWY524" s="73"/>
      <c r="LWZ524" s="73"/>
      <c r="LXA524" s="73"/>
      <c r="LXB524" s="73"/>
      <c r="LXC524" s="73"/>
      <c r="LXD524" s="73"/>
      <c r="LXE524" s="73"/>
      <c r="LXF524" s="73"/>
      <c r="LXG524" s="73"/>
      <c r="LXH524" s="73"/>
      <c r="LXI524" s="73"/>
      <c r="LXJ524" s="73"/>
      <c r="LXK524" s="73"/>
      <c r="LXL524" s="73"/>
      <c r="LXM524" s="73"/>
      <c r="LXN524" s="73"/>
      <c r="LXO524" s="73"/>
      <c r="LXP524" s="73"/>
      <c r="LXQ524" s="73"/>
      <c r="LXR524" s="73"/>
      <c r="LXS524" s="73"/>
      <c r="LXT524" s="73"/>
      <c r="LXU524" s="73"/>
      <c r="LXV524" s="73"/>
      <c r="LXW524" s="73"/>
      <c r="LXX524" s="73"/>
      <c r="LXY524" s="73"/>
      <c r="LXZ524" s="73"/>
      <c r="LYA524" s="73"/>
      <c r="LYB524" s="73"/>
      <c r="LYC524" s="73"/>
      <c r="LYD524" s="73"/>
      <c r="LYE524" s="73"/>
      <c r="LYF524" s="73"/>
      <c r="LYG524" s="73"/>
      <c r="LYH524" s="73"/>
      <c r="LYI524" s="73"/>
      <c r="LYJ524" s="73"/>
      <c r="LYK524" s="73"/>
      <c r="LYL524" s="73"/>
      <c r="LYM524" s="73"/>
      <c r="LYN524" s="73"/>
      <c r="LYO524" s="73"/>
      <c r="LYP524" s="73"/>
      <c r="LYQ524" s="73"/>
      <c r="LYR524" s="73"/>
      <c r="LYS524" s="73"/>
      <c r="LYT524" s="73"/>
      <c r="LYU524" s="73"/>
      <c r="LYV524" s="73"/>
      <c r="LYW524" s="73"/>
      <c r="LYX524" s="73"/>
      <c r="LYY524" s="73"/>
      <c r="LYZ524" s="73"/>
      <c r="LZA524" s="73"/>
      <c r="LZB524" s="73"/>
      <c r="LZC524" s="73"/>
      <c r="LZD524" s="73"/>
      <c r="LZE524" s="73"/>
      <c r="LZF524" s="73"/>
      <c r="LZG524" s="73"/>
      <c r="LZH524" s="73"/>
      <c r="LZI524" s="73"/>
      <c r="LZJ524" s="73"/>
      <c r="LZK524" s="73"/>
      <c r="LZL524" s="73"/>
      <c r="LZM524" s="73"/>
      <c r="LZN524" s="73"/>
      <c r="LZO524" s="73"/>
      <c r="LZP524" s="73"/>
      <c r="LZQ524" s="73"/>
      <c r="LZR524" s="73"/>
      <c r="LZS524" s="73"/>
      <c r="LZT524" s="73"/>
      <c r="LZU524" s="73"/>
      <c r="LZV524" s="73"/>
      <c r="LZW524" s="73"/>
      <c r="LZX524" s="73"/>
      <c r="LZY524" s="73"/>
      <c r="LZZ524" s="73"/>
      <c r="MAA524" s="73"/>
      <c r="MAB524" s="73"/>
      <c r="MAC524" s="73"/>
      <c r="MAD524" s="73"/>
      <c r="MAE524" s="73"/>
      <c r="MAF524" s="73"/>
      <c r="MAG524" s="73"/>
      <c r="MAH524" s="73"/>
      <c r="MAI524" s="73"/>
      <c r="MAJ524" s="73"/>
      <c r="MAK524" s="73"/>
      <c r="MAL524" s="73"/>
      <c r="MAM524" s="73"/>
      <c r="MAN524" s="73"/>
      <c r="MAO524" s="73"/>
      <c r="MAP524" s="73"/>
      <c r="MAQ524" s="73"/>
      <c r="MAR524" s="73"/>
      <c r="MAS524" s="73"/>
      <c r="MAT524" s="73"/>
      <c r="MAU524" s="73"/>
      <c r="MAV524" s="73"/>
      <c r="MAW524" s="73"/>
      <c r="MAX524" s="73"/>
      <c r="MAY524" s="73"/>
      <c r="MAZ524" s="73"/>
      <c r="MBA524" s="73"/>
      <c r="MBB524" s="73"/>
      <c r="MBC524" s="73"/>
      <c r="MBD524" s="73"/>
      <c r="MBE524" s="73"/>
      <c r="MBF524" s="73"/>
      <c r="MBG524" s="73"/>
      <c r="MBH524" s="73"/>
      <c r="MBI524" s="73"/>
      <c r="MBJ524" s="73"/>
      <c r="MBK524" s="73"/>
      <c r="MBL524" s="73"/>
      <c r="MBM524" s="73"/>
      <c r="MBN524" s="73"/>
      <c r="MBO524" s="73"/>
      <c r="MBP524" s="73"/>
      <c r="MBQ524" s="73"/>
      <c r="MBR524" s="73"/>
      <c r="MBS524" s="73"/>
      <c r="MBT524" s="73"/>
      <c r="MBU524" s="73"/>
      <c r="MBV524" s="73"/>
      <c r="MBW524" s="73"/>
      <c r="MBX524" s="73"/>
      <c r="MBY524" s="73"/>
      <c r="MBZ524" s="73"/>
      <c r="MCA524" s="73"/>
      <c r="MCB524" s="73"/>
      <c r="MCC524" s="73"/>
      <c r="MCD524" s="73"/>
      <c r="MCE524" s="73"/>
      <c r="MCF524" s="73"/>
      <c r="MCG524" s="73"/>
      <c r="MCH524" s="73"/>
      <c r="MCI524" s="73"/>
      <c r="MCJ524" s="73"/>
      <c r="MCK524" s="73"/>
      <c r="MCL524" s="73"/>
      <c r="MCM524" s="73"/>
      <c r="MCN524" s="73"/>
      <c r="MCO524" s="73"/>
      <c r="MCP524" s="73"/>
      <c r="MCQ524" s="73"/>
      <c r="MCR524" s="73"/>
      <c r="MCS524" s="73"/>
      <c r="MCT524" s="73"/>
      <c r="MCU524" s="73"/>
      <c r="MCV524" s="73"/>
      <c r="MCW524" s="73"/>
      <c r="MCX524" s="73"/>
      <c r="MCY524" s="73"/>
      <c r="MCZ524" s="73"/>
      <c r="MDA524" s="73"/>
      <c r="MDB524" s="73"/>
      <c r="MDC524" s="73"/>
      <c r="MDD524" s="73"/>
      <c r="MDE524" s="73"/>
      <c r="MDF524" s="73"/>
      <c r="MDG524" s="73"/>
      <c r="MDH524" s="73"/>
      <c r="MDI524" s="73"/>
      <c r="MDJ524" s="73"/>
      <c r="MDK524" s="73"/>
      <c r="MDL524" s="73"/>
      <c r="MDM524" s="73"/>
      <c r="MDN524" s="73"/>
      <c r="MDO524" s="73"/>
      <c r="MDP524" s="73"/>
      <c r="MDQ524" s="73"/>
      <c r="MDR524" s="73"/>
      <c r="MDS524" s="73"/>
      <c r="MDT524" s="73"/>
      <c r="MDU524" s="73"/>
      <c r="MDV524" s="73"/>
      <c r="MDW524" s="73"/>
      <c r="MDX524" s="73"/>
      <c r="MDY524" s="73"/>
      <c r="MDZ524" s="73"/>
      <c r="MEA524" s="73"/>
      <c r="MEB524" s="73"/>
      <c r="MEC524" s="73"/>
      <c r="MED524" s="73"/>
      <c r="MEE524" s="73"/>
      <c r="MEF524" s="73"/>
      <c r="MEG524" s="73"/>
      <c r="MEH524" s="73"/>
      <c r="MEI524" s="73"/>
      <c r="MEJ524" s="73"/>
      <c r="MEK524" s="73"/>
      <c r="MEL524" s="73"/>
      <c r="MEM524" s="73"/>
      <c r="MEN524" s="73"/>
      <c r="MEO524" s="73"/>
      <c r="MEP524" s="73"/>
      <c r="MEQ524" s="73"/>
      <c r="MER524" s="73"/>
      <c r="MES524" s="73"/>
      <c r="MET524" s="73"/>
      <c r="MEU524" s="73"/>
      <c r="MEV524" s="73"/>
      <c r="MEW524" s="73"/>
      <c r="MEX524" s="73"/>
      <c r="MEY524" s="73"/>
      <c r="MEZ524" s="73"/>
      <c r="MFA524" s="73"/>
      <c r="MFB524" s="73"/>
      <c r="MFC524" s="73"/>
      <c r="MFD524" s="73"/>
      <c r="MFE524" s="73"/>
      <c r="MFF524" s="73"/>
      <c r="MFG524" s="73"/>
      <c r="MFH524" s="73"/>
      <c r="MFI524" s="73"/>
      <c r="MFJ524" s="73"/>
      <c r="MFK524" s="73"/>
      <c r="MFL524" s="73"/>
      <c r="MFM524" s="73"/>
      <c r="MFN524" s="73"/>
      <c r="MFO524" s="73"/>
      <c r="MFP524" s="73"/>
      <c r="MFQ524" s="73"/>
      <c r="MFR524" s="73"/>
      <c r="MFS524" s="73"/>
      <c r="MFT524" s="73"/>
      <c r="MFU524" s="73"/>
      <c r="MFV524" s="73"/>
      <c r="MFW524" s="73"/>
      <c r="MFX524" s="73"/>
      <c r="MFY524" s="73"/>
      <c r="MFZ524" s="73"/>
      <c r="MGA524" s="73"/>
      <c r="MGB524" s="73"/>
      <c r="MGC524" s="73"/>
      <c r="MGD524" s="73"/>
      <c r="MGE524" s="73"/>
      <c r="MGF524" s="73"/>
      <c r="MGG524" s="73"/>
      <c r="MGH524" s="73"/>
      <c r="MGI524" s="73"/>
      <c r="MGJ524" s="73"/>
      <c r="MGK524" s="73"/>
      <c r="MGL524" s="73"/>
      <c r="MGM524" s="73"/>
      <c r="MGN524" s="73"/>
      <c r="MGO524" s="73"/>
      <c r="MGP524" s="73"/>
      <c r="MGQ524" s="73"/>
      <c r="MGR524" s="73"/>
      <c r="MGS524" s="73"/>
      <c r="MGT524" s="73"/>
      <c r="MGU524" s="73"/>
      <c r="MGV524" s="73"/>
      <c r="MGW524" s="73"/>
      <c r="MGX524" s="73"/>
      <c r="MGY524" s="73"/>
      <c r="MGZ524" s="73"/>
      <c r="MHA524" s="73"/>
      <c r="MHB524" s="73"/>
      <c r="MHC524" s="73"/>
      <c r="MHD524" s="73"/>
      <c r="MHE524" s="73"/>
      <c r="MHF524" s="73"/>
      <c r="MHG524" s="73"/>
      <c r="MHH524" s="73"/>
      <c r="MHI524" s="73"/>
      <c r="MHJ524" s="73"/>
      <c r="MHK524" s="73"/>
      <c r="MHL524" s="73"/>
      <c r="MHM524" s="73"/>
      <c r="MHN524" s="73"/>
      <c r="MHO524" s="73"/>
      <c r="MHP524" s="73"/>
      <c r="MHQ524" s="73"/>
      <c r="MHR524" s="73"/>
      <c r="MHS524" s="73"/>
      <c r="MHT524" s="73"/>
      <c r="MHU524" s="73"/>
      <c r="MHV524" s="73"/>
      <c r="MHW524" s="73"/>
      <c r="MHX524" s="73"/>
      <c r="MHY524" s="73"/>
      <c r="MHZ524" s="73"/>
      <c r="MIA524" s="73"/>
      <c r="MIB524" s="73"/>
      <c r="MIC524" s="73"/>
      <c r="MID524" s="73"/>
      <c r="MIE524" s="73"/>
      <c r="MIF524" s="73"/>
      <c r="MIG524" s="73"/>
      <c r="MIH524" s="73"/>
      <c r="MII524" s="73"/>
      <c r="MIJ524" s="73"/>
      <c r="MIK524" s="73"/>
      <c r="MIL524" s="73"/>
      <c r="MIM524" s="73"/>
      <c r="MIN524" s="73"/>
      <c r="MIO524" s="73"/>
      <c r="MIP524" s="73"/>
      <c r="MIQ524" s="73"/>
      <c r="MIR524" s="73"/>
      <c r="MIS524" s="73"/>
      <c r="MIT524" s="73"/>
      <c r="MIU524" s="73"/>
      <c r="MIV524" s="73"/>
      <c r="MIW524" s="73"/>
      <c r="MIX524" s="73"/>
      <c r="MIY524" s="73"/>
      <c r="MIZ524" s="73"/>
      <c r="MJA524" s="73"/>
      <c r="MJB524" s="73"/>
      <c r="MJC524" s="73"/>
      <c r="MJD524" s="73"/>
      <c r="MJE524" s="73"/>
      <c r="MJF524" s="73"/>
      <c r="MJG524" s="73"/>
      <c r="MJH524" s="73"/>
      <c r="MJI524" s="73"/>
      <c r="MJJ524" s="73"/>
      <c r="MJK524" s="73"/>
      <c r="MJL524" s="73"/>
      <c r="MJM524" s="73"/>
      <c r="MJN524" s="73"/>
      <c r="MJO524" s="73"/>
      <c r="MJP524" s="73"/>
      <c r="MJQ524" s="73"/>
      <c r="MJR524" s="73"/>
      <c r="MJS524" s="73"/>
      <c r="MJT524" s="73"/>
      <c r="MJU524" s="73"/>
      <c r="MJV524" s="73"/>
      <c r="MJW524" s="73"/>
      <c r="MJX524" s="73"/>
      <c r="MJY524" s="73"/>
      <c r="MJZ524" s="73"/>
      <c r="MKA524" s="73"/>
      <c r="MKB524" s="73"/>
      <c r="MKC524" s="73"/>
      <c r="MKD524" s="73"/>
      <c r="MKE524" s="73"/>
      <c r="MKF524" s="73"/>
      <c r="MKG524" s="73"/>
      <c r="MKH524" s="73"/>
      <c r="MKI524" s="73"/>
      <c r="MKJ524" s="73"/>
      <c r="MKK524" s="73"/>
      <c r="MKL524" s="73"/>
      <c r="MKM524" s="73"/>
      <c r="MKN524" s="73"/>
      <c r="MKO524" s="73"/>
      <c r="MKP524" s="73"/>
      <c r="MKQ524" s="73"/>
      <c r="MKR524" s="73"/>
      <c r="MKS524" s="73"/>
      <c r="MKT524" s="73"/>
      <c r="MKU524" s="73"/>
      <c r="MKV524" s="73"/>
      <c r="MKW524" s="73"/>
      <c r="MKX524" s="73"/>
      <c r="MKY524" s="73"/>
      <c r="MKZ524" s="73"/>
      <c r="MLA524" s="73"/>
      <c r="MLB524" s="73"/>
      <c r="MLC524" s="73"/>
      <c r="MLD524" s="73"/>
      <c r="MLE524" s="73"/>
      <c r="MLF524" s="73"/>
      <c r="MLG524" s="73"/>
      <c r="MLH524" s="73"/>
      <c r="MLI524" s="73"/>
      <c r="MLJ524" s="73"/>
      <c r="MLK524" s="73"/>
      <c r="MLL524" s="73"/>
      <c r="MLM524" s="73"/>
      <c r="MLN524" s="73"/>
      <c r="MLO524" s="73"/>
      <c r="MLP524" s="73"/>
      <c r="MLQ524" s="73"/>
      <c r="MLR524" s="73"/>
      <c r="MLS524" s="73"/>
      <c r="MLT524" s="73"/>
      <c r="MLU524" s="73"/>
      <c r="MLV524" s="73"/>
      <c r="MLW524" s="73"/>
      <c r="MLX524" s="73"/>
      <c r="MLY524" s="73"/>
      <c r="MLZ524" s="73"/>
      <c r="MMA524" s="73"/>
      <c r="MMB524" s="73"/>
      <c r="MMC524" s="73"/>
      <c r="MMD524" s="73"/>
      <c r="MME524" s="73"/>
      <c r="MMF524" s="73"/>
      <c r="MMG524" s="73"/>
      <c r="MMH524" s="73"/>
      <c r="MMI524" s="73"/>
      <c r="MMJ524" s="73"/>
      <c r="MMK524" s="73"/>
      <c r="MML524" s="73"/>
      <c r="MMM524" s="73"/>
      <c r="MMN524" s="73"/>
      <c r="MMO524" s="73"/>
      <c r="MMP524" s="73"/>
      <c r="MMQ524" s="73"/>
      <c r="MMR524" s="73"/>
      <c r="MMS524" s="73"/>
      <c r="MMT524" s="73"/>
      <c r="MMU524" s="73"/>
      <c r="MMV524" s="73"/>
      <c r="MMW524" s="73"/>
      <c r="MMX524" s="73"/>
      <c r="MMY524" s="73"/>
      <c r="MMZ524" s="73"/>
      <c r="MNA524" s="73"/>
      <c r="MNB524" s="73"/>
      <c r="MNC524" s="73"/>
      <c r="MND524" s="73"/>
      <c r="MNE524" s="73"/>
      <c r="MNF524" s="73"/>
      <c r="MNG524" s="73"/>
      <c r="MNH524" s="73"/>
      <c r="MNI524" s="73"/>
      <c r="MNJ524" s="73"/>
      <c r="MNK524" s="73"/>
      <c r="MNL524" s="73"/>
      <c r="MNM524" s="73"/>
      <c r="MNN524" s="73"/>
      <c r="MNO524" s="73"/>
      <c r="MNP524" s="73"/>
      <c r="MNQ524" s="73"/>
      <c r="MNR524" s="73"/>
      <c r="MNS524" s="73"/>
      <c r="MNT524" s="73"/>
      <c r="MNU524" s="73"/>
      <c r="MNV524" s="73"/>
      <c r="MNW524" s="73"/>
      <c r="MNX524" s="73"/>
      <c r="MNY524" s="73"/>
      <c r="MNZ524" s="73"/>
      <c r="MOA524" s="73"/>
      <c r="MOB524" s="73"/>
      <c r="MOC524" s="73"/>
      <c r="MOD524" s="73"/>
      <c r="MOE524" s="73"/>
      <c r="MOF524" s="73"/>
      <c r="MOG524" s="73"/>
      <c r="MOH524" s="73"/>
      <c r="MOI524" s="73"/>
      <c r="MOJ524" s="73"/>
      <c r="MOK524" s="73"/>
      <c r="MOL524" s="73"/>
      <c r="MOM524" s="73"/>
      <c r="MON524" s="73"/>
      <c r="MOO524" s="73"/>
      <c r="MOP524" s="73"/>
      <c r="MOQ524" s="73"/>
      <c r="MOR524" s="73"/>
      <c r="MOS524" s="73"/>
      <c r="MOT524" s="73"/>
      <c r="MOU524" s="73"/>
      <c r="MOV524" s="73"/>
      <c r="MOW524" s="73"/>
      <c r="MOX524" s="73"/>
      <c r="MOY524" s="73"/>
      <c r="MOZ524" s="73"/>
      <c r="MPA524" s="73"/>
      <c r="MPB524" s="73"/>
      <c r="MPC524" s="73"/>
      <c r="MPD524" s="73"/>
      <c r="MPE524" s="73"/>
      <c r="MPF524" s="73"/>
      <c r="MPG524" s="73"/>
      <c r="MPH524" s="73"/>
      <c r="MPI524" s="73"/>
      <c r="MPJ524" s="73"/>
      <c r="MPK524" s="73"/>
      <c r="MPL524" s="73"/>
      <c r="MPM524" s="73"/>
      <c r="MPN524" s="73"/>
      <c r="MPO524" s="73"/>
      <c r="MPP524" s="73"/>
      <c r="MPQ524" s="73"/>
      <c r="MPR524" s="73"/>
      <c r="MPS524" s="73"/>
      <c r="MPT524" s="73"/>
      <c r="MPU524" s="73"/>
      <c r="MPV524" s="73"/>
      <c r="MPW524" s="73"/>
      <c r="MPX524" s="73"/>
      <c r="MPY524" s="73"/>
      <c r="MPZ524" s="73"/>
      <c r="MQA524" s="73"/>
      <c r="MQB524" s="73"/>
      <c r="MQC524" s="73"/>
      <c r="MQD524" s="73"/>
      <c r="MQE524" s="73"/>
      <c r="MQF524" s="73"/>
      <c r="MQG524" s="73"/>
      <c r="MQH524" s="73"/>
      <c r="MQI524" s="73"/>
      <c r="MQJ524" s="73"/>
      <c r="MQK524" s="73"/>
      <c r="MQL524" s="73"/>
      <c r="MQM524" s="73"/>
      <c r="MQN524" s="73"/>
      <c r="MQO524" s="73"/>
      <c r="MQP524" s="73"/>
      <c r="MQQ524" s="73"/>
      <c r="MQR524" s="73"/>
      <c r="MQS524" s="73"/>
      <c r="MQT524" s="73"/>
      <c r="MQU524" s="73"/>
      <c r="MQV524" s="73"/>
      <c r="MQW524" s="73"/>
      <c r="MQX524" s="73"/>
      <c r="MQY524" s="73"/>
      <c r="MQZ524" s="73"/>
      <c r="MRA524" s="73"/>
      <c r="MRB524" s="73"/>
      <c r="MRC524" s="73"/>
      <c r="MRD524" s="73"/>
      <c r="MRE524" s="73"/>
      <c r="MRF524" s="73"/>
      <c r="MRG524" s="73"/>
      <c r="MRH524" s="73"/>
      <c r="MRI524" s="73"/>
      <c r="MRJ524" s="73"/>
      <c r="MRK524" s="73"/>
      <c r="MRL524" s="73"/>
      <c r="MRM524" s="73"/>
      <c r="MRN524" s="73"/>
      <c r="MRO524" s="73"/>
      <c r="MRP524" s="73"/>
      <c r="MRQ524" s="73"/>
      <c r="MRR524" s="73"/>
      <c r="MRS524" s="73"/>
      <c r="MRT524" s="73"/>
      <c r="MRU524" s="73"/>
      <c r="MRV524" s="73"/>
      <c r="MRW524" s="73"/>
      <c r="MRX524" s="73"/>
      <c r="MRY524" s="73"/>
      <c r="MRZ524" s="73"/>
      <c r="MSA524" s="73"/>
      <c r="MSB524" s="73"/>
      <c r="MSC524" s="73"/>
      <c r="MSD524" s="73"/>
      <c r="MSE524" s="73"/>
      <c r="MSF524" s="73"/>
      <c r="MSG524" s="73"/>
      <c r="MSH524" s="73"/>
      <c r="MSI524" s="73"/>
      <c r="MSJ524" s="73"/>
      <c r="MSK524" s="73"/>
      <c r="MSL524" s="73"/>
      <c r="MSM524" s="73"/>
      <c r="MSN524" s="73"/>
      <c r="MSO524" s="73"/>
      <c r="MSP524" s="73"/>
      <c r="MSQ524" s="73"/>
      <c r="MSR524" s="73"/>
      <c r="MSS524" s="73"/>
      <c r="MST524" s="73"/>
      <c r="MSU524" s="73"/>
      <c r="MSV524" s="73"/>
      <c r="MSW524" s="73"/>
      <c r="MSX524" s="73"/>
      <c r="MSY524" s="73"/>
      <c r="MSZ524" s="73"/>
      <c r="MTA524" s="73"/>
      <c r="MTB524" s="73"/>
      <c r="MTC524" s="73"/>
      <c r="MTD524" s="73"/>
      <c r="MTE524" s="73"/>
      <c r="MTF524" s="73"/>
      <c r="MTG524" s="73"/>
      <c r="MTH524" s="73"/>
      <c r="MTI524" s="73"/>
      <c r="MTJ524" s="73"/>
      <c r="MTK524" s="73"/>
      <c r="MTL524" s="73"/>
      <c r="MTM524" s="73"/>
      <c r="MTN524" s="73"/>
      <c r="MTO524" s="73"/>
      <c r="MTP524" s="73"/>
      <c r="MTQ524" s="73"/>
      <c r="MTR524" s="73"/>
      <c r="MTS524" s="73"/>
      <c r="MTT524" s="73"/>
      <c r="MTU524" s="73"/>
      <c r="MTV524" s="73"/>
      <c r="MTW524" s="73"/>
      <c r="MTX524" s="73"/>
      <c r="MTY524" s="73"/>
      <c r="MTZ524" s="73"/>
      <c r="MUA524" s="73"/>
      <c r="MUB524" s="73"/>
      <c r="MUC524" s="73"/>
      <c r="MUD524" s="73"/>
      <c r="MUE524" s="73"/>
      <c r="MUF524" s="73"/>
      <c r="MUG524" s="73"/>
      <c r="MUH524" s="73"/>
      <c r="MUI524" s="73"/>
      <c r="MUJ524" s="73"/>
      <c r="MUK524" s="73"/>
      <c r="MUL524" s="73"/>
      <c r="MUM524" s="73"/>
      <c r="MUN524" s="73"/>
      <c r="MUO524" s="73"/>
      <c r="MUP524" s="73"/>
      <c r="MUQ524" s="73"/>
      <c r="MUR524" s="73"/>
      <c r="MUS524" s="73"/>
      <c r="MUT524" s="73"/>
      <c r="MUU524" s="73"/>
      <c r="MUV524" s="73"/>
      <c r="MUW524" s="73"/>
      <c r="MUX524" s="73"/>
      <c r="MUY524" s="73"/>
      <c r="MUZ524" s="73"/>
      <c r="MVA524" s="73"/>
      <c r="MVB524" s="73"/>
      <c r="MVC524" s="73"/>
      <c r="MVD524" s="73"/>
      <c r="MVE524" s="73"/>
      <c r="MVF524" s="73"/>
      <c r="MVG524" s="73"/>
      <c r="MVH524" s="73"/>
      <c r="MVI524" s="73"/>
      <c r="MVJ524" s="73"/>
      <c r="MVK524" s="73"/>
      <c r="MVL524" s="73"/>
      <c r="MVM524" s="73"/>
      <c r="MVN524" s="73"/>
      <c r="MVO524" s="73"/>
      <c r="MVP524" s="73"/>
      <c r="MVQ524" s="73"/>
      <c r="MVR524" s="73"/>
      <c r="MVS524" s="73"/>
      <c r="MVT524" s="73"/>
      <c r="MVU524" s="73"/>
      <c r="MVV524" s="73"/>
      <c r="MVW524" s="73"/>
      <c r="MVX524" s="73"/>
      <c r="MVY524" s="73"/>
      <c r="MVZ524" s="73"/>
      <c r="MWA524" s="73"/>
      <c r="MWB524" s="73"/>
      <c r="MWC524" s="73"/>
      <c r="MWD524" s="73"/>
      <c r="MWE524" s="73"/>
      <c r="MWF524" s="73"/>
      <c r="MWG524" s="73"/>
      <c r="MWH524" s="73"/>
      <c r="MWI524" s="73"/>
      <c r="MWJ524" s="73"/>
      <c r="MWK524" s="73"/>
      <c r="MWL524" s="73"/>
      <c r="MWM524" s="73"/>
      <c r="MWN524" s="73"/>
      <c r="MWO524" s="73"/>
      <c r="MWP524" s="73"/>
      <c r="MWQ524" s="73"/>
      <c r="MWR524" s="73"/>
      <c r="MWS524" s="73"/>
      <c r="MWT524" s="73"/>
      <c r="MWU524" s="73"/>
      <c r="MWV524" s="73"/>
      <c r="MWW524" s="73"/>
      <c r="MWX524" s="73"/>
      <c r="MWY524" s="73"/>
      <c r="MWZ524" s="73"/>
      <c r="MXA524" s="73"/>
      <c r="MXB524" s="73"/>
      <c r="MXC524" s="73"/>
      <c r="MXD524" s="73"/>
      <c r="MXE524" s="73"/>
      <c r="MXF524" s="73"/>
      <c r="MXG524" s="73"/>
      <c r="MXH524" s="73"/>
      <c r="MXI524" s="73"/>
      <c r="MXJ524" s="73"/>
      <c r="MXK524" s="73"/>
      <c r="MXL524" s="73"/>
      <c r="MXM524" s="73"/>
      <c r="MXN524" s="73"/>
      <c r="MXO524" s="73"/>
      <c r="MXP524" s="73"/>
      <c r="MXQ524" s="73"/>
      <c r="MXR524" s="73"/>
      <c r="MXS524" s="73"/>
      <c r="MXT524" s="73"/>
      <c r="MXU524" s="73"/>
      <c r="MXV524" s="73"/>
      <c r="MXW524" s="73"/>
      <c r="MXX524" s="73"/>
      <c r="MXY524" s="73"/>
      <c r="MXZ524" s="73"/>
      <c r="MYA524" s="73"/>
      <c r="MYB524" s="73"/>
      <c r="MYC524" s="73"/>
      <c r="MYD524" s="73"/>
      <c r="MYE524" s="73"/>
      <c r="MYF524" s="73"/>
      <c r="MYG524" s="73"/>
      <c r="MYH524" s="73"/>
      <c r="MYI524" s="73"/>
      <c r="MYJ524" s="73"/>
      <c r="MYK524" s="73"/>
      <c r="MYL524" s="73"/>
      <c r="MYM524" s="73"/>
      <c r="MYN524" s="73"/>
      <c r="MYO524" s="73"/>
      <c r="MYP524" s="73"/>
      <c r="MYQ524" s="73"/>
      <c r="MYR524" s="73"/>
      <c r="MYS524" s="73"/>
      <c r="MYT524" s="73"/>
      <c r="MYU524" s="73"/>
      <c r="MYV524" s="73"/>
      <c r="MYW524" s="73"/>
      <c r="MYX524" s="73"/>
      <c r="MYY524" s="73"/>
      <c r="MYZ524" s="73"/>
      <c r="MZA524" s="73"/>
      <c r="MZB524" s="73"/>
      <c r="MZC524" s="73"/>
      <c r="MZD524" s="73"/>
      <c r="MZE524" s="73"/>
      <c r="MZF524" s="73"/>
      <c r="MZG524" s="73"/>
      <c r="MZH524" s="73"/>
      <c r="MZI524" s="73"/>
      <c r="MZJ524" s="73"/>
      <c r="MZK524" s="73"/>
      <c r="MZL524" s="73"/>
      <c r="MZM524" s="73"/>
      <c r="MZN524" s="73"/>
      <c r="MZO524" s="73"/>
      <c r="MZP524" s="73"/>
      <c r="MZQ524" s="73"/>
      <c r="MZR524" s="73"/>
      <c r="MZS524" s="73"/>
      <c r="MZT524" s="73"/>
      <c r="MZU524" s="73"/>
      <c r="MZV524" s="73"/>
      <c r="MZW524" s="73"/>
      <c r="MZX524" s="73"/>
      <c r="MZY524" s="73"/>
      <c r="MZZ524" s="73"/>
      <c r="NAA524" s="73"/>
      <c r="NAB524" s="73"/>
      <c r="NAC524" s="73"/>
      <c r="NAD524" s="73"/>
      <c r="NAE524" s="73"/>
      <c r="NAF524" s="73"/>
      <c r="NAG524" s="73"/>
      <c r="NAH524" s="73"/>
      <c r="NAI524" s="73"/>
      <c r="NAJ524" s="73"/>
      <c r="NAK524" s="73"/>
      <c r="NAL524" s="73"/>
      <c r="NAM524" s="73"/>
      <c r="NAN524" s="73"/>
      <c r="NAO524" s="73"/>
      <c r="NAP524" s="73"/>
      <c r="NAQ524" s="73"/>
      <c r="NAR524" s="73"/>
      <c r="NAS524" s="73"/>
      <c r="NAT524" s="73"/>
      <c r="NAU524" s="73"/>
      <c r="NAV524" s="73"/>
      <c r="NAW524" s="73"/>
      <c r="NAX524" s="73"/>
      <c r="NAY524" s="73"/>
      <c r="NAZ524" s="73"/>
      <c r="NBA524" s="73"/>
      <c r="NBB524" s="73"/>
      <c r="NBC524" s="73"/>
      <c r="NBD524" s="73"/>
      <c r="NBE524" s="73"/>
      <c r="NBF524" s="73"/>
      <c r="NBG524" s="73"/>
      <c r="NBH524" s="73"/>
      <c r="NBI524" s="73"/>
      <c r="NBJ524" s="73"/>
      <c r="NBK524" s="73"/>
      <c r="NBL524" s="73"/>
      <c r="NBM524" s="73"/>
      <c r="NBN524" s="73"/>
      <c r="NBO524" s="73"/>
      <c r="NBP524" s="73"/>
      <c r="NBQ524" s="73"/>
      <c r="NBR524" s="73"/>
      <c r="NBS524" s="73"/>
      <c r="NBT524" s="73"/>
      <c r="NBU524" s="73"/>
      <c r="NBV524" s="73"/>
      <c r="NBW524" s="73"/>
      <c r="NBX524" s="73"/>
      <c r="NBY524" s="73"/>
      <c r="NBZ524" s="73"/>
      <c r="NCA524" s="73"/>
      <c r="NCB524" s="73"/>
      <c r="NCC524" s="73"/>
      <c r="NCD524" s="73"/>
      <c r="NCE524" s="73"/>
      <c r="NCF524" s="73"/>
      <c r="NCG524" s="73"/>
      <c r="NCH524" s="73"/>
      <c r="NCI524" s="73"/>
      <c r="NCJ524" s="73"/>
      <c r="NCK524" s="73"/>
      <c r="NCL524" s="73"/>
      <c r="NCM524" s="73"/>
      <c r="NCN524" s="73"/>
      <c r="NCO524" s="73"/>
      <c r="NCP524" s="73"/>
      <c r="NCQ524" s="73"/>
      <c r="NCR524" s="73"/>
      <c r="NCS524" s="73"/>
      <c r="NCT524" s="73"/>
      <c r="NCU524" s="73"/>
      <c r="NCV524" s="73"/>
      <c r="NCW524" s="73"/>
      <c r="NCX524" s="73"/>
      <c r="NCY524" s="73"/>
      <c r="NCZ524" s="73"/>
      <c r="NDA524" s="73"/>
      <c r="NDB524" s="73"/>
      <c r="NDC524" s="73"/>
      <c r="NDD524" s="73"/>
      <c r="NDE524" s="73"/>
      <c r="NDF524" s="73"/>
      <c r="NDG524" s="73"/>
      <c r="NDH524" s="73"/>
      <c r="NDI524" s="73"/>
      <c r="NDJ524" s="73"/>
      <c r="NDK524" s="73"/>
      <c r="NDL524" s="73"/>
      <c r="NDM524" s="73"/>
      <c r="NDN524" s="73"/>
      <c r="NDO524" s="73"/>
      <c r="NDP524" s="73"/>
      <c r="NDQ524" s="73"/>
      <c r="NDR524" s="73"/>
      <c r="NDS524" s="73"/>
      <c r="NDT524" s="73"/>
      <c r="NDU524" s="73"/>
      <c r="NDV524" s="73"/>
      <c r="NDW524" s="73"/>
      <c r="NDX524" s="73"/>
      <c r="NDY524" s="73"/>
      <c r="NDZ524" s="73"/>
      <c r="NEA524" s="73"/>
      <c r="NEB524" s="73"/>
      <c r="NEC524" s="73"/>
      <c r="NED524" s="73"/>
      <c r="NEE524" s="73"/>
      <c r="NEF524" s="73"/>
      <c r="NEG524" s="73"/>
      <c r="NEH524" s="73"/>
      <c r="NEI524" s="73"/>
      <c r="NEJ524" s="73"/>
      <c r="NEK524" s="73"/>
      <c r="NEL524" s="73"/>
      <c r="NEM524" s="73"/>
      <c r="NEN524" s="73"/>
      <c r="NEO524" s="73"/>
      <c r="NEP524" s="73"/>
      <c r="NEQ524" s="73"/>
      <c r="NER524" s="73"/>
      <c r="NES524" s="73"/>
      <c r="NET524" s="73"/>
      <c r="NEU524" s="73"/>
      <c r="NEV524" s="73"/>
      <c r="NEW524" s="73"/>
      <c r="NEX524" s="73"/>
      <c r="NEY524" s="73"/>
      <c r="NEZ524" s="73"/>
      <c r="NFA524" s="73"/>
      <c r="NFB524" s="73"/>
      <c r="NFC524" s="73"/>
      <c r="NFD524" s="73"/>
      <c r="NFE524" s="73"/>
      <c r="NFF524" s="73"/>
      <c r="NFG524" s="73"/>
      <c r="NFH524" s="73"/>
      <c r="NFI524" s="73"/>
      <c r="NFJ524" s="73"/>
      <c r="NFK524" s="73"/>
      <c r="NFL524" s="73"/>
      <c r="NFM524" s="73"/>
      <c r="NFN524" s="73"/>
      <c r="NFO524" s="73"/>
      <c r="NFP524" s="73"/>
      <c r="NFQ524" s="73"/>
      <c r="NFR524" s="73"/>
      <c r="NFS524" s="73"/>
      <c r="NFT524" s="73"/>
      <c r="NFU524" s="73"/>
      <c r="NFV524" s="73"/>
      <c r="NFW524" s="73"/>
      <c r="NFX524" s="73"/>
      <c r="NFY524" s="73"/>
      <c r="NFZ524" s="73"/>
      <c r="NGA524" s="73"/>
      <c r="NGB524" s="73"/>
      <c r="NGC524" s="73"/>
      <c r="NGD524" s="73"/>
      <c r="NGE524" s="73"/>
      <c r="NGF524" s="73"/>
      <c r="NGG524" s="73"/>
      <c r="NGH524" s="73"/>
      <c r="NGI524" s="73"/>
      <c r="NGJ524" s="73"/>
      <c r="NGK524" s="73"/>
      <c r="NGL524" s="73"/>
      <c r="NGM524" s="73"/>
      <c r="NGN524" s="73"/>
      <c r="NGO524" s="73"/>
      <c r="NGP524" s="73"/>
      <c r="NGQ524" s="73"/>
      <c r="NGR524" s="73"/>
      <c r="NGS524" s="73"/>
      <c r="NGT524" s="73"/>
      <c r="NGU524" s="73"/>
      <c r="NGV524" s="73"/>
      <c r="NGW524" s="73"/>
      <c r="NGX524" s="73"/>
      <c r="NGY524" s="73"/>
      <c r="NGZ524" s="73"/>
      <c r="NHA524" s="73"/>
      <c r="NHB524" s="73"/>
      <c r="NHC524" s="73"/>
      <c r="NHD524" s="73"/>
      <c r="NHE524" s="73"/>
      <c r="NHF524" s="73"/>
      <c r="NHG524" s="73"/>
      <c r="NHH524" s="73"/>
      <c r="NHI524" s="73"/>
      <c r="NHJ524" s="73"/>
      <c r="NHK524" s="73"/>
      <c r="NHL524" s="73"/>
      <c r="NHM524" s="73"/>
      <c r="NHN524" s="73"/>
      <c r="NHO524" s="73"/>
      <c r="NHP524" s="73"/>
      <c r="NHQ524" s="73"/>
      <c r="NHR524" s="73"/>
      <c r="NHS524" s="73"/>
      <c r="NHT524" s="73"/>
      <c r="NHU524" s="73"/>
      <c r="NHV524" s="73"/>
      <c r="NHW524" s="73"/>
      <c r="NHX524" s="73"/>
      <c r="NHY524" s="73"/>
      <c r="NHZ524" s="73"/>
      <c r="NIA524" s="73"/>
      <c r="NIB524" s="73"/>
      <c r="NIC524" s="73"/>
      <c r="NID524" s="73"/>
      <c r="NIE524" s="73"/>
      <c r="NIF524" s="73"/>
      <c r="NIG524" s="73"/>
      <c r="NIH524" s="73"/>
      <c r="NII524" s="73"/>
      <c r="NIJ524" s="73"/>
      <c r="NIK524" s="73"/>
      <c r="NIL524" s="73"/>
      <c r="NIM524" s="73"/>
      <c r="NIN524" s="73"/>
      <c r="NIO524" s="73"/>
      <c r="NIP524" s="73"/>
      <c r="NIQ524" s="73"/>
      <c r="NIR524" s="73"/>
      <c r="NIS524" s="73"/>
      <c r="NIT524" s="73"/>
      <c r="NIU524" s="73"/>
      <c r="NIV524" s="73"/>
      <c r="NIW524" s="73"/>
      <c r="NIX524" s="73"/>
      <c r="NIY524" s="73"/>
      <c r="NIZ524" s="73"/>
      <c r="NJA524" s="73"/>
      <c r="NJB524" s="73"/>
      <c r="NJC524" s="73"/>
      <c r="NJD524" s="73"/>
      <c r="NJE524" s="73"/>
      <c r="NJF524" s="73"/>
      <c r="NJG524" s="73"/>
      <c r="NJH524" s="73"/>
      <c r="NJI524" s="73"/>
      <c r="NJJ524" s="73"/>
      <c r="NJK524" s="73"/>
      <c r="NJL524" s="73"/>
      <c r="NJM524" s="73"/>
      <c r="NJN524" s="73"/>
      <c r="NJO524" s="73"/>
      <c r="NJP524" s="73"/>
      <c r="NJQ524" s="73"/>
      <c r="NJR524" s="73"/>
      <c r="NJS524" s="73"/>
      <c r="NJT524" s="73"/>
      <c r="NJU524" s="73"/>
      <c r="NJV524" s="73"/>
      <c r="NJW524" s="73"/>
      <c r="NJX524" s="73"/>
      <c r="NJY524" s="73"/>
      <c r="NJZ524" s="73"/>
      <c r="NKA524" s="73"/>
      <c r="NKB524" s="73"/>
      <c r="NKC524" s="73"/>
      <c r="NKD524" s="73"/>
      <c r="NKE524" s="73"/>
      <c r="NKF524" s="73"/>
      <c r="NKG524" s="73"/>
      <c r="NKH524" s="73"/>
      <c r="NKI524" s="73"/>
      <c r="NKJ524" s="73"/>
      <c r="NKK524" s="73"/>
      <c r="NKL524" s="73"/>
      <c r="NKM524" s="73"/>
      <c r="NKN524" s="73"/>
      <c r="NKO524" s="73"/>
      <c r="NKP524" s="73"/>
      <c r="NKQ524" s="73"/>
      <c r="NKR524" s="73"/>
      <c r="NKS524" s="73"/>
      <c r="NKT524" s="73"/>
      <c r="NKU524" s="73"/>
      <c r="NKV524" s="73"/>
      <c r="NKW524" s="73"/>
      <c r="NKX524" s="73"/>
      <c r="NKY524" s="73"/>
      <c r="NKZ524" s="73"/>
      <c r="NLA524" s="73"/>
      <c r="NLB524" s="73"/>
      <c r="NLC524" s="73"/>
      <c r="NLD524" s="73"/>
      <c r="NLE524" s="73"/>
      <c r="NLF524" s="73"/>
      <c r="NLG524" s="73"/>
      <c r="NLH524" s="73"/>
      <c r="NLI524" s="73"/>
      <c r="NLJ524" s="73"/>
      <c r="NLK524" s="73"/>
      <c r="NLL524" s="73"/>
      <c r="NLM524" s="73"/>
      <c r="NLN524" s="73"/>
      <c r="NLO524" s="73"/>
      <c r="NLP524" s="73"/>
      <c r="NLQ524" s="73"/>
      <c r="NLR524" s="73"/>
      <c r="NLS524" s="73"/>
      <c r="NLT524" s="73"/>
      <c r="NLU524" s="73"/>
      <c r="NLV524" s="73"/>
      <c r="NLW524" s="73"/>
      <c r="NLX524" s="73"/>
      <c r="NLY524" s="73"/>
      <c r="NLZ524" s="73"/>
      <c r="NMA524" s="73"/>
      <c r="NMB524" s="73"/>
      <c r="NMC524" s="73"/>
      <c r="NMD524" s="73"/>
      <c r="NME524" s="73"/>
      <c r="NMF524" s="73"/>
      <c r="NMG524" s="73"/>
      <c r="NMH524" s="73"/>
      <c r="NMI524" s="73"/>
      <c r="NMJ524" s="73"/>
      <c r="NMK524" s="73"/>
      <c r="NML524" s="73"/>
      <c r="NMM524" s="73"/>
      <c r="NMN524" s="73"/>
      <c r="NMO524" s="73"/>
      <c r="NMP524" s="73"/>
      <c r="NMQ524" s="73"/>
      <c r="NMR524" s="73"/>
      <c r="NMS524" s="73"/>
      <c r="NMT524" s="73"/>
      <c r="NMU524" s="73"/>
      <c r="NMV524" s="73"/>
      <c r="NMW524" s="73"/>
      <c r="NMX524" s="73"/>
      <c r="NMY524" s="73"/>
      <c r="NMZ524" s="73"/>
      <c r="NNA524" s="73"/>
      <c r="NNB524" s="73"/>
      <c r="NNC524" s="73"/>
      <c r="NND524" s="73"/>
      <c r="NNE524" s="73"/>
      <c r="NNF524" s="73"/>
      <c r="NNG524" s="73"/>
      <c r="NNH524" s="73"/>
      <c r="NNI524" s="73"/>
      <c r="NNJ524" s="73"/>
      <c r="NNK524" s="73"/>
      <c r="NNL524" s="73"/>
      <c r="NNM524" s="73"/>
      <c r="NNN524" s="73"/>
      <c r="NNO524" s="73"/>
      <c r="NNP524" s="73"/>
      <c r="NNQ524" s="73"/>
      <c r="NNR524" s="73"/>
      <c r="NNS524" s="73"/>
      <c r="NNT524" s="73"/>
      <c r="NNU524" s="73"/>
      <c r="NNV524" s="73"/>
      <c r="NNW524" s="73"/>
      <c r="NNX524" s="73"/>
      <c r="NNY524" s="73"/>
      <c r="NNZ524" s="73"/>
      <c r="NOA524" s="73"/>
      <c r="NOB524" s="73"/>
      <c r="NOC524" s="73"/>
      <c r="NOD524" s="73"/>
      <c r="NOE524" s="73"/>
      <c r="NOF524" s="73"/>
      <c r="NOG524" s="73"/>
      <c r="NOH524" s="73"/>
      <c r="NOI524" s="73"/>
      <c r="NOJ524" s="73"/>
      <c r="NOK524" s="73"/>
      <c r="NOL524" s="73"/>
      <c r="NOM524" s="73"/>
      <c r="NON524" s="73"/>
      <c r="NOO524" s="73"/>
      <c r="NOP524" s="73"/>
      <c r="NOQ524" s="73"/>
      <c r="NOR524" s="73"/>
      <c r="NOS524" s="73"/>
      <c r="NOT524" s="73"/>
      <c r="NOU524" s="73"/>
      <c r="NOV524" s="73"/>
      <c r="NOW524" s="73"/>
      <c r="NOX524" s="73"/>
      <c r="NOY524" s="73"/>
      <c r="NOZ524" s="73"/>
      <c r="NPA524" s="73"/>
      <c r="NPB524" s="73"/>
      <c r="NPC524" s="73"/>
      <c r="NPD524" s="73"/>
      <c r="NPE524" s="73"/>
      <c r="NPF524" s="73"/>
      <c r="NPG524" s="73"/>
      <c r="NPH524" s="73"/>
      <c r="NPI524" s="73"/>
      <c r="NPJ524" s="73"/>
      <c r="NPK524" s="73"/>
      <c r="NPL524" s="73"/>
      <c r="NPM524" s="73"/>
      <c r="NPN524" s="73"/>
      <c r="NPO524" s="73"/>
      <c r="NPP524" s="73"/>
      <c r="NPQ524" s="73"/>
      <c r="NPR524" s="73"/>
      <c r="NPS524" s="73"/>
      <c r="NPT524" s="73"/>
      <c r="NPU524" s="73"/>
      <c r="NPV524" s="73"/>
      <c r="NPW524" s="73"/>
      <c r="NPX524" s="73"/>
      <c r="NPY524" s="73"/>
      <c r="NPZ524" s="73"/>
      <c r="NQA524" s="73"/>
      <c r="NQB524" s="73"/>
      <c r="NQC524" s="73"/>
      <c r="NQD524" s="73"/>
      <c r="NQE524" s="73"/>
      <c r="NQF524" s="73"/>
      <c r="NQG524" s="73"/>
      <c r="NQH524" s="73"/>
      <c r="NQI524" s="73"/>
      <c r="NQJ524" s="73"/>
      <c r="NQK524" s="73"/>
      <c r="NQL524" s="73"/>
      <c r="NQM524" s="73"/>
      <c r="NQN524" s="73"/>
      <c r="NQO524" s="73"/>
      <c r="NQP524" s="73"/>
      <c r="NQQ524" s="73"/>
      <c r="NQR524" s="73"/>
      <c r="NQS524" s="73"/>
      <c r="NQT524" s="73"/>
      <c r="NQU524" s="73"/>
      <c r="NQV524" s="73"/>
      <c r="NQW524" s="73"/>
      <c r="NQX524" s="73"/>
      <c r="NQY524" s="73"/>
      <c r="NQZ524" s="73"/>
      <c r="NRA524" s="73"/>
      <c r="NRB524" s="73"/>
      <c r="NRC524" s="73"/>
      <c r="NRD524" s="73"/>
      <c r="NRE524" s="73"/>
      <c r="NRF524" s="73"/>
      <c r="NRG524" s="73"/>
      <c r="NRH524" s="73"/>
      <c r="NRI524" s="73"/>
      <c r="NRJ524" s="73"/>
      <c r="NRK524" s="73"/>
      <c r="NRL524" s="73"/>
      <c r="NRM524" s="73"/>
      <c r="NRN524" s="73"/>
      <c r="NRO524" s="73"/>
      <c r="NRP524" s="73"/>
      <c r="NRQ524" s="73"/>
      <c r="NRR524" s="73"/>
      <c r="NRS524" s="73"/>
      <c r="NRT524" s="73"/>
      <c r="NRU524" s="73"/>
      <c r="NRV524" s="73"/>
      <c r="NRW524" s="73"/>
      <c r="NRX524" s="73"/>
      <c r="NRY524" s="73"/>
      <c r="NRZ524" s="73"/>
      <c r="NSA524" s="73"/>
      <c r="NSB524" s="73"/>
      <c r="NSC524" s="73"/>
      <c r="NSD524" s="73"/>
      <c r="NSE524" s="73"/>
      <c r="NSF524" s="73"/>
      <c r="NSG524" s="73"/>
      <c r="NSH524" s="73"/>
      <c r="NSI524" s="73"/>
      <c r="NSJ524" s="73"/>
      <c r="NSK524" s="73"/>
      <c r="NSL524" s="73"/>
      <c r="NSM524" s="73"/>
      <c r="NSN524" s="73"/>
      <c r="NSO524" s="73"/>
      <c r="NSP524" s="73"/>
      <c r="NSQ524" s="73"/>
      <c r="NSR524" s="73"/>
      <c r="NSS524" s="73"/>
      <c r="NST524" s="73"/>
      <c r="NSU524" s="73"/>
      <c r="NSV524" s="73"/>
      <c r="NSW524" s="73"/>
      <c r="NSX524" s="73"/>
      <c r="NSY524" s="73"/>
      <c r="NSZ524" s="73"/>
      <c r="NTA524" s="73"/>
      <c r="NTB524" s="73"/>
      <c r="NTC524" s="73"/>
      <c r="NTD524" s="73"/>
      <c r="NTE524" s="73"/>
      <c r="NTF524" s="73"/>
      <c r="NTG524" s="73"/>
      <c r="NTH524" s="73"/>
      <c r="NTI524" s="73"/>
      <c r="NTJ524" s="73"/>
      <c r="NTK524" s="73"/>
      <c r="NTL524" s="73"/>
      <c r="NTM524" s="73"/>
      <c r="NTN524" s="73"/>
      <c r="NTO524" s="73"/>
      <c r="NTP524" s="73"/>
      <c r="NTQ524" s="73"/>
      <c r="NTR524" s="73"/>
      <c r="NTS524" s="73"/>
      <c r="NTT524" s="73"/>
      <c r="NTU524" s="73"/>
      <c r="NTV524" s="73"/>
      <c r="NTW524" s="73"/>
      <c r="NTX524" s="73"/>
      <c r="NTY524" s="73"/>
      <c r="NTZ524" s="73"/>
      <c r="NUA524" s="73"/>
      <c r="NUB524" s="73"/>
      <c r="NUC524" s="73"/>
      <c r="NUD524" s="73"/>
      <c r="NUE524" s="73"/>
      <c r="NUF524" s="73"/>
      <c r="NUG524" s="73"/>
      <c r="NUH524" s="73"/>
      <c r="NUI524" s="73"/>
      <c r="NUJ524" s="73"/>
      <c r="NUK524" s="73"/>
      <c r="NUL524" s="73"/>
      <c r="NUM524" s="73"/>
      <c r="NUN524" s="73"/>
      <c r="NUO524" s="73"/>
      <c r="NUP524" s="73"/>
      <c r="NUQ524" s="73"/>
      <c r="NUR524" s="73"/>
      <c r="NUS524" s="73"/>
      <c r="NUT524" s="73"/>
      <c r="NUU524" s="73"/>
      <c r="NUV524" s="73"/>
      <c r="NUW524" s="73"/>
      <c r="NUX524" s="73"/>
      <c r="NUY524" s="73"/>
      <c r="NUZ524" s="73"/>
      <c r="NVA524" s="73"/>
      <c r="NVB524" s="73"/>
      <c r="NVC524" s="73"/>
      <c r="NVD524" s="73"/>
      <c r="NVE524" s="73"/>
      <c r="NVF524" s="73"/>
      <c r="NVG524" s="73"/>
      <c r="NVH524" s="73"/>
      <c r="NVI524" s="73"/>
      <c r="NVJ524" s="73"/>
      <c r="NVK524" s="73"/>
      <c r="NVL524" s="73"/>
      <c r="NVM524" s="73"/>
      <c r="NVN524" s="73"/>
      <c r="NVO524" s="73"/>
      <c r="NVP524" s="73"/>
      <c r="NVQ524" s="73"/>
      <c r="NVR524" s="73"/>
      <c r="NVS524" s="73"/>
      <c r="NVT524" s="73"/>
      <c r="NVU524" s="73"/>
      <c r="NVV524" s="73"/>
      <c r="NVW524" s="73"/>
      <c r="NVX524" s="73"/>
      <c r="NVY524" s="73"/>
      <c r="NVZ524" s="73"/>
      <c r="NWA524" s="73"/>
      <c r="NWB524" s="73"/>
      <c r="NWC524" s="73"/>
      <c r="NWD524" s="73"/>
      <c r="NWE524" s="73"/>
      <c r="NWF524" s="73"/>
      <c r="NWG524" s="73"/>
      <c r="NWH524" s="73"/>
      <c r="NWI524" s="73"/>
      <c r="NWJ524" s="73"/>
      <c r="NWK524" s="73"/>
      <c r="NWL524" s="73"/>
      <c r="NWM524" s="73"/>
      <c r="NWN524" s="73"/>
      <c r="NWO524" s="73"/>
      <c r="NWP524" s="73"/>
      <c r="NWQ524" s="73"/>
      <c r="NWR524" s="73"/>
      <c r="NWS524" s="73"/>
      <c r="NWT524" s="73"/>
      <c r="NWU524" s="73"/>
      <c r="NWV524" s="73"/>
      <c r="NWW524" s="73"/>
      <c r="NWX524" s="73"/>
      <c r="NWY524" s="73"/>
      <c r="NWZ524" s="73"/>
      <c r="NXA524" s="73"/>
      <c r="NXB524" s="73"/>
      <c r="NXC524" s="73"/>
      <c r="NXD524" s="73"/>
      <c r="NXE524" s="73"/>
      <c r="NXF524" s="73"/>
      <c r="NXG524" s="73"/>
      <c r="NXH524" s="73"/>
      <c r="NXI524" s="73"/>
      <c r="NXJ524" s="73"/>
      <c r="NXK524" s="73"/>
      <c r="NXL524" s="73"/>
      <c r="NXM524" s="73"/>
      <c r="NXN524" s="73"/>
      <c r="NXO524" s="73"/>
      <c r="NXP524" s="73"/>
      <c r="NXQ524" s="73"/>
      <c r="NXR524" s="73"/>
      <c r="NXS524" s="73"/>
      <c r="NXT524" s="73"/>
      <c r="NXU524" s="73"/>
      <c r="NXV524" s="73"/>
      <c r="NXW524" s="73"/>
      <c r="NXX524" s="73"/>
      <c r="NXY524" s="73"/>
      <c r="NXZ524" s="73"/>
      <c r="NYA524" s="73"/>
      <c r="NYB524" s="73"/>
      <c r="NYC524" s="73"/>
      <c r="NYD524" s="73"/>
      <c r="NYE524" s="73"/>
      <c r="NYF524" s="73"/>
      <c r="NYG524" s="73"/>
      <c r="NYH524" s="73"/>
      <c r="NYI524" s="73"/>
      <c r="NYJ524" s="73"/>
      <c r="NYK524" s="73"/>
      <c r="NYL524" s="73"/>
      <c r="NYM524" s="73"/>
      <c r="NYN524" s="73"/>
      <c r="NYO524" s="73"/>
      <c r="NYP524" s="73"/>
      <c r="NYQ524" s="73"/>
      <c r="NYR524" s="73"/>
      <c r="NYS524" s="73"/>
      <c r="NYT524" s="73"/>
      <c r="NYU524" s="73"/>
      <c r="NYV524" s="73"/>
      <c r="NYW524" s="73"/>
      <c r="NYX524" s="73"/>
      <c r="NYY524" s="73"/>
      <c r="NYZ524" s="73"/>
      <c r="NZA524" s="73"/>
      <c r="NZB524" s="73"/>
      <c r="NZC524" s="73"/>
      <c r="NZD524" s="73"/>
      <c r="NZE524" s="73"/>
      <c r="NZF524" s="73"/>
      <c r="NZG524" s="73"/>
      <c r="NZH524" s="73"/>
      <c r="NZI524" s="73"/>
      <c r="NZJ524" s="73"/>
      <c r="NZK524" s="73"/>
      <c r="NZL524" s="73"/>
      <c r="NZM524" s="73"/>
      <c r="NZN524" s="73"/>
      <c r="NZO524" s="73"/>
      <c r="NZP524" s="73"/>
      <c r="NZQ524" s="73"/>
      <c r="NZR524" s="73"/>
      <c r="NZS524" s="73"/>
      <c r="NZT524" s="73"/>
      <c r="NZU524" s="73"/>
      <c r="NZV524" s="73"/>
      <c r="NZW524" s="73"/>
      <c r="NZX524" s="73"/>
      <c r="NZY524" s="73"/>
      <c r="NZZ524" s="73"/>
      <c r="OAA524" s="73"/>
      <c r="OAB524" s="73"/>
      <c r="OAC524" s="73"/>
      <c r="OAD524" s="73"/>
      <c r="OAE524" s="73"/>
      <c r="OAF524" s="73"/>
      <c r="OAG524" s="73"/>
      <c r="OAH524" s="73"/>
      <c r="OAI524" s="73"/>
      <c r="OAJ524" s="73"/>
      <c r="OAK524" s="73"/>
      <c r="OAL524" s="73"/>
      <c r="OAM524" s="73"/>
      <c r="OAN524" s="73"/>
      <c r="OAO524" s="73"/>
      <c r="OAP524" s="73"/>
      <c r="OAQ524" s="73"/>
      <c r="OAR524" s="73"/>
      <c r="OAS524" s="73"/>
      <c r="OAT524" s="73"/>
      <c r="OAU524" s="73"/>
      <c r="OAV524" s="73"/>
      <c r="OAW524" s="73"/>
      <c r="OAX524" s="73"/>
      <c r="OAY524" s="73"/>
      <c r="OAZ524" s="73"/>
      <c r="OBA524" s="73"/>
      <c r="OBB524" s="73"/>
      <c r="OBC524" s="73"/>
      <c r="OBD524" s="73"/>
      <c r="OBE524" s="73"/>
      <c r="OBF524" s="73"/>
      <c r="OBG524" s="73"/>
      <c r="OBH524" s="73"/>
      <c r="OBI524" s="73"/>
      <c r="OBJ524" s="73"/>
      <c r="OBK524" s="73"/>
      <c r="OBL524" s="73"/>
      <c r="OBM524" s="73"/>
      <c r="OBN524" s="73"/>
      <c r="OBO524" s="73"/>
      <c r="OBP524" s="73"/>
      <c r="OBQ524" s="73"/>
      <c r="OBR524" s="73"/>
      <c r="OBS524" s="73"/>
      <c r="OBT524" s="73"/>
      <c r="OBU524" s="73"/>
      <c r="OBV524" s="73"/>
      <c r="OBW524" s="73"/>
      <c r="OBX524" s="73"/>
      <c r="OBY524" s="73"/>
      <c r="OBZ524" s="73"/>
      <c r="OCA524" s="73"/>
      <c r="OCB524" s="73"/>
      <c r="OCC524" s="73"/>
      <c r="OCD524" s="73"/>
      <c r="OCE524" s="73"/>
      <c r="OCF524" s="73"/>
      <c r="OCG524" s="73"/>
      <c r="OCH524" s="73"/>
      <c r="OCI524" s="73"/>
      <c r="OCJ524" s="73"/>
      <c r="OCK524" s="73"/>
      <c r="OCL524" s="73"/>
      <c r="OCM524" s="73"/>
      <c r="OCN524" s="73"/>
      <c r="OCO524" s="73"/>
      <c r="OCP524" s="73"/>
      <c r="OCQ524" s="73"/>
      <c r="OCR524" s="73"/>
      <c r="OCS524" s="73"/>
      <c r="OCT524" s="73"/>
      <c r="OCU524" s="73"/>
      <c r="OCV524" s="73"/>
      <c r="OCW524" s="73"/>
      <c r="OCX524" s="73"/>
      <c r="OCY524" s="73"/>
      <c r="OCZ524" s="73"/>
      <c r="ODA524" s="73"/>
      <c r="ODB524" s="73"/>
      <c r="ODC524" s="73"/>
      <c r="ODD524" s="73"/>
      <c r="ODE524" s="73"/>
      <c r="ODF524" s="73"/>
      <c r="ODG524" s="73"/>
      <c r="ODH524" s="73"/>
      <c r="ODI524" s="73"/>
      <c r="ODJ524" s="73"/>
      <c r="ODK524" s="73"/>
      <c r="ODL524" s="73"/>
      <c r="ODM524" s="73"/>
      <c r="ODN524" s="73"/>
      <c r="ODO524" s="73"/>
      <c r="ODP524" s="73"/>
      <c r="ODQ524" s="73"/>
      <c r="ODR524" s="73"/>
      <c r="ODS524" s="73"/>
      <c r="ODT524" s="73"/>
      <c r="ODU524" s="73"/>
      <c r="ODV524" s="73"/>
      <c r="ODW524" s="73"/>
      <c r="ODX524" s="73"/>
      <c r="ODY524" s="73"/>
      <c r="ODZ524" s="73"/>
      <c r="OEA524" s="73"/>
      <c r="OEB524" s="73"/>
      <c r="OEC524" s="73"/>
      <c r="OED524" s="73"/>
      <c r="OEE524" s="73"/>
      <c r="OEF524" s="73"/>
      <c r="OEG524" s="73"/>
      <c r="OEH524" s="73"/>
      <c r="OEI524" s="73"/>
      <c r="OEJ524" s="73"/>
      <c r="OEK524" s="73"/>
      <c r="OEL524" s="73"/>
      <c r="OEM524" s="73"/>
      <c r="OEN524" s="73"/>
      <c r="OEO524" s="73"/>
      <c r="OEP524" s="73"/>
      <c r="OEQ524" s="73"/>
      <c r="OER524" s="73"/>
      <c r="OES524" s="73"/>
      <c r="OET524" s="73"/>
      <c r="OEU524" s="73"/>
      <c r="OEV524" s="73"/>
      <c r="OEW524" s="73"/>
      <c r="OEX524" s="73"/>
      <c r="OEY524" s="73"/>
      <c r="OEZ524" s="73"/>
      <c r="OFA524" s="73"/>
      <c r="OFB524" s="73"/>
      <c r="OFC524" s="73"/>
      <c r="OFD524" s="73"/>
      <c r="OFE524" s="73"/>
      <c r="OFF524" s="73"/>
      <c r="OFG524" s="73"/>
      <c r="OFH524" s="73"/>
      <c r="OFI524" s="73"/>
      <c r="OFJ524" s="73"/>
      <c r="OFK524" s="73"/>
      <c r="OFL524" s="73"/>
      <c r="OFM524" s="73"/>
      <c r="OFN524" s="73"/>
      <c r="OFO524" s="73"/>
      <c r="OFP524" s="73"/>
      <c r="OFQ524" s="73"/>
      <c r="OFR524" s="73"/>
      <c r="OFS524" s="73"/>
      <c r="OFT524" s="73"/>
      <c r="OFU524" s="73"/>
      <c r="OFV524" s="73"/>
      <c r="OFW524" s="73"/>
      <c r="OFX524" s="73"/>
      <c r="OFY524" s="73"/>
      <c r="OFZ524" s="73"/>
      <c r="OGA524" s="73"/>
      <c r="OGB524" s="73"/>
      <c r="OGC524" s="73"/>
      <c r="OGD524" s="73"/>
      <c r="OGE524" s="73"/>
      <c r="OGF524" s="73"/>
      <c r="OGG524" s="73"/>
      <c r="OGH524" s="73"/>
      <c r="OGI524" s="73"/>
      <c r="OGJ524" s="73"/>
      <c r="OGK524" s="73"/>
      <c r="OGL524" s="73"/>
      <c r="OGM524" s="73"/>
      <c r="OGN524" s="73"/>
      <c r="OGO524" s="73"/>
      <c r="OGP524" s="73"/>
      <c r="OGQ524" s="73"/>
      <c r="OGR524" s="73"/>
      <c r="OGS524" s="73"/>
      <c r="OGT524" s="73"/>
      <c r="OGU524" s="73"/>
      <c r="OGV524" s="73"/>
      <c r="OGW524" s="73"/>
      <c r="OGX524" s="73"/>
      <c r="OGY524" s="73"/>
      <c r="OGZ524" s="73"/>
      <c r="OHA524" s="73"/>
      <c r="OHB524" s="73"/>
      <c r="OHC524" s="73"/>
      <c r="OHD524" s="73"/>
      <c r="OHE524" s="73"/>
      <c r="OHF524" s="73"/>
      <c r="OHG524" s="73"/>
      <c r="OHH524" s="73"/>
      <c r="OHI524" s="73"/>
      <c r="OHJ524" s="73"/>
      <c r="OHK524" s="73"/>
      <c r="OHL524" s="73"/>
      <c r="OHM524" s="73"/>
      <c r="OHN524" s="73"/>
      <c r="OHO524" s="73"/>
      <c r="OHP524" s="73"/>
      <c r="OHQ524" s="73"/>
      <c r="OHR524" s="73"/>
      <c r="OHS524" s="73"/>
      <c r="OHT524" s="73"/>
      <c r="OHU524" s="73"/>
      <c r="OHV524" s="73"/>
      <c r="OHW524" s="73"/>
      <c r="OHX524" s="73"/>
      <c r="OHY524" s="73"/>
      <c r="OHZ524" s="73"/>
      <c r="OIA524" s="73"/>
      <c r="OIB524" s="73"/>
      <c r="OIC524" s="73"/>
      <c r="OID524" s="73"/>
      <c r="OIE524" s="73"/>
      <c r="OIF524" s="73"/>
      <c r="OIG524" s="73"/>
      <c r="OIH524" s="73"/>
      <c r="OII524" s="73"/>
      <c r="OIJ524" s="73"/>
      <c r="OIK524" s="73"/>
      <c r="OIL524" s="73"/>
      <c r="OIM524" s="73"/>
      <c r="OIN524" s="73"/>
      <c r="OIO524" s="73"/>
      <c r="OIP524" s="73"/>
      <c r="OIQ524" s="73"/>
      <c r="OIR524" s="73"/>
      <c r="OIS524" s="73"/>
      <c r="OIT524" s="73"/>
      <c r="OIU524" s="73"/>
      <c r="OIV524" s="73"/>
      <c r="OIW524" s="73"/>
      <c r="OIX524" s="73"/>
      <c r="OIY524" s="73"/>
      <c r="OIZ524" s="73"/>
      <c r="OJA524" s="73"/>
      <c r="OJB524" s="73"/>
      <c r="OJC524" s="73"/>
      <c r="OJD524" s="73"/>
      <c r="OJE524" s="73"/>
      <c r="OJF524" s="73"/>
      <c r="OJG524" s="73"/>
      <c r="OJH524" s="73"/>
      <c r="OJI524" s="73"/>
      <c r="OJJ524" s="73"/>
      <c r="OJK524" s="73"/>
      <c r="OJL524" s="73"/>
      <c r="OJM524" s="73"/>
      <c r="OJN524" s="73"/>
      <c r="OJO524" s="73"/>
      <c r="OJP524" s="73"/>
      <c r="OJQ524" s="73"/>
      <c r="OJR524" s="73"/>
      <c r="OJS524" s="73"/>
      <c r="OJT524" s="73"/>
      <c r="OJU524" s="73"/>
      <c r="OJV524" s="73"/>
      <c r="OJW524" s="73"/>
      <c r="OJX524" s="73"/>
      <c r="OJY524" s="73"/>
      <c r="OJZ524" s="73"/>
      <c r="OKA524" s="73"/>
      <c r="OKB524" s="73"/>
      <c r="OKC524" s="73"/>
      <c r="OKD524" s="73"/>
      <c r="OKE524" s="73"/>
      <c r="OKF524" s="73"/>
      <c r="OKG524" s="73"/>
      <c r="OKH524" s="73"/>
      <c r="OKI524" s="73"/>
      <c r="OKJ524" s="73"/>
      <c r="OKK524" s="73"/>
      <c r="OKL524" s="73"/>
      <c r="OKM524" s="73"/>
      <c r="OKN524" s="73"/>
      <c r="OKO524" s="73"/>
      <c r="OKP524" s="73"/>
      <c r="OKQ524" s="73"/>
      <c r="OKR524" s="73"/>
      <c r="OKS524" s="73"/>
      <c r="OKT524" s="73"/>
      <c r="OKU524" s="73"/>
      <c r="OKV524" s="73"/>
      <c r="OKW524" s="73"/>
      <c r="OKX524" s="73"/>
      <c r="OKY524" s="73"/>
      <c r="OKZ524" s="73"/>
      <c r="OLA524" s="73"/>
      <c r="OLB524" s="73"/>
      <c r="OLC524" s="73"/>
      <c r="OLD524" s="73"/>
      <c r="OLE524" s="73"/>
      <c r="OLF524" s="73"/>
      <c r="OLG524" s="73"/>
      <c r="OLH524" s="73"/>
      <c r="OLI524" s="73"/>
      <c r="OLJ524" s="73"/>
      <c r="OLK524" s="73"/>
      <c r="OLL524" s="73"/>
      <c r="OLM524" s="73"/>
      <c r="OLN524" s="73"/>
      <c r="OLO524" s="73"/>
      <c r="OLP524" s="73"/>
      <c r="OLQ524" s="73"/>
      <c r="OLR524" s="73"/>
      <c r="OLS524" s="73"/>
      <c r="OLT524" s="73"/>
      <c r="OLU524" s="73"/>
      <c r="OLV524" s="73"/>
      <c r="OLW524" s="73"/>
      <c r="OLX524" s="73"/>
      <c r="OLY524" s="73"/>
      <c r="OLZ524" s="73"/>
      <c r="OMA524" s="73"/>
      <c r="OMB524" s="73"/>
      <c r="OMC524" s="73"/>
      <c r="OMD524" s="73"/>
      <c r="OME524" s="73"/>
      <c r="OMF524" s="73"/>
      <c r="OMG524" s="73"/>
      <c r="OMH524" s="73"/>
      <c r="OMI524" s="73"/>
      <c r="OMJ524" s="73"/>
      <c r="OMK524" s="73"/>
      <c r="OML524" s="73"/>
      <c r="OMM524" s="73"/>
      <c r="OMN524" s="73"/>
      <c r="OMO524" s="73"/>
      <c r="OMP524" s="73"/>
      <c r="OMQ524" s="73"/>
      <c r="OMR524" s="73"/>
      <c r="OMS524" s="73"/>
      <c r="OMT524" s="73"/>
      <c r="OMU524" s="73"/>
      <c r="OMV524" s="73"/>
      <c r="OMW524" s="73"/>
      <c r="OMX524" s="73"/>
      <c r="OMY524" s="73"/>
      <c r="OMZ524" s="73"/>
      <c r="ONA524" s="73"/>
      <c r="ONB524" s="73"/>
      <c r="ONC524" s="73"/>
      <c r="OND524" s="73"/>
      <c r="ONE524" s="73"/>
      <c r="ONF524" s="73"/>
      <c r="ONG524" s="73"/>
      <c r="ONH524" s="73"/>
      <c r="ONI524" s="73"/>
      <c r="ONJ524" s="73"/>
      <c r="ONK524" s="73"/>
      <c r="ONL524" s="73"/>
      <c r="ONM524" s="73"/>
      <c r="ONN524" s="73"/>
      <c r="ONO524" s="73"/>
      <c r="ONP524" s="73"/>
      <c r="ONQ524" s="73"/>
      <c r="ONR524" s="73"/>
      <c r="ONS524" s="73"/>
      <c r="ONT524" s="73"/>
      <c r="ONU524" s="73"/>
      <c r="ONV524" s="73"/>
      <c r="ONW524" s="73"/>
      <c r="ONX524" s="73"/>
      <c r="ONY524" s="73"/>
      <c r="ONZ524" s="73"/>
      <c r="OOA524" s="73"/>
      <c r="OOB524" s="73"/>
      <c r="OOC524" s="73"/>
      <c r="OOD524" s="73"/>
      <c r="OOE524" s="73"/>
      <c r="OOF524" s="73"/>
      <c r="OOG524" s="73"/>
      <c r="OOH524" s="73"/>
      <c r="OOI524" s="73"/>
      <c r="OOJ524" s="73"/>
      <c r="OOK524" s="73"/>
      <c r="OOL524" s="73"/>
      <c r="OOM524" s="73"/>
      <c r="OON524" s="73"/>
      <c r="OOO524" s="73"/>
      <c r="OOP524" s="73"/>
      <c r="OOQ524" s="73"/>
      <c r="OOR524" s="73"/>
      <c r="OOS524" s="73"/>
      <c r="OOT524" s="73"/>
      <c r="OOU524" s="73"/>
      <c r="OOV524" s="73"/>
      <c r="OOW524" s="73"/>
      <c r="OOX524" s="73"/>
      <c r="OOY524" s="73"/>
      <c r="OOZ524" s="73"/>
      <c r="OPA524" s="73"/>
      <c r="OPB524" s="73"/>
      <c r="OPC524" s="73"/>
      <c r="OPD524" s="73"/>
      <c r="OPE524" s="73"/>
      <c r="OPF524" s="73"/>
      <c r="OPG524" s="73"/>
      <c r="OPH524" s="73"/>
      <c r="OPI524" s="73"/>
      <c r="OPJ524" s="73"/>
      <c r="OPK524" s="73"/>
      <c r="OPL524" s="73"/>
      <c r="OPM524" s="73"/>
      <c r="OPN524" s="73"/>
      <c r="OPO524" s="73"/>
      <c r="OPP524" s="73"/>
      <c r="OPQ524" s="73"/>
      <c r="OPR524" s="73"/>
      <c r="OPS524" s="73"/>
      <c r="OPT524" s="73"/>
      <c r="OPU524" s="73"/>
      <c r="OPV524" s="73"/>
      <c r="OPW524" s="73"/>
      <c r="OPX524" s="73"/>
      <c r="OPY524" s="73"/>
      <c r="OPZ524" s="73"/>
      <c r="OQA524" s="73"/>
      <c r="OQB524" s="73"/>
      <c r="OQC524" s="73"/>
      <c r="OQD524" s="73"/>
      <c r="OQE524" s="73"/>
      <c r="OQF524" s="73"/>
      <c r="OQG524" s="73"/>
      <c r="OQH524" s="73"/>
      <c r="OQI524" s="73"/>
      <c r="OQJ524" s="73"/>
      <c r="OQK524" s="73"/>
      <c r="OQL524" s="73"/>
      <c r="OQM524" s="73"/>
      <c r="OQN524" s="73"/>
      <c r="OQO524" s="73"/>
      <c r="OQP524" s="73"/>
      <c r="OQQ524" s="73"/>
      <c r="OQR524" s="73"/>
      <c r="OQS524" s="73"/>
      <c r="OQT524" s="73"/>
      <c r="OQU524" s="73"/>
      <c r="OQV524" s="73"/>
      <c r="OQW524" s="73"/>
      <c r="OQX524" s="73"/>
      <c r="OQY524" s="73"/>
      <c r="OQZ524" s="73"/>
      <c r="ORA524" s="73"/>
      <c r="ORB524" s="73"/>
      <c r="ORC524" s="73"/>
      <c r="ORD524" s="73"/>
      <c r="ORE524" s="73"/>
      <c r="ORF524" s="73"/>
      <c r="ORG524" s="73"/>
      <c r="ORH524" s="73"/>
      <c r="ORI524" s="73"/>
      <c r="ORJ524" s="73"/>
      <c r="ORK524" s="73"/>
      <c r="ORL524" s="73"/>
      <c r="ORM524" s="73"/>
      <c r="ORN524" s="73"/>
      <c r="ORO524" s="73"/>
      <c r="ORP524" s="73"/>
      <c r="ORQ524" s="73"/>
      <c r="ORR524" s="73"/>
      <c r="ORS524" s="73"/>
      <c r="ORT524" s="73"/>
      <c r="ORU524" s="73"/>
      <c r="ORV524" s="73"/>
      <c r="ORW524" s="73"/>
      <c r="ORX524" s="73"/>
      <c r="ORY524" s="73"/>
      <c r="ORZ524" s="73"/>
      <c r="OSA524" s="73"/>
      <c r="OSB524" s="73"/>
      <c r="OSC524" s="73"/>
      <c r="OSD524" s="73"/>
      <c r="OSE524" s="73"/>
      <c r="OSF524" s="73"/>
      <c r="OSG524" s="73"/>
      <c r="OSH524" s="73"/>
      <c r="OSI524" s="73"/>
      <c r="OSJ524" s="73"/>
      <c r="OSK524" s="73"/>
      <c r="OSL524" s="73"/>
      <c r="OSM524" s="73"/>
      <c r="OSN524" s="73"/>
      <c r="OSO524" s="73"/>
      <c r="OSP524" s="73"/>
      <c r="OSQ524" s="73"/>
      <c r="OSR524" s="73"/>
      <c r="OSS524" s="73"/>
      <c r="OST524" s="73"/>
      <c r="OSU524" s="73"/>
      <c r="OSV524" s="73"/>
      <c r="OSW524" s="73"/>
      <c r="OSX524" s="73"/>
      <c r="OSY524" s="73"/>
      <c r="OSZ524" s="73"/>
      <c r="OTA524" s="73"/>
      <c r="OTB524" s="73"/>
      <c r="OTC524" s="73"/>
      <c r="OTD524" s="73"/>
      <c r="OTE524" s="73"/>
      <c r="OTF524" s="73"/>
      <c r="OTG524" s="73"/>
      <c r="OTH524" s="73"/>
      <c r="OTI524" s="73"/>
      <c r="OTJ524" s="73"/>
      <c r="OTK524" s="73"/>
      <c r="OTL524" s="73"/>
      <c r="OTM524" s="73"/>
      <c r="OTN524" s="73"/>
      <c r="OTO524" s="73"/>
      <c r="OTP524" s="73"/>
      <c r="OTQ524" s="73"/>
      <c r="OTR524" s="73"/>
      <c r="OTS524" s="73"/>
      <c r="OTT524" s="73"/>
      <c r="OTU524" s="73"/>
      <c r="OTV524" s="73"/>
      <c r="OTW524" s="73"/>
      <c r="OTX524" s="73"/>
      <c r="OTY524" s="73"/>
      <c r="OTZ524" s="73"/>
      <c r="OUA524" s="73"/>
      <c r="OUB524" s="73"/>
      <c r="OUC524" s="73"/>
      <c r="OUD524" s="73"/>
      <c r="OUE524" s="73"/>
      <c r="OUF524" s="73"/>
      <c r="OUG524" s="73"/>
      <c r="OUH524" s="73"/>
      <c r="OUI524" s="73"/>
      <c r="OUJ524" s="73"/>
      <c r="OUK524" s="73"/>
      <c r="OUL524" s="73"/>
      <c r="OUM524" s="73"/>
      <c r="OUN524" s="73"/>
      <c r="OUO524" s="73"/>
      <c r="OUP524" s="73"/>
      <c r="OUQ524" s="73"/>
      <c r="OUR524" s="73"/>
      <c r="OUS524" s="73"/>
      <c r="OUT524" s="73"/>
      <c r="OUU524" s="73"/>
      <c r="OUV524" s="73"/>
      <c r="OUW524" s="73"/>
      <c r="OUX524" s="73"/>
      <c r="OUY524" s="73"/>
      <c r="OUZ524" s="73"/>
      <c r="OVA524" s="73"/>
      <c r="OVB524" s="73"/>
      <c r="OVC524" s="73"/>
      <c r="OVD524" s="73"/>
      <c r="OVE524" s="73"/>
      <c r="OVF524" s="73"/>
      <c r="OVG524" s="73"/>
      <c r="OVH524" s="73"/>
      <c r="OVI524" s="73"/>
      <c r="OVJ524" s="73"/>
      <c r="OVK524" s="73"/>
      <c r="OVL524" s="73"/>
      <c r="OVM524" s="73"/>
      <c r="OVN524" s="73"/>
      <c r="OVO524" s="73"/>
      <c r="OVP524" s="73"/>
      <c r="OVQ524" s="73"/>
      <c r="OVR524" s="73"/>
      <c r="OVS524" s="73"/>
      <c r="OVT524" s="73"/>
      <c r="OVU524" s="73"/>
      <c r="OVV524" s="73"/>
      <c r="OVW524" s="73"/>
      <c r="OVX524" s="73"/>
      <c r="OVY524" s="73"/>
      <c r="OVZ524" s="73"/>
      <c r="OWA524" s="73"/>
      <c r="OWB524" s="73"/>
      <c r="OWC524" s="73"/>
      <c r="OWD524" s="73"/>
      <c r="OWE524" s="73"/>
      <c r="OWF524" s="73"/>
      <c r="OWG524" s="73"/>
      <c r="OWH524" s="73"/>
      <c r="OWI524" s="73"/>
      <c r="OWJ524" s="73"/>
      <c r="OWK524" s="73"/>
      <c r="OWL524" s="73"/>
      <c r="OWM524" s="73"/>
      <c r="OWN524" s="73"/>
      <c r="OWO524" s="73"/>
      <c r="OWP524" s="73"/>
      <c r="OWQ524" s="73"/>
      <c r="OWR524" s="73"/>
      <c r="OWS524" s="73"/>
      <c r="OWT524" s="73"/>
      <c r="OWU524" s="73"/>
      <c r="OWV524" s="73"/>
      <c r="OWW524" s="73"/>
      <c r="OWX524" s="73"/>
      <c r="OWY524" s="73"/>
      <c r="OWZ524" s="73"/>
      <c r="OXA524" s="73"/>
      <c r="OXB524" s="73"/>
      <c r="OXC524" s="73"/>
      <c r="OXD524" s="73"/>
      <c r="OXE524" s="73"/>
      <c r="OXF524" s="73"/>
      <c r="OXG524" s="73"/>
      <c r="OXH524" s="73"/>
      <c r="OXI524" s="73"/>
      <c r="OXJ524" s="73"/>
      <c r="OXK524" s="73"/>
      <c r="OXL524" s="73"/>
      <c r="OXM524" s="73"/>
      <c r="OXN524" s="73"/>
      <c r="OXO524" s="73"/>
      <c r="OXP524" s="73"/>
      <c r="OXQ524" s="73"/>
      <c r="OXR524" s="73"/>
      <c r="OXS524" s="73"/>
      <c r="OXT524" s="73"/>
      <c r="OXU524" s="73"/>
      <c r="OXV524" s="73"/>
      <c r="OXW524" s="73"/>
      <c r="OXX524" s="73"/>
      <c r="OXY524" s="73"/>
      <c r="OXZ524" s="73"/>
      <c r="OYA524" s="73"/>
      <c r="OYB524" s="73"/>
      <c r="OYC524" s="73"/>
      <c r="OYD524" s="73"/>
      <c r="OYE524" s="73"/>
      <c r="OYF524" s="73"/>
      <c r="OYG524" s="73"/>
      <c r="OYH524" s="73"/>
      <c r="OYI524" s="73"/>
      <c r="OYJ524" s="73"/>
      <c r="OYK524" s="73"/>
      <c r="OYL524" s="73"/>
      <c r="OYM524" s="73"/>
      <c r="OYN524" s="73"/>
      <c r="OYO524" s="73"/>
      <c r="OYP524" s="73"/>
      <c r="OYQ524" s="73"/>
      <c r="OYR524" s="73"/>
      <c r="OYS524" s="73"/>
      <c r="OYT524" s="73"/>
      <c r="OYU524" s="73"/>
      <c r="OYV524" s="73"/>
      <c r="OYW524" s="73"/>
      <c r="OYX524" s="73"/>
      <c r="OYY524" s="73"/>
      <c r="OYZ524" s="73"/>
      <c r="OZA524" s="73"/>
      <c r="OZB524" s="73"/>
      <c r="OZC524" s="73"/>
      <c r="OZD524" s="73"/>
      <c r="OZE524" s="73"/>
      <c r="OZF524" s="73"/>
      <c r="OZG524" s="73"/>
      <c r="OZH524" s="73"/>
      <c r="OZI524" s="73"/>
      <c r="OZJ524" s="73"/>
      <c r="OZK524" s="73"/>
      <c r="OZL524" s="73"/>
      <c r="OZM524" s="73"/>
      <c r="OZN524" s="73"/>
      <c r="OZO524" s="73"/>
      <c r="OZP524" s="73"/>
      <c r="OZQ524" s="73"/>
      <c r="OZR524" s="73"/>
      <c r="OZS524" s="73"/>
      <c r="OZT524" s="73"/>
      <c r="OZU524" s="73"/>
      <c r="OZV524" s="73"/>
      <c r="OZW524" s="73"/>
      <c r="OZX524" s="73"/>
      <c r="OZY524" s="73"/>
      <c r="OZZ524" s="73"/>
      <c r="PAA524" s="73"/>
      <c r="PAB524" s="73"/>
      <c r="PAC524" s="73"/>
      <c r="PAD524" s="73"/>
      <c r="PAE524" s="73"/>
      <c r="PAF524" s="73"/>
      <c r="PAG524" s="73"/>
      <c r="PAH524" s="73"/>
      <c r="PAI524" s="73"/>
      <c r="PAJ524" s="73"/>
      <c r="PAK524" s="73"/>
      <c r="PAL524" s="73"/>
      <c r="PAM524" s="73"/>
      <c r="PAN524" s="73"/>
      <c r="PAO524" s="73"/>
      <c r="PAP524" s="73"/>
      <c r="PAQ524" s="73"/>
      <c r="PAR524" s="73"/>
      <c r="PAS524" s="73"/>
      <c r="PAT524" s="73"/>
      <c r="PAU524" s="73"/>
      <c r="PAV524" s="73"/>
      <c r="PAW524" s="73"/>
      <c r="PAX524" s="73"/>
      <c r="PAY524" s="73"/>
      <c r="PAZ524" s="73"/>
      <c r="PBA524" s="73"/>
      <c r="PBB524" s="73"/>
      <c r="PBC524" s="73"/>
      <c r="PBD524" s="73"/>
      <c r="PBE524" s="73"/>
      <c r="PBF524" s="73"/>
      <c r="PBG524" s="73"/>
      <c r="PBH524" s="73"/>
      <c r="PBI524" s="73"/>
      <c r="PBJ524" s="73"/>
      <c r="PBK524" s="73"/>
      <c r="PBL524" s="73"/>
      <c r="PBM524" s="73"/>
      <c r="PBN524" s="73"/>
      <c r="PBO524" s="73"/>
      <c r="PBP524" s="73"/>
      <c r="PBQ524" s="73"/>
      <c r="PBR524" s="73"/>
      <c r="PBS524" s="73"/>
      <c r="PBT524" s="73"/>
      <c r="PBU524" s="73"/>
      <c r="PBV524" s="73"/>
      <c r="PBW524" s="73"/>
      <c r="PBX524" s="73"/>
      <c r="PBY524" s="73"/>
      <c r="PBZ524" s="73"/>
      <c r="PCA524" s="73"/>
      <c r="PCB524" s="73"/>
      <c r="PCC524" s="73"/>
      <c r="PCD524" s="73"/>
      <c r="PCE524" s="73"/>
      <c r="PCF524" s="73"/>
      <c r="PCG524" s="73"/>
      <c r="PCH524" s="73"/>
      <c r="PCI524" s="73"/>
      <c r="PCJ524" s="73"/>
      <c r="PCK524" s="73"/>
      <c r="PCL524" s="73"/>
      <c r="PCM524" s="73"/>
      <c r="PCN524" s="73"/>
      <c r="PCO524" s="73"/>
      <c r="PCP524" s="73"/>
      <c r="PCQ524" s="73"/>
      <c r="PCR524" s="73"/>
      <c r="PCS524" s="73"/>
      <c r="PCT524" s="73"/>
      <c r="PCU524" s="73"/>
      <c r="PCV524" s="73"/>
      <c r="PCW524" s="73"/>
      <c r="PCX524" s="73"/>
      <c r="PCY524" s="73"/>
      <c r="PCZ524" s="73"/>
      <c r="PDA524" s="73"/>
      <c r="PDB524" s="73"/>
      <c r="PDC524" s="73"/>
      <c r="PDD524" s="73"/>
      <c r="PDE524" s="73"/>
      <c r="PDF524" s="73"/>
      <c r="PDG524" s="73"/>
      <c r="PDH524" s="73"/>
      <c r="PDI524" s="73"/>
      <c r="PDJ524" s="73"/>
      <c r="PDK524" s="73"/>
      <c r="PDL524" s="73"/>
      <c r="PDM524" s="73"/>
      <c r="PDN524" s="73"/>
      <c r="PDO524" s="73"/>
      <c r="PDP524" s="73"/>
      <c r="PDQ524" s="73"/>
      <c r="PDR524" s="73"/>
      <c r="PDS524" s="73"/>
      <c r="PDT524" s="73"/>
      <c r="PDU524" s="73"/>
      <c r="PDV524" s="73"/>
      <c r="PDW524" s="73"/>
      <c r="PDX524" s="73"/>
      <c r="PDY524" s="73"/>
      <c r="PDZ524" s="73"/>
      <c r="PEA524" s="73"/>
      <c r="PEB524" s="73"/>
      <c r="PEC524" s="73"/>
      <c r="PED524" s="73"/>
      <c r="PEE524" s="73"/>
      <c r="PEF524" s="73"/>
      <c r="PEG524" s="73"/>
      <c r="PEH524" s="73"/>
      <c r="PEI524" s="73"/>
      <c r="PEJ524" s="73"/>
      <c r="PEK524" s="73"/>
      <c r="PEL524" s="73"/>
      <c r="PEM524" s="73"/>
      <c r="PEN524" s="73"/>
      <c r="PEO524" s="73"/>
      <c r="PEP524" s="73"/>
      <c r="PEQ524" s="73"/>
      <c r="PER524" s="73"/>
      <c r="PES524" s="73"/>
      <c r="PET524" s="73"/>
      <c r="PEU524" s="73"/>
      <c r="PEV524" s="73"/>
      <c r="PEW524" s="73"/>
      <c r="PEX524" s="73"/>
      <c r="PEY524" s="73"/>
      <c r="PEZ524" s="73"/>
      <c r="PFA524" s="73"/>
      <c r="PFB524" s="73"/>
      <c r="PFC524" s="73"/>
      <c r="PFD524" s="73"/>
      <c r="PFE524" s="73"/>
      <c r="PFF524" s="73"/>
      <c r="PFG524" s="73"/>
      <c r="PFH524" s="73"/>
      <c r="PFI524" s="73"/>
      <c r="PFJ524" s="73"/>
      <c r="PFK524" s="73"/>
      <c r="PFL524" s="73"/>
      <c r="PFM524" s="73"/>
      <c r="PFN524" s="73"/>
      <c r="PFO524" s="73"/>
      <c r="PFP524" s="73"/>
      <c r="PFQ524" s="73"/>
      <c r="PFR524" s="73"/>
      <c r="PFS524" s="73"/>
      <c r="PFT524" s="73"/>
      <c r="PFU524" s="73"/>
      <c r="PFV524" s="73"/>
      <c r="PFW524" s="73"/>
      <c r="PFX524" s="73"/>
      <c r="PFY524" s="73"/>
      <c r="PFZ524" s="73"/>
      <c r="PGA524" s="73"/>
      <c r="PGB524" s="73"/>
      <c r="PGC524" s="73"/>
      <c r="PGD524" s="73"/>
      <c r="PGE524" s="73"/>
      <c r="PGF524" s="73"/>
      <c r="PGG524" s="73"/>
      <c r="PGH524" s="73"/>
      <c r="PGI524" s="73"/>
      <c r="PGJ524" s="73"/>
      <c r="PGK524" s="73"/>
      <c r="PGL524" s="73"/>
      <c r="PGM524" s="73"/>
      <c r="PGN524" s="73"/>
      <c r="PGO524" s="73"/>
      <c r="PGP524" s="73"/>
      <c r="PGQ524" s="73"/>
      <c r="PGR524" s="73"/>
      <c r="PGS524" s="73"/>
      <c r="PGT524" s="73"/>
      <c r="PGU524" s="73"/>
      <c r="PGV524" s="73"/>
      <c r="PGW524" s="73"/>
      <c r="PGX524" s="73"/>
      <c r="PGY524" s="73"/>
      <c r="PGZ524" s="73"/>
      <c r="PHA524" s="73"/>
      <c r="PHB524" s="73"/>
      <c r="PHC524" s="73"/>
      <c r="PHD524" s="73"/>
      <c r="PHE524" s="73"/>
      <c r="PHF524" s="73"/>
      <c r="PHG524" s="73"/>
      <c r="PHH524" s="73"/>
      <c r="PHI524" s="73"/>
      <c r="PHJ524" s="73"/>
      <c r="PHK524" s="73"/>
      <c r="PHL524" s="73"/>
      <c r="PHM524" s="73"/>
      <c r="PHN524" s="73"/>
      <c r="PHO524" s="73"/>
      <c r="PHP524" s="73"/>
      <c r="PHQ524" s="73"/>
      <c r="PHR524" s="73"/>
      <c r="PHS524" s="73"/>
      <c r="PHT524" s="73"/>
      <c r="PHU524" s="73"/>
      <c r="PHV524" s="73"/>
      <c r="PHW524" s="73"/>
      <c r="PHX524" s="73"/>
      <c r="PHY524" s="73"/>
      <c r="PHZ524" s="73"/>
      <c r="PIA524" s="73"/>
      <c r="PIB524" s="73"/>
      <c r="PIC524" s="73"/>
      <c r="PID524" s="73"/>
      <c r="PIE524" s="73"/>
      <c r="PIF524" s="73"/>
      <c r="PIG524" s="73"/>
      <c r="PIH524" s="73"/>
      <c r="PII524" s="73"/>
      <c r="PIJ524" s="73"/>
      <c r="PIK524" s="73"/>
      <c r="PIL524" s="73"/>
      <c r="PIM524" s="73"/>
      <c r="PIN524" s="73"/>
      <c r="PIO524" s="73"/>
      <c r="PIP524" s="73"/>
      <c r="PIQ524" s="73"/>
      <c r="PIR524" s="73"/>
      <c r="PIS524" s="73"/>
      <c r="PIT524" s="73"/>
      <c r="PIU524" s="73"/>
      <c r="PIV524" s="73"/>
      <c r="PIW524" s="73"/>
      <c r="PIX524" s="73"/>
      <c r="PIY524" s="73"/>
      <c r="PIZ524" s="73"/>
      <c r="PJA524" s="73"/>
      <c r="PJB524" s="73"/>
      <c r="PJC524" s="73"/>
      <c r="PJD524" s="73"/>
      <c r="PJE524" s="73"/>
      <c r="PJF524" s="73"/>
      <c r="PJG524" s="73"/>
      <c r="PJH524" s="73"/>
      <c r="PJI524" s="73"/>
      <c r="PJJ524" s="73"/>
      <c r="PJK524" s="73"/>
      <c r="PJL524" s="73"/>
      <c r="PJM524" s="73"/>
      <c r="PJN524" s="73"/>
      <c r="PJO524" s="73"/>
      <c r="PJP524" s="73"/>
      <c r="PJQ524" s="73"/>
      <c r="PJR524" s="73"/>
      <c r="PJS524" s="73"/>
      <c r="PJT524" s="73"/>
      <c r="PJU524" s="73"/>
      <c r="PJV524" s="73"/>
      <c r="PJW524" s="73"/>
      <c r="PJX524" s="73"/>
      <c r="PJY524" s="73"/>
      <c r="PJZ524" s="73"/>
      <c r="PKA524" s="73"/>
      <c r="PKB524" s="73"/>
      <c r="PKC524" s="73"/>
      <c r="PKD524" s="73"/>
      <c r="PKE524" s="73"/>
      <c r="PKF524" s="73"/>
      <c r="PKG524" s="73"/>
      <c r="PKH524" s="73"/>
      <c r="PKI524" s="73"/>
      <c r="PKJ524" s="73"/>
      <c r="PKK524" s="73"/>
      <c r="PKL524" s="73"/>
      <c r="PKM524" s="73"/>
      <c r="PKN524" s="73"/>
      <c r="PKO524" s="73"/>
      <c r="PKP524" s="73"/>
      <c r="PKQ524" s="73"/>
      <c r="PKR524" s="73"/>
      <c r="PKS524" s="73"/>
      <c r="PKT524" s="73"/>
      <c r="PKU524" s="73"/>
      <c r="PKV524" s="73"/>
      <c r="PKW524" s="73"/>
      <c r="PKX524" s="73"/>
      <c r="PKY524" s="73"/>
      <c r="PKZ524" s="73"/>
      <c r="PLA524" s="73"/>
      <c r="PLB524" s="73"/>
      <c r="PLC524" s="73"/>
      <c r="PLD524" s="73"/>
      <c r="PLE524" s="73"/>
      <c r="PLF524" s="73"/>
      <c r="PLG524" s="73"/>
      <c r="PLH524" s="73"/>
      <c r="PLI524" s="73"/>
      <c r="PLJ524" s="73"/>
      <c r="PLK524" s="73"/>
      <c r="PLL524" s="73"/>
      <c r="PLM524" s="73"/>
      <c r="PLN524" s="73"/>
      <c r="PLO524" s="73"/>
      <c r="PLP524" s="73"/>
      <c r="PLQ524" s="73"/>
      <c r="PLR524" s="73"/>
      <c r="PLS524" s="73"/>
      <c r="PLT524" s="73"/>
      <c r="PLU524" s="73"/>
      <c r="PLV524" s="73"/>
      <c r="PLW524" s="73"/>
      <c r="PLX524" s="73"/>
      <c r="PLY524" s="73"/>
      <c r="PLZ524" s="73"/>
      <c r="PMA524" s="73"/>
      <c r="PMB524" s="73"/>
      <c r="PMC524" s="73"/>
      <c r="PMD524" s="73"/>
      <c r="PME524" s="73"/>
      <c r="PMF524" s="73"/>
      <c r="PMG524" s="73"/>
      <c r="PMH524" s="73"/>
      <c r="PMI524" s="73"/>
      <c r="PMJ524" s="73"/>
      <c r="PMK524" s="73"/>
      <c r="PML524" s="73"/>
      <c r="PMM524" s="73"/>
      <c r="PMN524" s="73"/>
      <c r="PMO524" s="73"/>
      <c r="PMP524" s="73"/>
      <c r="PMQ524" s="73"/>
      <c r="PMR524" s="73"/>
      <c r="PMS524" s="73"/>
      <c r="PMT524" s="73"/>
      <c r="PMU524" s="73"/>
      <c r="PMV524" s="73"/>
      <c r="PMW524" s="73"/>
      <c r="PMX524" s="73"/>
      <c r="PMY524" s="73"/>
      <c r="PMZ524" s="73"/>
      <c r="PNA524" s="73"/>
      <c r="PNB524" s="73"/>
      <c r="PNC524" s="73"/>
      <c r="PND524" s="73"/>
      <c r="PNE524" s="73"/>
      <c r="PNF524" s="73"/>
      <c r="PNG524" s="73"/>
      <c r="PNH524" s="73"/>
      <c r="PNI524" s="73"/>
      <c r="PNJ524" s="73"/>
      <c r="PNK524" s="73"/>
      <c r="PNL524" s="73"/>
      <c r="PNM524" s="73"/>
      <c r="PNN524" s="73"/>
      <c r="PNO524" s="73"/>
      <c r="PNP524" s="73"/>
      <c r="PNQ524" s="73"/>
      <c r="PNR524" s="73"/>
      <c r="PNS524" s="73"/>
      <c r="PNT524" s="73"/>
      <c r="PNU524" s="73"/>
      <c r="PNV524" s="73"/>
      <c r="PNW524" s="73"/>
      <c r="PNX524" s="73"/>
      <c r="PNY524" s="73"/>
      <c r="PNZ524" s="73"/>
      <c r="POA524" s="73"/>
      <c r="POB524" s="73"/>
      <c r="POC524" s="73"/>
      <c r="POD524" s="73"/>
      <c r="POE524" s="73"/>
      <c r="POF524" s="73"/>
      <c r="POG524" s="73"/>
      <c r="POH524" s="73"/>
      <c r="POI524" s="73"/>
      <c r="POJ524" s="73"/>
      <c r="POK524" s="73"/>
      <c r="POL524" s="73"/>
      <c r="POM524" s="73"/>
      <c r="PON524" s="73"/>
      <c r="POO524" s="73"/>
      <c r="POP524" s="73"/>
      <c r="POQ524" s="73"/>
      <c r="POR524" s="73"/>
      <c r="POS524" s="73"/>
      <c r="POT524" s="73"/>
      <c r="POU524" s="73"/>
      <c r="POV524" s="73"/>
      <c r="POW524" s="73"/>
      <c r="POX524" s="73"/>
      <c r="POY524" s="73"/>
      <c r="POZ524" s="73"/>
      <c r="PPA524" s="73"/>
      <c r="PPB524" s="73"/>
      <c r="PPC524" s="73"/>
      <c r="PPD524" s="73"/>
      <c r="PPE524" s="73"/>
      <c r="PPF524" s="73"/>
      <c r="PPG524" s="73"/>
      <c r="PPH524" s="73"/>
      <c r="PPI524" s="73"/>
      <c r="PPJ524" s="73"/>
      <c r="PPK524" s="73"/>
      <c r="PPL524" s="73"/>
      <c r="PPM524" s="73"/>
      <c r="PPN524" s="73"/>
      <c r="PPO524" s="73"/>
      <c r="PPP524" s="73"/>
      <c r="PPQ524" s="73"/>
      <c r="PPR524" s="73"/>
      <c r="PPS524" s="73"/>
      <c r="PPT524" s="73"/>
      <c r="PPU524" s="73"/>
      <c r="PPV524" s="73"/>
      <c r="PPW524" s="73"/>
      <c r="PPX524" s="73"/>
      <c r="PPY524" s="73"/>
      <c r="PPZ524" s="73"/>
      <c r="PQA524" s="73"/>
      <c r="PQB524" s="73"/>
      <c r="PQC524" s="73"/>
      <c r="PQD524" s="73"/>
      <c r="PQE524" s="73"/>
      <c r="PQF524" s="73"/>
      <c r="PQG524" s="73"/>
      <c r="PQH524" s="73"/>
      <c r="PQI524" s="73"/>
      <c r="PQJ524" s="73"/>
      <c r="PQK524" s="73"/>
      <c r="PQL524" s="73"/>
      <c r="PQM524" s="73"/>
      <c r="PQN524" s="73"/>
      <c r="PQO524" s="73"/>
      <c r="PQP524" s="73"/>
      <c r="PQQ524" s="73"/>
      <c r="PQR524" s="73"/>
      <c r="PQS524" s="73"/>
      <c r="PQT524" s="73"/>
      <c r="PQU524" s="73"/>
      <c r="PQV524" s="73"/>
      <c r="PQW524" s="73"/>
      <c r="PQX524" s="73"/>
      <c r="PQY524" s="73"/>
      <c r="PQZ524" s="73"/>
      <c r="PRA524" s="73"/>
      <c r="PRB524" s="73"/>
      <c r="PRC524" s="73"/>
      <c r="PRD524" s="73"/>
      <c r="PRE524" s="73"/>
      <c r="PRF524" s="73"/>
      <c r="PRG524" s="73"/>
      <c r="PRH524" s="73"/>
      <c r="PRI524" s="73"/>
      <c r="PRJ524" s="73"/>
      <c r="PRK524" s="73"/>
      <c r="PRL524" s="73"/>
      <c r="PRM524" s="73"/>
      <c r="PRN524" s="73"/>
      <c r="PRO524" s="73"/>
      <c r="PRP524" s="73"/>
      <c r="PRQ524" s="73"/>
      <c r="PRR524" s="73"/>
      <c r="PRS524" s="73"/>
      <c r="PRT524" s="73"/>
      <c r="PRU524" s="73"/>
      <c r="PRV524" s="73"/>
      <c r="PRW524" s="73"/>
      <c r="PRX524" s="73"/>
      <c r="PRY524" s="73"/>
      <c r="PRZ524" s="73"/>
      <c r="PSA524" s="73"/>
      <c r="PSB524" s="73"/>
      <c r="PSC524" s="73"/>
      <c r="PSD524" s="73"/>
      <c r="PSE524" s="73"/>
      <c r="PSF524" s="73"/>
      <c r="PSG524" s="73"/>
      <c r="PSH524" s="73"/>
      <c r="PSI524" s="73"/>
      <c r="PSJ524" s="73"/>
      <c r="PSK524" s="73"/>
      <c r="PSL524" s="73"/>
      <c r="PSM524" s="73"/>
      <c r="PSN524" s="73"/>
      <c r="PSO524" s="73"/>
      <c r="PSP524" s="73"/>
      <c r="PSQ524" s="73"/>
      <c r="PSR524" s="73"/>
      <c r="PSS524" s="73"/>
      <c r="PST524" s="73"/>
      <c r="PSU524" s="73"/>
      <c r="PSV524" s="73"/>
      <c r="PSW524" s="73"/>
      <c r="PSX524" s="73"/>
      <c r="PSY524" s="73"/>
      <c r="PSZ524" s="73"/>
      <c r="PTA524" s="73"/>
      <c r="PTB524" s="73"/>
      <c r="PTC524" s="73"/>
      <c r="PTD524" s="73"/>
      <c r="PTE524" s="73"/>
      <c r="PTF524" s="73"/>
      <c r="PTG524" s="73"/>
      <c r="PTH524" s="73"/>
      <c r="PTI524" s="73"/>
      <c r="PTJ524" s="73"/>
      <c r="PTK524" s="73"/>
      <c r="PTL524" s="73"/>
      <c r="PTM524" s="73"/>
      <c r="PTN524" s="73"/>
      <c r="PTO524" s="73"/>
      <c r="PTP524" s="73"/>
      <c r="PTQ524" s="73"/>
      <c r="PTR524" s="73"/>
      <c r="PTS524" s="73"/>
      <c r="PTT524" s="73"/>
      <c r="PTU524" s="73"/>
      <c r="PTV524" s="73"/>
      <c r="PTW524" s="73"/>
      <c r="PTX524" s="73"/>
      <c r="PTY524" s="73"/>
      <c r="PTZ524" s="73"/>
      <c r="PUA524" s="73"/>
      <c r="PUB524" s="73"/>
      <c r="PUC524" s="73"/>
      <c r="PUD524" s="73"/>
      <c r="PUE524" s="73"/>
      <c r="PUF524" s="73"/>
      <c r="PUG524" s="73"/>
      <c r="PUH524" s="73"/>
      <c r="PUI524" s="73"/>
      <c r="PUJ524" s="73"/>
      <c r="PUK524" s="73"/>
      <c r="PUL524" s="73"/>
      <c r="PUM524" s="73"/>
      <c r="PUN524" s="73"/>
      <c r="PUO524" s="73"/>
      <c r="PUP524" s="73"/>
      <c r="PUQ524" s="73"/>
      <c r="PUR524" s="73"/>
      <c r="PUS524" s="73"/>
      <c r="PUT524" s="73"/>
      <c r="PUU524" s="73"/>
      <c r="PUV524" s="73"/>
      <c r="PUW524" s="73"/>
      <c r="PUX524" s="73"/>
      <c r="PUY524" s="73"/>
      <c r="PUZ524" s="73"/>
      <c r="PVA524" s="73"/>
      <c r="PVB524" s="73"/>
      <c r="PVC524" s="73"/>
      <c r="PVD524" s="73"/>
      <c r="PVE524" s="73"/>
      <c r="PVF524" s="73"/>
      <c r="PVG524" s="73"/>
      <c r="PVH524" s="73"/>
      <c r="PVI524" s="73"/>
      <c r="PVJ524" s="73"/>
      <c r="PVK524" s="73"/>
      <c r="PVL524" s="73"/>
      <c r="PVM524" s="73"/>
      <c r="PVN524" s="73"/>
      <c r="PVO524" s="73"/>
      <c r="PVP524" s="73"/>
      <c r="PVQ524" s="73"/>
      <c r="PVR524" s="73"/>
      <c r="PVS524" s="73"/>
      <c r="PVT524" s="73"/>
      <c r="PVU524" s="73"/>
      <c r="PVV524" s="73"/>
      <c r="PVW524" s="73"/>
      <c r="PVX524" s="73"/>
      <c r="PVY524" s="73"/>
      <c r="PVZ524" s="73"/>
      <c r="PWA524" s="73"/>
      <c r="PWB524" s="73"/>
      <c r="PWC524" s="73"/>
      <c r="PWD524" s="73"/>
      <c r="PWE524" s="73"/>
      <c r="PWF524" s="73"/>
      <c r="PWG524" s="73"/>
      <c r="PWH524" s="73"/>
      <c r="PWI524" s="73"/>
      <c r="PWJ524" s="73"/>
      <c r="PWK524" s="73"/>
      <c r="PWL524" s="73"/>
      <c r="PWM524" s="73"/>
      <c r="PWN524" s="73"/>
      <c r="PWO524" s="73"/>
      <c r="PWP524" s="73"/>
      <c r="PWQ524" s="73"/>
      <c r="PWR524" s="73"/>
      <c r="PWS524" s="73"/>
      <c r="PWT524" s="73"/>
      <c r="PWU524" s="73"/>
      <c r="PWV524" s="73"/>
      <c r="PWW524" s="73"/>
      <c r="PWX524" s="73"/>
      <c r="PWY524" s="73"/>
      <c r="PWZ524" s="73"/>
      <c r="PXA524" s="73"/>
      <c r="PXB524" s="73"/>
      <c r="PXC524" s="73"/>
      <c r="PXD524" s="73"/>
      <c r="PXE524" s="73"/>
      <c r="PXF524" s="73"/>
      <c r="PXG524" s="73"/>
      <c r="PXH524" s="73"/>
      <c r="PXI524" s="73"/>
      <c r="PXJ524" s="73"/>
      <c r="PXK524" s="73"/>
      <c r="PXL524" s="73"/>
      <c r="PXM524" s="73"/>
      <c r="PXN524" s="73"/>
      <c r="PXO524" s="73"/>
      <c r="PXP524" s="73"/>
      <c r="PXQ524" s="73"/>
      <c r="PXR524" s="73"/>
      <c r="PXS524" s="73"/>
      <c r="PXT524" s="73"/>
      <c r="PXU524" s="73"/>
      <c r="PXV524" s="73"/>
      <c r="PXW524" s="73"/>
      <c r="PXX524" s="73"/>
      <c r="PXY524" s="73"/>
      <c r="PXZ524" s="73"/>
      <c r="PYA524" s="73"/>
      <c r="PYB524" s="73"/>
      <c r="PYC524" s="73"/>
      <c r="PYD524" s="73"/>
      <c r="PYE524" s="73"/>
      <c r="PYF524" s="73"/>
      <c r="PYG524" s="73"/>
      <c r="PYH524" s="73"/>
      <c r="PYI524" s="73"/>
      <c r="PYJ524" s="73"/>
      <c r="PYK524" s="73"/>
      <c r="PYL524" s="73"/>
      <c r="PYM524" s="73"/>
      <c r="PYN524" s="73"/>
      <c r="PYO524" s="73"/>
      <c r="PYP524" s="73"/>
      <c r="PYQ524" s="73"/>
      <c r="PYR524" s="73"/>
      <c r="PYS524" s="73"/>
      <c r="PYT524" s="73"/>
      <c r="PYU524" s="73"/>
      <c r="PYV524" s="73"/>
      <c r="PYW524" s="73"/>
      <c r="PYX524" s="73"/>
      <c r="PYY524" s="73"/>
      <c r="PYZ524" s="73"/>
      <c r="PZA524" s="73"/>
      <c r="PZB524" s="73"/>
      <c r="PZC524" s="73"/>
      <c r="PZD524" s="73"/>
      <c r="PZE524" s="73"/>
      <c r="PZF524" s="73"/>
      <c r="PZG524" s="73"/>
      <c r="PZH524" s="73"/>
      <c r="PZI524" s="73"/>
      <c r="PZJ524" s="73"/>
      <c r="PZK524" s="73"/>
      <c r="PZL524" s="73"/>
      <c r="PZM524" s="73"/>
      <c r="PZN524" s="73"/>
      <c r="PZO524" s="73"/>
      <c r="PZP524" s="73"/>
      <c r="PZQ524" s="73"/>
      <c r="PZR524" s="73"/>
      <c r="PZS524" s="73"/>
      <c r="PZT524" s="73"/>
      <c r="PZU524" s="73"/>
      <c r="PZV524" s="73"/>
      <c r="PZW524" s="73"/>
      <c r="PZX524" s="73"/>
      <c r="PZY524" s="73"/>
      <c r="PZZ524" s="73"/>
      <c r="QAA524" s="73"/>
      <c r="QAB524" s="73"/>
      <c r="QAC524" s="73"/>
      <c r="QAD524" s="73"/>
      <c r="QAE524" s="73"/>
      <c r="QAF524" s="73"/>
      <c r="QAG524" s="73"/>
      <c r="QAH524" s="73"/>
      <c r="QAI524" s="73"/>
      <c r="QAJ524" s="73"/>
      <c r="QAK524" s="73"/>
      <c r="QAL524" s="73"/>
      <c r="QAM524" s="73"/>
      <c r="QAN524" s="73"/>
      <c r="QAO524" s="73"/>
      <c r="QAP524" s="73"/>
      <c r="QAQ524" s="73"/>
      <c r="QAR524" s="73"/>
      <c r="QAS524" s="73"/>
      <c r="QAT524" s="73"/>
      <c r="QAU524" s="73"/>
      <c r="QAV524" s="73"/>
      <c r="QAW524" s="73"/>
      <c r="QAX524" s="73"/>
      <c r="QAY524" s="73"/>
      <c r="QAZ524" s="73"/>
      <c r="QBA524" s="73"/>
      <c r="QBB524" s="73"/>
      <c r="QBC524" s="73"/>
      <c r="QBD524" s="73"/>
      <c r="QBE524" s="73"/>
      <c r="QBF524" s="73"/>
      <c r="QBG524" s="73"/>
      <c r="QBH524" s="73"/>
      <c r="QBI524" s="73"/>
      <c r="QBJ524" s="73"/>
      <c r="QBK524" s="73"/>
      <c r="QBL524" s="73"/>
      <c r="QBM524" s="73"/>
      <c r="QBN524" s="73"/>
      <c r="QBO524" s="73"/>
      <c r="QBP524" s="73"/>
      <c r="QBQ524" s="73"/>
      <c r="QBR524" s="73"/>
      <c r="QBS524" s="73"/>
      <c r="QBT524" s="73"/>
      <c r="QBU524" s="73"/>
      <c r="QBV524" s="73"/>
      <c r="QBW524" s="73"/>
      <c r="QBX524" s="73"/>
      <c r="QBY524" s="73"/>
      <c r="QBZ524" s="73"/>
      <c r="QCA524" s="73"/>
      <c r="QCB524" s="73"/>
      <c r="QCC524" s="73"/>
      <c r="QCD524" s="73"/>
      <c r="QCE524" s="73"/>
      <c r="QCF524" s="73"/>
      <c r="QCG524" s="73"/>
      <c r="QCH524" s="73"/>
      <c r="QCI524" s="73"/>
      <c r="QCJ524" s="73"/>
      <c r="QCK524" s="73"/>
      <c r="QCL524" s="73"/>
      <c r="QCM524" s="73"/>
      <c r="QCN524" s="73"/>
      <c r="QCO524" s="73"/>
      <c r="QCP524" s="73"/>
      <c r="QCQ524" s="73"/>
      <c r="QCR524" s="73"/>
      <c r="QCS524" s="73"/>
      <c r="QCT524" s="73"/>
      <c r="QCU524" s="73"/>
      <c r="QCV524" s="73"/>
      <c r="QCW524" s="73"/>
      <c r="QCX524" s="73"/>
      <c r="QCY524" s="73"/>
      <c r="QCZ524" s="73"/>
      <c r="QDA524" s="73"/>
      <c r="QDB524" s="73"/>
      <c r="QDC524" s="73"/>
      <c r="QDD524" s="73"/>
      <c r="QDE524" s="73"/>
      <c r="QDF524" s="73"/>
      <c r="QDG524" s="73"/>
      <c r="QDH524" s="73"/>
      <c r="QDI524" s="73"/>
      <c r="QDJ524" s="73"/>
      <c r="QDK524" s="73"/>
      <c r="QDL524" s="73"/>
      <c r="QDM524" s="73"/>
      <c r="QDN524" s="73"/>
      <c r="QDO524" s="73"/>
      <c r="QDP524" s="73"/>
      <c r="QDQ524" s="73"/>
      <c r="QDR524" s="73"/>
      <c r="QDS524" s="73"/>
      <c r="QDT524" s="73"/>
      <c r="QDU524" s="73"/>
      <c r="QDV524" s="73"/>
      <c r="QDW524" s="73"/>
      <c r="QDX524" s="73"/>
      <c r="QDY524" s="73"/>
      <c r="QDZ524" s="73"/>
      <c r="QEA524" s="73"/>
      <c r="QEB524" s="73"/>
      <c r="QEC524" s="73"/>
      <c r="QED524" s="73"/>
      <c r="QEE524" s="73"/>
      <c r="QEF524" s="73"/>
      <c r="QEG524" s="73"/>
      <c r="QEH524" s="73"/>
      <c r="QEI524" s="73"/>
      <c r="QEJ524" s="73"/>
      <c r="QEK524" s="73"/>
      <c r="QEL524" s="73"/>
      <c r="QEM524" s="73"/>
      <c r="QEN524" s="73"/>
      <c r="QEO524" s="73"/>
      <c r="QEP524" s="73"/>
      <c r="QEQ524" s="73"/>
      <c r="QER524" s="73"/>
      <c r="QES524" s="73"/>
      <c r="QET524" s="73"/>
      <c r="QEU524" s="73"/>
      <c r="QEV524" s="73"/>
      <c r="QEW524" s="73"/>
      <c r="QEX524" s="73"/>
      <c r="QEY524" s="73"/>
      <c r="QEZ524" s="73"/>
      <c r="QFA524" s="73"/>
      <c r="QFB524" s="73"/>
      <c r="QFC524" s="73"/>
      <c r="QFD524" s="73"/>
      <c r="QFE524" s="73"/>
      <c r="QFF524" s="73"/>
      <c r="QFG524" s="73"/>
      <c r="QFH524" s="73"/>
      <c r="QFI524" s="73"/>
      <c r="QFJ524" s="73"/>
      <c r="QFK524" s="73"/>
      <c r="QFL524" s="73"/>
      <c r="QFM524" s="73"/>
      <c r="QFN524" s="73"/>
      <c r="QFO524" s="73"/>
      <c r="QFP524" s="73"/>
      <c r="QFQ524" s="73"/>
      <c r="QFR524" s="73"/>
      <c r="QFS524" s="73"/>
      <c r="QFT524" s="73"/>
      <c r="QFU524" s="73"/>
      <c r="QFV524" s="73"/>
      <c r="QFW524" s="73"/>
      <c r="QFX524" s="73"/>
      <c r="QFY524" s="73"/>
      <c r="QFZ524" s="73"/>
      <c r="QGA524" s="73"/>
      <c r="QGB524" s="73"/>
      <c r="QGC524" s="73"/>
      <c r="QGD524" s="73"/>
      <c r="QGE524" s="73"/>
      <c r="QGF524" s="73"/>
      <c r="QGG524" s="73"/>
      <c r="QGH524" s="73"/>
      <c r="QGI524" s="73"/>
      <c r="QGJ524" s="73"/>
      <c r="QGK524" s="73"/>
      <c r="QGL524" s="73"/>
      <c r="QGM524" s="73"/>
      <c r="QGN524" s="73"/>
      <c r="QGO524" s="73"/>
      <c r="QGP524" s="73"/>
      <c r="QGQ524" s="73"/>
      <c r="QGR524" s="73"/>
      <c r="QGS524" s="73"/>
      <c r="QGT524" s="73"/>
      <c r="QGU524" s="73"/>
      <c r="QGV524" s="73"/>
      <c r="QGW524" s="73"/>
      <c r="QGX524" s="73"/>
      <c r="QGY524" s="73"/>
      <c r="QGZ524" s="73"/>
      <c r="QHA524" s="73"/>
      <c r="QHB524" s="73"/>
      <c r="QHC524" s="73"/>
      <c r="QHD524" s="73"/>
      <c r="QHE524" s="73"/>
      <c r="QHF524" s="73"/>
      <c r="QHG524" s="73"/>
      <c r="QHH524" s="73"/>
      <c r="QHI524" s="73"/>
      <c r="QHJ524" s="73"/>
      <c r="QHK524" s="73"/>
      <c r="QHL524" s="73"/>
      <c r="QHM524" s="73"/>
      <c r="QHN524" s="73"/>
      <c r="QHO524" s="73"/>
      <c r="QHP524" s="73"/>
      <c r="QHQ524" s="73"/>
      <c r="QHR524" s="73"/>
      <c r="QHS524" s="73"/>
      <c r="QHT524" s="73"/>
      <c r="QHU524" s="73"/>
      <c r="QHV524" s="73"/>
      <c r="QHW524" s="73"/>
      <c r="QHX524" s="73"/>
      <c r="QHY524" s="73"/>
      <c r="QHZ524" s="73"/>
      <c r="QIA524" s="73"/>
      <c r="QIB524" s="73"/>
      <c r="QIC524" s="73"/>
      <c r="QID524" s="73"/>
      <c r="QIE524" s="73"/>
      <c r="QIF524" s="73"/>
      <c r="QIG524" s="73"/>
      <c r="QIH524" s="73"/>
      <c r="QII524" s="73"/>
      <c r="QIJ524" s="73"/>
      <c r="QIK524" s="73"/>
      <c r="QIL524" s="73"/>
      <c r="QIM524" s="73"/>
      <c r="QIN524" s="73"/>
      <c r="QIO524" s="73"/>
      <c r="QIP524" s="73"/>
      <c r="QIQ524" s="73"/>
      <c r="QIR524" s="73"/>
      <c r="QIS524" s="73"/>
      <c r="QIT524" s="73"/>
      <c r="QIU524" s="73"/>
      <c r="QIV524" s="73"/>
      <c r="QIW524" s="73"/>
      <c r="QIX524" s="73"/>
      <c r="QIY524" s="73"/>
      <c r="QIZ524" s="73"/>
      <c r="QJA524" s="73"/>
      <c r="QJB524" s="73"/>
      <c r="QJC524" s="73"/>
      <c r="QJD524" s="73"/>
      <c r="QJE524" s="73"/>
      <c r="QJF524" s="73"/>
      <c r="QJG524" s="73"/>
      <c r="QJH524" s="73"/>
      <c r="QJI524" s="73"/>
      <c r="QJJ524" s="73"/>
      <c r="QJK524" s="73"/>
      <c r="QJL524" s="73"/>
      <c r="QJM524" s="73"/>
      <c r="QJN524" s="73"/>
      <c r="QJO524" s="73"/>
      <c r="QJP524" s="73"/>
      <c r="QJQ524" s="73"/>
      <c r="QJR524" s="73"/>
      <c r="QJS524" s="73"/>
      <c r="QJT524" s="73"/>
      <c r="QJU524" s="73"/>
      <c r="QJV524" s="73"/>
      <c r="QJW524" s="73"/>
      <c r="QJX524" s="73"/>
      <c r="QJY524" s="73"/>
      <c r="QJZ524" s="73"/>
      <c r="QKA524" s="73"/>
      <c r="QKB524" s="73"/>
      <c r="QKC524" s="73"/>
      <c r="QKD524" s="73"/>
      <c r="QKE524" s="73"/>
      <c r="QKF524" s="73"/>
      <c r="QKG524" s="73"/>
      <c r="QKH524" s="73"/>
      <c r="QKI524" s="73"/>
      <c r="QKJ524" s="73"/>
      <c r="QKK524" s="73"/>
      <c r="QKL524" s="73"/>
      <c r="QKM524" s="73"/>
      <c r="QKN524" s="73"/>
      <c r="QKO524" s="73"/>
      <c r="QKP524" s="73"/>
      <c r="QKQ524" s="73"/>
      <c r="QKR524" s="73"/>
      <c r="QKS524" s="73"/>
      <c r="QKT524" s="73"/>
      <c r="QKU524" s="73"/>
      <c r="QKV524" s="73"/>
      <c r="QKW524" s="73"/>
      <c r="QKX524" s="73"/>
      <c r="QKY524" s="73"/>
      <c r="QKZ524" s="73"/>
      <c r="QLA524" s="73"/>
      <c r="QLB524" s="73"/>
      <c r="QLC524" s="73"/>
      <c r="QLD524" s="73"/>
      <c r="QLE524" s="73"/>
      <c r="QLF524" s="73"/>
      <c r="QLG524" s="73"/>
      <c r="QLH524" s="73"/>
      <c r="QLI524" s="73"/>
      <c r="QLJ524" s="73"/>
      <c r="QLK524" s="73"/>
      <c r="QLL524" s="73"/>
      <c r="QLM524" s="73"/>
      <c r="QLN524" s="73"/>
      <c r="QLO524" s="73"/>
      <c r="QLP524" s="73"/>
      <c r="QLQ524" s="73"/>
      <c r="QLR524" s="73"/>
      <c r="QLS524" s="73"/>
      <c r="QLT524" s="73"/>
      <c r="QLU524" s="73"/>
      <c r="QLV524" s="73"/>
      <c r="QLW524" s="73"/>
      <c r="QLX524" s="73"/>
      <c r="QLY524" s="73"/>
      <c r="QLZ524" s="73"/>
      <c r="QMA524" s="73"/>
      <c r="QMB524" s="73"/>
      <c r="QMC524" s="73"/>
      <c r="QMD524" s="73"/>
      <c r="QME524" s="73"/>
      <c r="QMF524" s="73"/>
      <c r="QMG524" s="73"/>
      <c r="QMH524" s="73"/>
      <c r="QMI524" s="73"/>
      <c r="QMJ524" s="73"/>
      <c r="QMK524" s="73"/>
      <c r="QML524" s="73"/>
      <c r="QMM524" s="73"/>
      <c r="QMN524" s="73"/>
      <c r="QMO524" s="73"/>
      <c r="QMP524" s="73"/>
      <c r="QMQ524" s="73"/>
      <c r="QMR524" s="73"/>
      <c r="QMS524" s="73"/>
      <c r="QMT524" s="73"/>
      <c r="QMU524" s="73"/>
      <c r="QMV524" s="73"/>
      <c r="QMW524" s="73"/>
      <c r="QMX524" s="73"/>
      <c r="QMY524" s="73"/>
      <c r="QMZ524" s="73"/>
      <c r="QNA524" s="73"/>
      <c r="QNB524" s="73"/>
      <c r="QNC524" s="73"/>
      <c r="QND524" s="73"/>
      <c r="QNE524" s="73"/>
      <c r="QNF524" s="73"/>
      <c r="QNG524" s="73"/>
      <c r="QNH524" s="73"/>
      <c r="QNI524" s="73"/>
      <c r="QNJ524" s="73"/>
      <c r="QNK524" s="73"/>
      <c r="QNL524" s="73"/>
      <c r="QNM524" s="73"/>
      <c r="QNN524" s="73"/>
      <c r="QNO524" s="73"/>
      <c r="QNP524" s="73"/>
      <c r="QNQ524" s="73"/>
      <c r="QNR524" s="73"/>
      <c r="QNS524" s="73"/>
      <c r="QNT524" s="73"/>
      <c r="QNU524" s="73"/>
      <c r="QNV524" s="73"/>
      <c r="QNW524" s="73"/>
      <c r="QNX524" s="73"/>
      <c r="QNY524" s="73"/>
      <c r="QNZ524" s="73"/>
      <c r="QOA524" s="73"/>
      <c r="QOB524" s="73"/>
      <c r="QOC524" s="73"/>
      <c r="QOD524" s="73"/>
      <c r="QOE524" s="73"/>
      <c r="QOF524" s="73"/>
      <c r="QOG524" s="73"/>
      <c r="QOH524" s="73"/>
      <c r="QOI524" s="73"/>
      <c r="QOJ524" s="73"/>
      <c r="QOK524" s="73"/>
      <c r="QOL524" s="73"/>
      <c r="QOM524" s="73"/>
      <c r="QON524" s="73"/>
      <c r="QOO524" s="73"/>
      <c r="QOP524" s="73"/>
      <c r="QOQ524" s="73"/>
      <c r="QOR524" s="73"/>
      <c r="QOS524" s="73"/>
      <c r="QOT524" s="73"/>
      <c r="QOU524" s="73"/>
      <c r="QOV524" s="73"/>
      <c r="QOW524" s="73"/>
      <c r="QOX524" s="73"/>
      <c r="QOY524" s="73"/>
      <c r="QOZ524" s="73"/>
      <c r="QPA524" s="73"/>
      <c r="QPB524" s="73"/>
      <c r="QPC524" s="73"/>
      <c r="QPD524" s="73"/>
      <c r="QPE524" s="73"/>
      <c r="QPF524" s="73"/>
      <c r="QPG524" s="73"/>
      <c r="QPH524" s="73"/>
      <c r="QPI524" s="73"/>
      <c r="QPJ524" s="73"/>
      <c r="QPK524" s="73"/>
      <c r="QPL524" s="73"/>
      <c r="QPM524" s="73"/>
      <c r="QPN524" s="73"/>
      <c r="QPO524" s="73"/>
      <c r="QPP524" s="73"/>
      <c r="QPQ524" s="73"/>
      <c r="QPR524" s="73"/>
      <c r="QPS524" s="73"/>
      <c r="QPT524" s="73"/>
      <c r="QPU524" s="73"/>
      <c r="QPV524" s="73"/>
      <c r="QPW524" s="73"/>
      <c r="QPX524" s="73"/>
      <c r="QPY524" s="73"/>
      <c r="QPZ524" s="73"/>
      <c r="QQA524" s="73"/>
      <c r="QQB524" s="73"/>
      <c r="QQC524" s="73"/>
      <c r="QQD524" s="73"/>
      <c r="QQE524" s="73"/>
      <c r="QQF524" s="73"/>
      <c r="QQG524" s="73"/>
      <c r="QQH524" s="73"/>
      <c r="QQI524" s="73"/>
      <c r="QQJ524" s="73"/>
      <c r="QQK524" s="73"/>
      <c r="QQL524" s="73"/>
      <c r="QQM524" s="73"/>
      <c r="QQN524" s="73"/>
      <c r="QQO524" s="73"/>
      <c r="QQP524" s="73"/>
      <c r="QQQ524" s="73"/>
      <c r="QQR524" s="73"/>
      <c r="QQS524" s="73"/>
      <c r="QQT524" s="73"/>
      <c r="QQU524" s="73"/>
      <c r="QQV524" s="73"/>
      <c r="QQW524" s="73"/>
      <c r="QQX524" s="73"/>
      <c r="QQY524" s="73"/>
      <c r="QQZ524" s="73"/>
      <c r="QRA524" s="73"/>
      <c r="QRB524" s="73"/>
      <c r="QRC524" s="73"/>
      <c r="QRD524" s="73"/>
      <c r="QRE524" s="73"/>
      <c r="QRF524" s="73"/>
      <c r="QRG524" s="73"/>
      <c r="QRH524" s="73"/>
      <c r="QRI524" s="73"/>
      <c r="QRJ524" s="73"/>
      <c r="QRK524" s="73"/>
      <c r="QRL524" s="73"/>
      <c r="QRM524" s="73"/>
      <c r="QRN524" s="73"/>
      <c r="QRO524" s="73"/>
      <c r="QRP524" s="73"/>
      <c r="QRQ524" s="73"/>
      <c r="QRR524" s="73"/>
      <c r="QRS524" s="73"/>
      <c r="QRT524" s="73"/>
      <c r="QRU524" s="73"/>
      <c r="QRV524" s="73"/>
      <c r="QRW524" s="73"/>
      <c r="QRX524" s="73"/>
      <c r="QRY524" s="73"/>
      <c r="QRZ524" s="73"/>
      <c r="QSA524" s="73"/>
      <c r="QSB524" s="73"/>
      <c r="QSC524" s="73"/>
      <c r="QSD524" s="73"/>
      <c r="QSE524" s="73"/>
      <c r="QSF524" s="73"/>
      <c r="QSG524" s="73"/>
      <c r="QSH524" s="73"/>
      <c r="QSI524" s="73"/>
      <c r="QSJ524" s="73"/>
      <c r="QSK524" s="73"/>
      <c r="QSL524" s="73"/>
      <c r="QSM524" s="73"/>
      <c r="QSN524" s="73"/>
      <c r="QSO524" s="73"/>
      <c r="QSP524" s="73"/>
      <c r="QSQ524" s="73"/>
      <c r="QSR524" s="73"/>
      <c r="QSS524" s="73"/>
      <c r="QST524" s="73"/>
      <c r="QSU524" s="73"/>
      <c r="QSV524" s="73"/>
      <c r="QSW524" s="73"/>
      <c r="QSX524" s="73"/>
      <c r="QSY524" s="73"/>
      <c r="QSZ524" s="73"/>
      <c r="QTA524" s="73"/>
      <c r="QTB524" s="73"/>
      <c r="QTC524" s="73"/>
      <c r="QTD524" s="73"/>
      <c r="QTE524" s="73"/>
      <c r="QTF524" s="73"/>
      <c r="QTG524" s="73"/>
      <c r="QTH524" s="73"/>
      <c r="QTI524" s="73"/>
      <c r="QTJ524" s="73"/>
      <c r="QTK524" s="73"/>
      <c r="QTL524" s="73"/>
      <c r="QTM524" s="73"/>
      <c r="QTN524" s="73"/>
      <c r="QTO524" s="73"/>
      <c r="QTP524" s="73"/>
      <c r="QTQ524" s="73"/>
      <c r="QTR524" s="73"/>
      <c r="QTS524" s="73"/>
      <c r="QTT524" s="73"/>
      <c r="QTU524" s="73"/>
      <c r="QTV524" s="73"/>
      <c r="QTW524" s="73"/>
      <c r="QTX524" s="73"/>
      <c r="QTY524" s="73"/>
      <c r="QTZ524" s="73"/>
      <c r="QUA524" s="73"/>
      <c r="QUB524" s="73"/>
      <c r="QUC524" s="73"/>
      <c r="QUD524" s="73"/>
      <c r="QUE524" s="73"/>
      <c r="QUF524" s="73"/>
      <c r="QUG524" s="73"/>
      <c r="QUH524" s="73"/>
      <c r="QUI524" s="73"/>
      <c r="QUJ524" s="73"/>
      <c r="QUK524" s="73"/>
      <c r="QUL524" s="73"/>
      <c r="QUM524" s="73"/>
      <c r="QUN524" s="73"/>
      <c r="QUO524" s="73"/>
      <c r="QUP524" s="73"/>
      <c r="QUQ524" s="73"/>
      <c r="QUR524" s="73"/>
      <c r="QUS524" s="73"/>
      <c r="QUT524" s="73"/>
      <c r="QUU524" s="73"/>
      <c r="QUV524" s="73"/>
      <c r="QUW524" s="73"/>
      <c r="QUX524" s="73"/>
      <c r="QUY524" s="73"/>
      <c r="QUZ524" s="73"/>
      <c r="QVA524" s="73"/>
      <c r="QVB524" s="73"/>
      <c r="QVC524" s="73"/>
      <c r="QVD524" s="73"/>
      <c r="QVE524" s="73"/>
      <c r="QVF524" s="73"/>
      <c r="QVG524" s="73"/>
      <c r="QVH524" s="73"/>
      <c r="QVI524" s="73"/>
      <c r="QVJ524" s="73"/>
      <c r="QVK524" s="73"/>
      <c r="QVL524" s="73"/>
      <c r="QVM524" s="73"/>
      <c r="QVN524" s="73"/>
      <c r="QVO524" s="73"/>
      <c r="QVP524" s="73"/>
      <c r="QVQ524" s="73"/>
      <c r="QVR524" s="73"/>
      <c r="QVS524" s="73"/>
      <c r="QVT524" s="73"/>
      <c r="QVU524" s="73"/>
      <c r="QVV524" s="73"/>
      <c r="QVW524" s="73"/>
      <c r="QVX524" s="73"/>
      <c r="QVY524" s="73"/>
      <c r="QVZ524" s="73"/>
      <c r="QWA524" s="73"/>
      <c r="QWB524" s="73"/>
      <c r="QWC524" s="73"/>
      <c r="QWD524" s="73"/>
      <c r="QWE524" s="73"/>
      <c r="QWF524" s="73"/>
      <c r="QWG524" s="73"/>
      <c r="QWH524" s="73"/>
      <c r="QWI524" s="73"/>
      <c r="QWJ524" s="73"/>
      <c r="QWK524" s="73"/>
      <c r="QWL524" s="73"/>
      <c r="QWM524" s="73"/>
      <c r="QWN524" s="73"/>
      <c r="QWO524" s="73"/>
      <c r="QWP524" s="73"/>
      <c r="QWQ524" s="73"/>
      <c r="QWR524" s="73"/>
      <c r="QWS524" s="73"/>
      <c r="QWT524" s="73"/>
      <c r="QWU524" s="73"/>
      <c r="QWV524" s="73"/>
      <c r="QWW524" s="73"/>
      <c r="QWX524" s="73"/>
      <c r="QWY524" s="73"/>
      <c r="QWZ524" s="73"/>
      <c r="QXA524" s="73"/>
      <c r="QXB524" s="73"/>
      <c r="QXC524" s="73"/>
      <c r="QXD524" s="73"/>
      <c r="QXE524" s="73"/>
      <c r="QXF524" s="73"/>
      <c r="QXG524" s="73"/>
      <c r="QXH524" s="73"/>
      <c r="QXI524" s="73"/>
      <c r="QXJ524" s="73"/>
      <c r="QXK524" s="73"/>
      <c r="QXL524" s="73"/>
      <c r="QXM524" s="73"/>
      <c r="QXN524" s="73"/>
      <c r="QXO524" s="73"/>
      <c r="QXP524" s="73"/>
      <c r="QXQ524" s="73"/>
      <c r="QXR524" s="73"/>
      <c r="QXS524" s="73"/>
      <c r="QXT524" s="73"/>
      <c r="QXU524" s="73"/>
      <c r="QXV524" s="73"/>
      <c r="QXW524" s="73"/>
      <c r="QXX524" s="73"/>
      <c r="QXY524" s="73"/>
      <c r="QXZ524" s="73"/>
      <c r="QYA524" s="73"/>
      <c r="QYB524" s="73"/>
      <c r="QYC524" s="73"/>
      <c r="QYD524" s="73"/>
      <c r="QYE524" s="73"/>
      <c r="QYF524" s="73"/>
      <c r="QYG524" s="73"/>
      <c r="QYH524" s="73"/>
      <c r="QYI524" s="73"/>
      <c r="QYJ524" s="73"/>
      <c r="QYK524" s="73"/>
      <c r="QYL524" s="73"/>
      <c r="QYM524" s="73"/>
      <c r="QYN524" s="73"/>
      <c r="QYO524" s="73"/>
      <c r="QYP524" s="73"/>
      <c r="QYQ524" s="73"/>
      <c r="QYR524" s="73"/>
      <c r="QYS524" s="73"/>
      <c r="QYT524" s="73"/>
      <c r="QYU524" s="73"/>
      <c r="QYV524" s="73"/>
      <c r="QYW524" s="73"/>
      <c r="QYX524" s="73"/>
      <c r="QYY524" s="73"/>
      <c r="QYZ524" s="73"/>
      <c r="QZA524" s="73"/>
      <c r="QZB524" s="73"/>
      <c r="QZC524" s="73"/>
      <c r="QZD524" s="73"/>
      <c r="QZE524" s="73"/>
      <c r="QZF524" s="73"/>
      <c r="QZG524" s="73"/>
      <c r="QZH524" s="73"/>
      <c r="QZI524" s="73"/>
      <c r="QZJ524" s="73"/>
      <c r="QZK524" s="73"/>
      <c r="QZL524" s="73"/>
      <c r="QZM524" s="73"/>
      <c r="QZN524" s="73"/>
      <c r="QZO524" s="73"/>
      <c r="QZP524" s="73"/>
      <c r="QZQ524" s="73"/>
      <c r="QZR524" s="73"/>
      <c r="QZS524" s="73"/>
      <c r="QZT524" s="73"/>
      <c r="QZU524" s="73"/>
      <c r="QZV524" s="73"/>
      <c r="QZW524" s="73"/>
      <c r="QZX524" s="73"/>
      <c r="QZY524" s="73"/>
      <c r="QZZ524" s="73"/>
      <c r="RAA524" s="73"/>
      <c r="RAB524" s="73"/>
      <c r="RAC524" s="73"/>
      <c r="RAD524" s="73"/>
      <c r="RAE524" s="73"/>
      <c r="RAF524" s="73"/>
      <c r="RAG524" s="73"/>
      <c r="RAH524" s="73"/>
      <c r="RAI524" s="73"/>
      <c r="RAJ524" s="73"/>
      <c r="RAK524" s="73"/>
      <c r="RAL524" s="73"/>
      <c r="RAM524" s="73"/>
      <c r="RAN524" s="73"/>
      <c r="RAO524" s="73"/>
      <c r="RAP524" s="73"/>
      <c r="RAQ524" s="73"/>
      <c r="RAR524" s="73"/>
      <c r="RAS524" s="73"/>
      <c r="RAT524" s="73"/>
      <c r="RAU524" s="73"/>
      <c r="RAV524" s="73"/>
      <c r="RAW524" s="73"/>
      <c r="RAX524" s="73"/>
      <c r="RAY524" s="73"/>
      <c r="RAZ524" s="73"/>
      <c r="RBA524" s="73"/>
      <c r="RBB524" s="73"/>
      <c r="RBC524" s="73"/>
      <c r="RBD524" s="73"/>
      <c r="RBE524" s="73"/>
      <c r="RBF524" s="73"/>
      <c r="RBG524" s="73"/>
      <c r="RBH524" s="73"/>
      <c r="RBI524" s="73"/>
      <c r="RBJ524" s="73"/>
      <c r="RBK524" s="73"/>
      <c r="RBL524" s="73"/>
      <c r="RBM524" s="73"/>
      <c r="RBN524" s="73"/>
      <c r="RBO524" s="73"/>
      <c r="RBP524" s="73"/>
      <c r="RBQ524" s="73"/>
      <c r="RBR524" s="73"/>
      <c r="RBS524" s="73"/>
      <c r="RBT524" s="73"/>
      <c r="RBU524" s="73"/>
      <c r="RBV524" s="73"/>
      <c r="RBW524" s="73"/>
      <c r="RBX524" s="73"/>
      <c r="RBY524" s="73"/>
      <c r="RBZ524" s="73"/>
      <c r="RCA524" s="73"/>
      <c r="RCB524" s="73"/>
      <c r="RCC524" s="73"/>
      <c r="RCD524" s="73"/>
      <c r="RCE524" s="73"/>
      <c r="RCF524" s="73"/>
      <c r="RCG524" s="73"/>
      <c r="RCH524" s="73"/>
      <c r="RCI524" s="73"/>
      <c r="RCJ524" s="73"/>
      <c r="RCK524" s="73"/>
      <c r="RCL524" s="73"/>
      <c r="RCM524" s="73"/>
      <c r="RCN524" s="73"/>
      <c r="RCO524" s="73"/>
      <c r="RCP524" s="73"/>
      <c r="RCQ524" s="73"/>
      <c r="RCR524" s="73"/>
      <c r="RCS524" s="73"/>
      <c r="RCT524" s="73"/>
      <c r="RCU524" s="73"/>
      <c r="RCV524" s="73"/>
      <c r="RCW524" s="73"/>
      <c r="RCX524" s="73"/>
      <c r="RCY524" s="73"/>
      <c r="RCZ524" s="73"/>
      <c r="RDA524" s="73"/>
      <c r="RDB524" s="73"/>
      <c r="RDC524" s="73"/>
      <c r="RDD524" s="73"/>
      <c r="RDE524" s="73"/>
      <c r="RDF524" s="73"/>
      <c r="RDG524" s="73"/>
      <c r="RDH524" s="73"/>
      <c r="RDI524" s="73"/>
      <c r="RDJ524" s="73"/>
      <c r="RDK524" s="73"/>
      <c r="RDL524" s="73"/>
      <c r="RDM524" s="73"/>
      <c r="RDN524" s="73"/>
      <c r="RDO524" s="73"/>
      <c r="RDP524" s="73"/>
      <c r="RDQ524" s="73"/>
      <c r="RDR524" s="73"/>
      <c r="RDS524" s="73"/>
      <c r="RDT524" s="73"/>
      <c r="RDU524" s="73"/>
      <c r="RDV524" s="73"/>
      <c r="RDW524" s="73"/>
      <c r="RDX524" s="73"/>
      <c r="RDY524" s="73"/>
      <c r="RDZ524" s="73"/>
      <c r="REA524" s="73"/>
      <c r="REB524" s="73"/>
      <c r="REC524" s="73"/>
      <c r="RED524" s="73"/>
      <c r="REE524" s="73"/>
      <c r="REF524" s="73"/>
      <c r="REG524" s="73"/>
      <c r="REH524" s="73"/>
      <c r="REI524" s="73"/>
      <c r="REJ524" s="73"/>
      <c r="REK524" s="73"/>
      <c r="REL524" s="73"/>
      <c r="REM524" s="73"/>
      <c r="REN524" s="73"/>
      <c r="REO524" s="73"/>
      <c r="REP524" s="73"/>
      <c r="REQ524" s="73"/>
      <c r="RER524" s="73"/>
      <c r="RES524" s="73"/>
      <c r="RET524" s="73"/>
      <c r="REU524" s="73"/>
      <c r="REV524" s="73"/>
      <c r="REW524" s="73"/>
      <c r="REX524" s="73"/>
      <c r="REY524" s="73"/>
      <c r="REZ524" s="73"/>
      <c r="RFA524" s="73"/>
      <c r="RFB524" s="73"/>
      <c r="RFC524" s="73"/>
      <c r="RFD524" s="73"/>
      <c r="RFE524" s="73"/>
      <c r="RFF524" s="73"/>
      <c r="RFG524" s="73"/>
      <c r="RFH524" s="73"/>
      <c r="RFI524" s="73"/>
      <c r="RFJ524" s="73"/>
      <c r="RFK524" s="73"/>
      <c r="RFL524" s="73"/>
      <c r="RFM524" s="73"/>
      <c r="RFN524" s="73"/>
      <c r="RFO524" s="73"/>
      <c r="RFP524" s="73"/>
      <c r="RFQ524" s="73"/>
      <c r="RFR524" s="73"/>
      <c r="RFS524" s="73"/>
      <c r="RFT524" s="73"/>
      <c r="RFU524" s="73"/>
      <c r="RFV524" s="73"/>
      <c r="RFW524" s="73"/>
      <c r="RFX524" s="73"/>
      <c r="RFY524" s="73"/>
      <c r="RFZ524" s="73"/>
      <c r="RGA524" s="73"/>
      <c r="RGB524" s="73"/>
      <c r="RGC524" s="73"/>
      <c r="RGD524" s="73"/>
      <c r="RGE524" s="73"/>
      <c r="RGF524" s="73"/>
      <c r="RGG524" s="73"/>
      <c r="RGH524" s="73"/>
      <c r="RGI524" s="73"/>
      <c r="RGJ524" s="73"/>
      <c r="RGK524" s="73"/>
      <c r="RGL524" s="73"/>
      <c r="RGM524" s="73"/>
      <c r="RGN524" s="73"/>
      <c r="RGO524" s="73"/>
      <c r="RGP524" s="73"/>
      <c r="RGQ524" s="73"/>
      <c r="RGR524" s="73"/>
      <c r="RGS524" s="73"/>
      <c r="RGT524" s="73"/>
      <c r="RGU524" s="73"/>
      <c r="RGV524" s="73"/>
      <c r="RGW524" s="73"/>
      <c r="RGX524" s="73"/>
      <c r="RGY524" s="73"/>
      <c r="RGZ524" s="73"/>
      <c r="RHA524" s="73"/>
      <c r="RHB524" s="73"/>
      <c r="RHC524" s="73"/>
      <c r="RHD524" s="73"/>
      <c r="RHE524" s="73"/>
      <c r="RHF524" s="73"/>
      <c r="RHG524" s="73"/>
      <c r="RHH524" s="73"/>
      <c r="RHI524" s="73"/>
      <c r="RHJ524" s="73"/>
      <c r="RHK524" s="73"/>
      <c r="RHL524" s="73"/>
      <c r="RHM524" s="73"/>
      <c r="RHN524" s="73"/>
      <c r="RHO524" s="73"/>
      <c r="RHP524" s="73"/>
      <c r="RHQ524" s="73"/>
      <c r="RHR524" s="73"/>
      <c r="RHS524" s="73"/>
      <c r="RHT524" s="73"/>
      <c r="RHU524" s="73"/>
      <c r="RHV524" s="73"/>
      <c r="RHW524" s="73"/>
      <c r="RHX524" s="73"/>
      <c r="RHY524" s="73"/>
      <c r="RHZ524" s="73"/>
      <c r="RIA524" s="73"/>
      <c r="RIB524" s="73"/>
      <c r="RIC524" s="73"/>
      <c r="RID524" s="73"/>
      <c r="RIE524" s="73"/>
      <c r="RIF524" s="73"/>
      <c r="RIG524" s="73"/>
      <c r="RIH524" s="73"/>
      <c r="RII524" s="73"/>
      <c r="RIJ524" s="73"/>
      <c r="RIK524" s="73"/>
      <c r="RIL524" s="73"/>
      <c r="RIM524" s="73"/>
      <c r="RIN524" s="73"/>
      <c r="RIO524" s="73"/>
      <c r="RIP524" s="73"/>
      <c r="RIQ524" s="73"/>
      <c r="RIR524" s="73"/>
      <c r="RIS524" s="73"/>
      <c r="RIT524" s="73"/>
      <c r="RIU524" s="73"/>
      <c r="RIV524" s="73"/>
      <c r="RIW524" s="73"/>
      <c r="RIX524" s="73"/>
      <c r="RIY524" s="73"/>
      <c r="RIZ524" s="73"/>
      <c r="RJA524" s="73"/>
      <c r="RJB524" s="73"/>
      <c r="RJC524" s="73"/>
      <c r="RJD524" s="73"/>
      <c r="RJE524" s="73"/>
      <c r="RJF524" s="73"/>
      <c r="RJG524" s="73"/>
      <c r="RJH524" s="73"/>
      <c r="RJI524" s="73"/>
      <c r="RJJ524" s="73"/>
      <c r="RJK524" s="73"/>
      <c r="RJL524" s="73"/>
      <c r="RJM524" s="73"/>
      <c r="RJN524" s="73"/>
      <c r="RJO524" s="73"/>
      <c r="RJP524" s="73"/>
      <c r="RJQ524" s="73"/>
      <c r="RJR524" s="73"/>
      <c r="RJS524" s="73"/>
      <c r="RJT524" s="73"/>
      <c r="RJU524" s="73"/>
      <c r="RJV524" s="73"/>
      <c r="RJW524" s="73"/>
      <c r="RJX524" s="73"/>
      <c r="RJY524" s="73"/>
      <c r="RJZ524" s="73"/>
      <c r="RKA524" s="73"/>
      <c r="RKB524" s="73"/>
      <c r="RKC524" s="73"/>
      <c r="RKD524" s="73"/>
      <c r="RKE524" s="73"/>
      <c r="RKF524" s="73"/>
      <c r="RKG524" s="73"/>
      <c r="RKH524" s="73"/>
      <c r="RKI524" s="73"/>
      <c r="RKJ524" s="73"/>
      <c r="RKK524" s="73"/>
      <c r="RKL524" s="73"/>
      <c r="RKM524" s="73"/>
      <c r="RKN524" s="73"/>
      <c r="RKO524" s="73"/>
      <c r="RKP524" s="73"/>
      <c r="RKQ524" s="73"/>
      <c r="RKR524" s="73"/>
      <c r="RKS524" s="73"/>
      <c r="RKT524" s="73"/>
      <c r="RKU524" s="73"/>
      <c r="RKV524" s="73"/>
      <c r="RKW524" s="73"/>
      <c r="RKX524" s="73"/>
      <c r="RKY524" s="73"/>
      <c r="RKZ524" s="73"/>
      <c r="RLA524" s="73"/>
      <c r="RLB524" s="73"/>
      <c r="RLC524" s="73"/>
      <c r="RLD524" s="73"/>
      <c r="RLE524" s="73"/>
      <c r="RLF524" s="73"/>
      <c r="RLG524" s="73"/>
      <c r="RLH524" s="73"/>
      <c r="RLI524" s="73"/>
      <c r="RLJ524" s="73"/>
      <c r="RLK524" s="73"/>
      <c r="RLL524" s="73"/>
      <c r="RLM524" s="73"/>
      <c r="RLN524" s="73"/>
      <c r="RLO524" s="73"/>
      <c r="RLP524" s="73"/>
      <c r="RLQ524" s="73"/>
      <c r="RLR524" s="73"/>
      <c r="RLS524" s="73"/>
      <c r="RLT524" s="73"/>
      <c r="RLU524" s="73"/>
      <c r="RLV524" s="73"/>
      <c r="RLW524" s="73"/>
      <c r="RLX524" s="73"/>
      <c r="RLY524" s="73"/>
      <c r="RLZ524" s="73"/>
      <c r="RMA524" s="73"/>
      <c r="RMB524" s="73"/>
      <c r="RMC524" s="73"/>
      <c r="RMD524" s="73"/>
      <c r="RME524" s="73"/>
      <c r="RMF524" s="73"/>
      <c r="RMG524" s="73"/>
      <c r="RMH524" s="73"/>
      <c r="RMI524" s="73"/>
      <c r="RMJ524" s="73"/>
      <c r="RMK524" s="73"/>
      <c r="RML524" s="73"/>
      <c r="RMM524" s="73"/>
      <c r="RMN524" s="73"/>
      <c r="RMO524" s="73"/>
      <c r="RMP524" s="73"/>
      <c r="RMQ524" s="73"/>
      <c r="RMR524" s="73"/>
      <c r="RMS524" s="73"/>
      <c r="RMT524" s="73"/>
      <c r="RMU524" s="73"/>
      <c r="RMV524" s="73"/>
      <c r="RMW524" s="73"/>
      <c r="RMX524" s="73"/>
      <c r="RMY524" s="73"/>
      <c r="RMZ524" s="73"/>
      <c r="RNA524" s="73"/>
      <c r="RNB524" s="73"/>
      <c r="RNC524" s="73"/>
      <c r="RND524" s="73"/>
      <c r="RNE524" s="73"/>
      <c r="RNF524" s="73"/>
      <c r="RNG524" s="73"/>
      <c r="RNH524" s="73"/>
      <c r="RNI524" s="73"/>
      <c r="RNJ524" s="73"/>
      <c r="RNK524" s="73"/>
      <c r="RNL524" s="73"/>
      <c r="RNM524" s="73"/>
      <c r="RNN524" s="73"/>
      <c r="RNO524" s="73"/>
      <c r="RNP524" s="73"/>
      <c r="RNQ524" s="73"/>
      <c r="RNR524" s="73"/>
      <c r="RNS524" s="73"/>
      <c r="RNT524" s="73"/>
      <c r="RNU524" s="73"/>
      <c r="RNV524" s="73"/>
      <c r="RNW524" s="73"/>
      <c r="RNX524" s="73"/>
      <c r="RNY524" s="73"/>
      <c r="RNZ524" s="73"/>
      <c r="ROA524" s="73"/>
      <c r="ROB524" s="73"/>
      <c r="ROC524" s="73"/>
      <c r="ROD524" s="73"/>
      <c r="ROE524" s="73"/>
      <c r="ROF524" s="73"/>
      <c r="ROG524" s="73"/>
      <c r="ROH524" s="73"/>
      <c r="ROI524" s="73"/>
      <c r="ROJ524" s="73"/>
      <c r="ROK524" s="73"/>
      <c r="ROL524" s="73"/>
      <c r="ROM524" s="73"/>
      <c r="RON524" s="73"/>
      <c r="ROO524" s="73"/>
      <c r="ROP524" s="73"/>
      <c r="ROQ524" s="73"/>
      <c r="ROR524" s="73"/>
      <c r="ROS524" s="73"/>
      <c r="ROT524" s="73"/>
      <c r="ROU524" s="73"/>
      <c r="ROV524" s="73"/>
      <c r="ROW524" s="73"/>
      <c r="ROX524" s="73"/>
      <c r="ROY524" s="73"/>
      <c r="ROZ524" s="73"/>
      <c r="RPA524" s="73"/>
      <c r="RPB524" s="73"/>
      <c r="RPC524" s="73"/>
      <c r="RPD524" s="73"/>
      <c r="RPE524" s="73"/>
      <c r="RPF524" s="73"/>
      <c r="RPG524" s="73"/>
      <c r="RPH524" s="73"/>
      <c r="RPI524" s="73"/>
      <c r="RPJ524" s="73"/>
      <c r="RPK524" s="73"/>
      <c r="RPL524" s="73"/>
      <c r="RPM524" s="73"/>
      <c r="RPN524" s="73"/>
      <c r="RPO524" s="73"/>
      <c r="RPP524" s="73"/>
      <c r="RPQ524" s="73"/>
      <c r="RPR524" s="73"/>
      <c r="RPS524" s="73"/>
      <c r="RPT524" s="73"/>
      <c r="RPU524" s="73"/>
      <c r="RPV524" s="73"/>
      <c r="RPW524" s="73"/>
      <c r="RPX524" s="73"/>
      <c r="RPY524" s="73"/>
      <c r="RPZ524" s="73"/>
      <c r="RQA524" s="73"/>
      <c r="RQB524" s="73"/>
      <c r="RQC524" s="73"/>
      <c r="RQD524" s="73"/>
      <c r="RQE524" s="73"/>
      <c r="RQF524" s="73"/>
      <c r="RQG524" s="73"/>
      <c r="RQH524" s="73"/>
      <c r="RQI524" s="73"/>
      <c r="RQJ524" s="73"/>
      <c r="RQK524" s="73"/>
      <c r="RQL524" s="73"/>
      <c r="RQM524" s="73"/>
      <c r="RQN524" s="73"/>
      <c r="RQO524" s="73"/>
      <c r="RQP524" s="73"/>
      <c r="RQQ524" s="73"/>
      <c r="RQR524" s="73"/>
      <c r="RQS524" s="73"/>
      <c r="RQT524" s="73"/>
      <c r="RQU524" s="73"/>
      <c r="RQV524" s="73"/>
      <c r="RQW524" s="73"/>
      <c r="RQX524" s="73"/>
      <c r="RQY524" s="73"/>
      <c r="RQZ524" s="73"/>
      <c r="RRA524" s="73"/>
      <c r="RRB524" s="73"/>
      <c r="RRC524" s="73"/>
      <c r="RRD524" s="73"/>
      <c r="RRE524" s="73"/>
      <c r="RRF524" s="73"/>
      <c r="RRG524" s="73"/>
      <c r="RRH524" s="73"/>
      <c r="RRI524" s="73"/>
      <c r="RRJ524" s="73"/>
      <c r="RRK524" s="73"/>
      <c r="RRL524" s="73"/>
      <c r="RRM524" s="73"/>
      <c r="RRN524" s="73"/>
      <c r="RRO524" s="73"/>
      <c r="RRP524" s="73"/>
      <c r="RRQ524" s="73"/>
      <c r="RRR524" s="73"/>
      <c r="RRS524" s="73"/>
      <c r="RRT524" s="73"/>
      <c r="RRU524" s="73"/>
      <c r="RRV524" s="73"/>
      <c r="RRW524" s="73"/>
      <c r="RRX524" s="73"/>
      <c r="RRY524" s="73"/>
      <c r="RRZ524" s="73"/>
      <c r="RSA524" s="73"/>
      <c r="RSB524" s="73"/>
      <c r="RSC524" s="73"/>
      <c r="RSD524" s="73"/>
      <c r="RSE524" s="73"/>
      <c r="RSF524" s="73"/>
      <c r="RSG524" s="73"/>
      <c r="RSH524" s="73"/>
      <c r="RSI524" s="73"/>
      <c r="RSJ524" s="73"/>
      <c r="RSK524" s="73"/>
      <c r="RSL524" s="73"/>
      <c r="RSM524" s="73"/>
      <c r="RSN524" s="73"/>
      <c r="RSO524" s="73"/>
      <c r="RSP524" s="73"/>
      <c r="RSQ524" s="73"/>
      <c r="RSR524" s="73"/>
      <c r="RSS524" s="73"/>
      <c r="RST524" s="73"/>
      <c r="RSU524" s="73"/>
      <c r="RSV524" s="73"/>
      <c r="RSW524" s="73"/>
      <c r="RSX524" s="73"/>
      <c r="RSY524" s="73"/>
      <c r="RSZ524" s="73"/>
      <c r="RTA524" s="73"/>
      <c r="RTB524" s="73"/>
      <c r="RTC524" s="73"/>
      <c r="RTD524" s="73"/>
      <c r="RTE524" s="73"/>
      <c r="RTF524" s="73"/>
      <c r="RTG524" s="73"/>
      <c r="RTH524" s="73"/>
      <c r="RTI524" s="73"/>
      <c r="RTJ524" s="73"/>
      <c r="RTK524" s="73"/>
      <c r="RTL524" s="73"/>
      <c r="RTM524" s="73"/>
      <c r="RTN524" s="73"/>
      <c r="RTO524" s="73"/>
      <c r="RTP524" s="73"/>
      <c r="RTQ524" s="73"/>
      <c r="RTR524" s="73"/>
      <c r="RTS524" s="73"/>
      <c r="RTT524" s="73"/>
      <c r="RTU524" s="73"/>
      <c r="RTV524" s="73"/>
      <c r="RTW524" s="73"/>
      <c r="RTX524" s="73"/>
      <c r="RTY524" s="73"/>
      <c r="RTZ524" s="73"/>
      <c r="RUA524" s="73"/>
      <c r="RUB524" s="73"/>
      <c r="RUC524" s="73"/>
      <c r="RUD524" s="73"/>
      <c r="RUE524" s="73"/>
      <c r="RUF524" s="73"/>
      <c r="RUG524" s="73"/>
      <c r="RUH524" s="73"/>
      <c r="RUI524" s="73"/>
      <c r="RUJ524" s="73"/>
      <c r="RUK524" s="73"/>
      <c r="RUL524" s="73"/>
      <c r="RUM524" s="73"/>
      <c r="RUN524" s="73"/>
      <c r="RUO524" s="73"/>
      <c r="RUP524" s="73"/>
      <c r="RUQ524" s="73"/>
      <c r="RUR524" s="73"/>
      <c r="RUS524" s="73"/>
      <c r="RUT524" s="73"/>
      <c r="RUU524" s="73"/>
      <c r="RUV524" s="73"/>
      <c r="RUW524" s="73"/>
      <c r="RUX524" s="73"/>
      <c r="RUY524" s="73"/>
      <c r="RUZ524" s="73"/>
      <c r="RVA524" s="73"/>
      <c r="RVB524" s="73"/>
      <c r="RVC524" s="73"/>
      <c r="RVD524" s="73"/>
      <c r="RVE524" s="73"/>
      <c r="RVF524" s="73"/>
      <c r="RVG524" s="73"/>
      <c r="RVH524" s="73"/>
      <c r="RVI524" s="73"/>
      <c r="RVJ524" s="73"/>
      <c r="RVK524" s="73"/>
      <c r="RVL524" s="73"/>
      <c r="RVM524" s="73"/>
      <c r="RVN524" s="73"/>
      <c r="RVO524" s="73"/>
      <c r="RVP524" s="73"/>
      <c r="RVQ524" s="73"/>
      <c r="RVR524" s="73"/>
      <c r="RVS524" s="73"/>
      <c r="RVT524" s="73"/>
      <c r="RVU524" s="73"/>
      <c r="RVV524" s="73"/>
      <c r="RVW524" s="73"/>
      <c r="RVX524" s="73"/>
      <c r="RVY524" s="73"/>
      <c r="RVZ524" s="73"/>
      <c r="RWA524" s="73"/>
      <c r="RWB524" s="73"/>
      <c r="RWC524" s="73"/>
      <c r="RWD524" s="73"/>
      <c r="RWE524" s="73"/>
      <c r="RWF524" s="73"/>
      <c r="RWG524" s="73"/>
      <c r="RWH524" s="73"/>
      <c r="RWI524" s="73"/>
      <c r="RWJ524" s="73"/>
      <c r="RWK524" s="73"/>
      <c r="RWL524" s="73"/>
      <c r="RWM524" s="73"/>
      <c r="RWN524" s="73"/>
      <c r="RWO524" s="73"/>
      <c r="RWP524" s="73"/>
      <c r="RWQ524" s="73"/>
      <c r="RWR524" s="73"/>
      <c r="RWS524" s="73"/>
      <c r="RWT524" s="73"/>
      <c r="RWU524" s="73"/>
      <c r="RWV524" s="73"/>
      <c r="RWW524" s="73"/>
      <c r="RWX524" s="73"/>
      <c r="RWY524" s="73"/>
      <c r="RWZ524" s="73"/>
      <c r="RXA524" s="73"/>
      <c r="RXB524" s="73"/>
      <c r="RXC524" s="73"/>
      <c r="RXD524" s="73"/>
      <c r="RXE524" s="73"/>
      <c r="RXF524" s="73"/>
      <c r="RXG524" s="73"/>
      <c r="RXH524" s="73"/>
      <c r="RXI524" s="73"/>
      <c r="RXJ524" s="73"/>
      <c r="RXK524" s="73"/>
      <c r="RXL524" s="73"/>
      <c r="RXM524" s="73"/>
      <c r="RXN524" s="73"/>
      <c r="RXO524" s="73"/>
      <c r="RXP524" s="73"/>
      <c r="RXQ524" s="73"/>
      <c r="RXR524" s="73"/>
      <c r="RXS524" s="73"/>
      <c r="RXT524" s="73"/>
      <c r="RXU524" s="73"/>
      <c r="RXV524" s="73"/>
      <c r="RXW524" s="73"/>
      <c r="RXX524" s="73"/>
      <c r="RXY524" s="73"/>
      <c r="RXZ524" s="73"/>
      <c r="RYA524" s="73"/>
      <c r="RYB524" s="73"/>
      <c r="RYC524" s="73"/>
      <c r="RYD524" s="73"/>
      <c r="RYE524" s="73"/>
      <c r="RYF524" s="73"/>
      <c r="RYG524" s="73"/>
      <c r="RYH524" s="73"/>
      <c r="RYI524" s="73"/>
      <c r="RYJ524" s="73"/>
      <c r="RYK524" s="73"/>
      <c r="RYL524" s="73"/>
      <c r="RYM524" s="73"/>
      <c r="RYN524" s="73"/>
      <c r="RYO524" s="73"/>
      <c r="RYP524" s="73"/>
      <c r="RYQ524" s="73"/>
      <c r="RYR524" s="73"/>
      <c r="RYS524" s="73"/>
      <c r="RYT524" s="73"/>
      <c r="RYU524" s="73"/>
      <c r="RYV524" s="73"/>
      <c r="RYW524" s="73"/>
      <c r="RYX524" s="73"/>
      <c r="RYY524" s="73"/>
      <c r="RYZ524" s="73"/>
      <c r="RZA524" s="73"/>
      <c r="RZB524" s="73"/>
      <c r="RZC524" s="73"/>
      <c r="RZD524" s="73"/>
      <c r="RZE524" s="73"/>
      <c r="RZF524" s="73"/>
      <c r="RZG524" s="73"/>
      <c r="RZH524" s="73"/>
      <c r="RZI524" s="73"/>
      <c r="RZJ524" s="73"/>
      <c r="RZK524" s="73"/>
      <c r="RZL524" s="73"/>
      <c r="RZM524" s="73"/>
      <c r="RZN524" s="73"/>
      <c r="RZO524" s="73"/>
      <c r="RZP524" s="73"/>
      <c r="RZQ524" s="73"/>
      <c r="RZR524" s="73"/>
      <c r="RZS524" s="73"/>
      <c r="RZT524" s="73"/>
      <c r="RZU524" s="73"/>
      <c r="RZV524" s="73"/>
      <c r="RZW524" s="73"/>
      <c r="RZX524" s="73"/>
      <c r="RZY524" s="73"/>
      <c r="RZZ524" s="73"/>
      <c r="SAA524" s="73"/>
      <c r="SAB524" s="73"/>
      <c r="SAC524" s="73"/>
      <c r="SAD524" s="73"/>
      <c r="SAE524" s="73"/>
      <c r="SAF524" s="73"/>
      <c r="SAG524" s="73"/>
      <c r="SAH524" s="73"/>
      <c r="SAI524" s="73"/>
      <c r="SAJ524" s="73"/>
      <c r="SAK524" s="73"/>
      <c r="SAL524" s="73"/>
      <c r="SAM524" s="73"/>
      <c r="SAN524" s="73"/>
      <c r="SAO524" s="73"/>
      <c r="SAP524" s="73"/>
      <c r="SAQ524" s="73"/>
      <c r="SAR524" s="73"/>
      <c r="SAS524" s="73"/>
      <c r="SAT524" s="73"/>
      <c r="SAU524" s="73"/>
      <c r="SAV524" s="73"/>
      <c r="SAW524" s="73"/>
      <c r="SAX524" s="73"/>
      <c r="SAY524" s="73"/>
      <c r="SAZ524" s="73"/>
      <c r="SBA524" s="73"/>
      <c r="SBB524" s="73"/>
      <c r="SBC524" s="73"/>
      <c r="SBD524" s="73"/>
      <c r="SBE524" s="73"/>
      <c r="SBF524" s="73"/>
      <c r="SBG524" s="73"/>
      <c r="SBH524" s="73"/>
      <c r="SBI524" s="73"/>
      <c r="SBJ524" s="73"/>
      <c r="SBK524" s="73"/>
      <c r="SBL524" s="73"/>
      <c r="SBM524" s="73"/>
      <c r="SBN524" s="73"/>
      <c r="SBO524" s="73"/>
      <c r="SBP524" s="73"/>
      <c r="SBQ524" s="73"/>
      <c r="SBR524" s="73"/>
      <c r="SBS524" s="73"/>
      <c r="SBT524" s="73"/>
      <c r="SBU524" s="73"/>
      <c r="SBV524" s="73"/>
      <c r="SBW524" s="73"/>
      <c r="SBX524" s="73"/>
      <c r="SBY524" s="73"/>
      <c r="SBZ524" s="73"/>
      <c r="SCA524" s="73"/>
      <c r="SCB524" s="73"/>
      <c r="SCC524" s="73"/>
      <c r="SCD524" s="73"/>
      <c r="SCE524" s="73"/>
      <c r="SCF524" s="73"/>
      <c r="SCG524" s="73"/>
      <c r="SCH524" s="73"/>
      <c r="SCI524" s="73"/>
      <c r="SCJ524" s="73"/>
      <c r="SCK524" s="73"/>
      <c r="SCL524" s="73"/>
      <c r="SCM524" s="73"/>
      <c r="SCN524" s="73"/>
      <c r="SCO524" s="73"/>
      <c r="SCP524" s="73"/>
      <c r="SCQ524" s="73"/>
      <c r="SCR524" s="73"/>
      <c r="SCS524" s="73"/>
      <c r="SCT524" s="73"/>
      <c r="SCU524" s="73"/>
      <c r="SCV524" s="73"/>
      <c r="SCW524" s="73"/>
      <c r="SCX524" s="73"/>
      <c r="SCY524" s="73"/>
      <c r="SCZ524" s="73"/>
      <c r="SDA524" s="73"/>
      <c r="SDB524" s="73"/>
      <c r="SDC524" s="73"/>
      <c r="SDD524" s="73"/>
      <c r="SDE524" s="73"/>
      <c r="SDF524" s="73"/>
      <c r="SDG524" s="73"/>
      <c r="SDH524" s="73"/>
      <c r="SDI524" s="73"/>
      <c r="SDJ524" s="73"/>
      <c r="SDK524" s="73"/>
      <c r="SDL524" s="73"/>
      <c r="SDM524" s="73"/>
      <c r="SDN524" s="73"/>
      <c r="SDO524" s="73"/>
      <c r="SDP524" s="73"/>
      <c r="SDQ524" s="73"/>
      <c r="SDR524" s="73"/>
      <c r="SDS524" s="73"/>
      <c r="SDT524" s="73"/>
      <c r="SDU524" s="73"/>
      <c r="SDV524" s="73"/>
      <c r="SDW524" s="73"/>
      <c r="SDX524" s="73"/>
      <c r="SDY524" s="73"/>
      <c r="SDZ524" s="73"/>
      <c r="SEA524" s="73"/>
      <c r="SEB524" s="73"/>
      <c r="SEC524" s="73"/>
      <c r="SED524" s="73"/>
      <c r="SEE524" s="73"/>
      <c r="SEF524" s="73"/>
      <c r="SEG524" s="73"/>
      <c r="SEH524" s="73"/>
      <c r="SEI524" s="73"/>
      <c r="SEJ524" s="73"/>
      <c r="SEK524" s="73"/>
      <c r="SEL524" s="73"/>
      <c r="SEM524" s="73"/>
      <c r="SEN524" s="73"/>
      <c r="SEO524" s="73"/>
      <c r="SEP524" s="73"/>
      <c r="SEQ524" s="73"/>
      <c r="SER524" s="73"/>
      <c r="SES524" s="73"/>
      <c r="SET524" s="73"/>
      <c r="SEU524" s="73"/>
      <c r="SEV524" s="73"/>
      <c r="SEW524" s="73"/>
      <c r="SEX524" s="73"/>
      <c r="SEY524" s="73"/>
      <c r="SEZ524" s="73"/>
      <c r="SFA524" s="73"/>
      <c r="SFB524" s="73"/>
      <c r="SFC524" s="73"/>
      <c r="SFD524" s="73"/>
      <c r="SFE524" s="73"/>
      <c r="SFF524" s="73"/>
      <c r="SFG524" s="73"/>
      <c r="SFH524" s="73"/>
      <c r="SFI524" s="73"/>
      <c r="SFJ524" s="73"/>
      <c r="SFK524" s="73"/>
      <c r="SFL524" s="73"/>
      <c r="SFM524" s="73"/>
      <c r="SFN524" s="73"/>
      <c r="SFO524" s="73"/>
      <c r="SFP524" s="73"/>
      <c r="SFQ524" s="73"/>
      <c r="SFR524" s="73"/>
      <c r="SFS524" s="73"/>
      <c r="SFT524" s="73"/>
      <c r="SFU524" s="73"/>
      <c r="SFV524" s="73"/>
      <c r="SFW524" s="73"/>
      <c r="SFX524" s="73"/>
      <c r="SFY524" s="73"/>
      <c r="SFZ524" s="73"/>
      <c r="SGA524" s="73"/>
      <c r="SGB524" s="73"/>
      <c r="SGC524" s="73"/>
      <c r="SGD524" s="73"/>
      <c r="SGE524" s="73"/>
      <c r="SGF524" s="73"/>
      <c r="SGG524" s="73"/>
      <c r="SGH524" s="73"/>
      <c r="SGI524" s="73"/>
      <c r="SGJ524" s="73"/>
      <c r="SGK524" s="73"/>
      <c r="SGL524" s="73"/>
      <c r="SGM524" s="73"/>
      <c r="SGN524" s="73"/>
      <c r="SGO524" s="73"/>
      <c r="SGP524" s="73"/>
      <c r="SGQ524" s="73"/>
      <c r="SGR524" s="73"/>
      <c r="SGS524" s="73"/>
      <c r="SGT524" s="73"/>
      <c r="SGU524" s="73"/>
      <c r="SGV524" s="73"/>
      <c r="SGW524" s="73"/>
      <c r="SGX524" s="73"/>
      <c r="SGY524" s="73"/>
      <c r="SGZ524" s="73"/>
      <c r="SHA524" s="73"/>
      <c r="SHB524" s="73"/>
      <c r="SHC524" s="73"/>
      <c r="SHD524" s="73"/>
      <c r="SHE524" s="73"/>
      <c r="SHF524" s="73"/>
      <c r="SHG524" s="73"/>
      <c r="SHH524" s="73"/>
      <c r="SHI524" s="73"/>
      <c r="SHJ524" s="73"/>
      <c r="SHK524" s="73"/>
      <c r="SHL524" s="73"/>
      <c r="SHM524" s="73"/>
      <c r="SHN524" s="73"/>
      <c r="SHO524" s="73"/>
      <c r="SHP524" s="73"/>
      <c r="SHQ524" s="73"/>
      <c r="SHR524" s="73"/>
      <c r="SHS524" s="73"/>
      <c r="SHT524" s="73"/>
      <c r="SHU524" s="73"/>
      <c r="SHV524" s="73"/>
      <c r="SHW524" s="73"/>
      <c r="SHX524" s="73"/>
      <c r="SHY524" s="73"/>
      <c r="SHZ524" s="73"/>
      <c r="SIA524" s="73"/>
      <c r="SIB524" s="73"/>
      <c r="SIC524" s="73"/>
      <c r="SID524" s="73"/>
      <c r="SIE524" s="73"/>
      <c r="SIF524" s="73"/>
      <c r="SIG524" s="73"/>
      <c r="SIH524" s="73"/>
      <c r="SII524" s="73"/>
      <c r="SIJ524" s="73"/>
      <c r="SIK524" s="73"/>
      <c r="SIL524" s="73"/>
      <c r="SIM524" s="73"/>
      <c r="SIN524" s="73"/>
      <c r="SIO524" s="73"/>
      <c r="SIP524" s="73"/>
      <c r="SIQ524" s="73"/>
      <c r="SIR524" s="73"/>
      <c r="SIS524" s="73"/>
      <c r="SIT524" s="73"/>
      <c r="SIU524" s="73"/>
      <c r="SIV524" s="73"/>
      <c r="SIW524" s="73"/>
      <c r="SIX524" s="73"/>
      <c r="SIY524" s="73"/>
      <c r="SIZ524" s="73"/>
      <c r="SJA524" s="73"/>
      <c r="SJB524" s="73"/>
      <c r="SJC524" s="73"/>
      <c r="SJD524" s="73"/>
      <c r="SJE524" s="73"/>
      <c r="SJF524" s="73"/>
      <c r="SJG524" s="73"/>
      <c r="SJH524" s="73"/>
      <c r="SJI524" s="73"/>
      <c r="SJJ524" s="73"/>
      <c r="SJK524" s="73"/>
      <c r="SJL524" s="73"/>
      <c r="SJM524" s="73"/>
      <c r="SJN524" s="73"/>
      <c r="SJO524" s="73"/>
      <c r="SJP524" s="73"/>
      <c r="SJQ524" s="73"/>
      <c r="SJR524" s="73"/>
      <c r="SJS524" s="73"/>
      <c r="SJT524" s="73"/>
      <c r="SJU524" s="73"/>
      <c r="SJV524" s="73"/>
      <c r="SJW524" s="73"/>
      <c r="SJX524" s="73"/>
      <c r="SJY524" s="73"/>
      <c r="SJZ524" s="73"/>
      <c r="SKA524" s="73"/>
      <c r="SKB524" s="73"/>
      <c r="SKC524" s="73"/>
      <c r="SKD524" s="73"/>
      <c r="SKE524" s="73"/>
      <c r="SKF524" s="73"/>
      <c r="SKG524" s="73"/>
      <c r="SKH524" s="73"/>
      <c r="SKI524" s="73"/>
      <c r="SKJ524" s="73"/>
      <c r="SKK524" s="73"/>
      <c r="SKL524" s="73"/>
      <c r="SKM524" s="73"/>
      <c r="SKN524" s="73"/>
      <c r="SKO524" s="73"/>
      <c r="SKP524" s="73"/>
      <c r="SKQ524" s="73"/>
      <c r="SKR524" s="73"/>
      <c r="SKS524" s="73"/>
      <c r="SKT524" s="73"/>
      <c r="SKU524" s="73"/>
      <c r="SKV524" s="73"/>
      <c r="SKW524" s="73"/>
      <c r="SKX524" s="73"/>
      <c r="SKY524" s="73"/>
      <c r="SKZ524" s="73"/>
      <c r="SLA524" s="73"/>
      <c r="SLB524" s="73"/>
      <c r="SLC524" s="73"/>
      <c r="SLD524" s="73"/>
      <c r="SLE524" s="73"/>
      <c r="SLF524" s="73"/>
      <c r="SLG524" s="73"/>
      <c r="SLH524" s="73"/>
      <c r="SLI524" s="73"/>
      <c r="SLJ524" s="73"/>
      <c r="SLK524" s="73"/>
      <c r="SLL524" s="73"/>
      <c r="SLM524" s="73"/>
      <c r="SLN524" s="73"/>
      <c r="SLO524" s="73"/>
      <c r="SLP524" s="73"/>
      <c r="SLQ524" s="73"/>
      <c r="SLR524" s="73"/>
      <c r="SLS524" s="73"/>
      <c r="SLT524" s="73"/>
      <c r="SLU524" s="73"/>
      <c r="SLV524" s="73"/>
      <c r="SLW524" s="73"/>
      <c r="SLX524" s="73"/>
      <c r="SLY524" s="73"/>
      <c r="SLZ524" s="73"/>
      <c r="SMA524" s="73"/>
      <c r="SMB524" s="73"/>
      <c r="SMC524" s="73"/>
      <c r="SMD524" s="73"/>
      <c r="SME524" s="73"/>
      <c r="SMF524" s="73"/>
      <c r="SMG524" s="73"/>
      <c r="SMH524" s="73"/>
      <c r="SMI524" s="73"/>
      <c r="SMJ524" s="73"/>
      <c r="SMK524" s="73"/>
      <c r="SML524" s="73"/>
      <c r="SMM524" s="73"/>
      <c r="SMN524" s="73"/>
      <c r="SMO524" s="73"/>
      <c r="SMP524" s="73"/>
      <c r="SMQ524" s="73"/>
      <c r="SMR524" s="73"/>
      <c r="SMS524" s="73"/>
      <c r="SMT524" s="73"/>
      <c r="SMU524" s="73"/>
      <c r="SMV524" s="73"/>
      <c r="SMW524" s="73"/>
      <c r="SMX524" s="73"/>
      <c r="SMY524" s="73"/>
      <c r="SMZ524" s="73"/>
      <c r="SNA524" s="73"/>
      <c r="SNB524" s="73"/>
      <c r="SNC524" s="73"/>
      <c r="SND524" s="73"/>
      <c r="SNE524" s="73"/>
      <c r="SNF524" s="73"/>
      <c r="SNG524" s="73"/>
      <c r="SNH524" s="73"/>
      <c r="SNI524" s="73"/>
      <c r="SNJ524" s="73"/>
      <c r="SNK524" s="73"/>
      <c r="SNL524" s="73"/>
      <c r="SNM524" s="73"/>
      <c r="SNN524" s="73"/>
      <c r="SNO524" s="73"/>
      <c r="SNP524" s="73"/>
      <c r="SNQ524" s="73"/>
      <c r="SNR524" s="73"/>
      <c r="SNS524" s="73"/>
      <c r="SNT524" s="73"/>
      <c r="SNU524" s="73"/>
      <c r="SNV524" s="73"/>
      <c r="SNW524" s="73"/>
      <c r="SNX524" s="73"/>
      <c r="SNY524" s="73"/>
      <c r="SNZ524" s="73"/>
      <c r="SOA524" s="73"/>
      <c r="SOB524" s="73"/>
      <c r="SOC524" s="73"/>
      <c r="SOD524" s="73"/>
      <c r="SOE524" s="73"/>
      <c r="SOF524" s="73"/>
      <c r="SOG524" s="73"/>
      <c r="SOH524" s="73"/>
      <c r="SOI524" s="73"/>
      <c r="SOJ524" s="73"/>
      <c r="SOK524" s="73"/>
      <c r="SOL524" s="73"/>
      <c r="SOM524" s="73"/>
      <c r="SON524" s="73"/>
      <c r="SOO524" s="73"/>
      <c r="SOP524" s="73"/>
      <c r="SOQ524" s="73"/>
      <c r="SOR524" s="73"/>
      <c r="SOS524" s="73"/>
      <c r="SOT524" s="73"/>
      <c r="SOU524" s="73"/>
      <c r="SOV524" s="73"/>
      <c r="SOW524" s="73"/>
      <c r="SOX524" s="73"/>
      <c r="SOY524" s="73"/>
      <c r="SOZ524" s="73"/>
      <c r="SPA524" s="73"/>
      <c r="SPB524" s="73"/>
      <c r="SPC524" s="73"/>
      <c r="SPD524" s="73"/>
      <c r="SPE524" s="73"/>
      <c r="SPF524" s="73"/>
      <c r="SPG524" s="73"/>
      <c r="SPH524" s="73"/>
      <c r="SPI524" s="73"/>
      <c r="SPJ524" s="73"/>
      <c r="SPK524" s="73"/>
      <c r="SPL524" s="73"/>
      <c r="SPM524" s="73"/>
      <c r="SPN524" s="73"/>
      <c r="SPO524" s="73"/>
      <c r="SPP524" s="73"/>
      <c r="SPQ524" s="73"/>
      <c r="SPR524" s="73"/>
      <c r="SPS524" s="73"/>
      <c r="SPT524" s="73"/>
      <c r="SPU524" s="73"/>
      <c r="SPV524" s="73"/>
      <c r="SPW524" s="73"/>
      <c r="SPX524" s="73"/>
      <c r="SPY524" s="73"/>
      <c r="SPZ524" s="73"/>
      <c r="SQA524" s="73"/>
      <c r="SQB524" s="73"/>
      <c r="SQC524" s="73"/>
      <c r="SQD524" s="73"/>
      <c r="SQE524" s="73"/>
      <c r="SQF524" s="73"/>
      <c r="SQG524" s="73"/>
      <c r="SQH524" s="73"/>
      <c r="SQI524" s="73"/>
      <c r="SQJ524" s="73"/>
      <c r="SQK524" s="73"/>
      <c r="SQL524" s="73"/>
      <c r="SQM524" s="73"/>
      <c r="SQN524" s="73"/>
      <c r="SQO524" s="73"/>
      <c r="SQP524" s="73"/>
      <c r="SQQ524" s="73"/>
      <c r="SQR524" s="73"/>
      <c r="SQS524" s="73"/>
      <c r="SQT524" s="73"/>
      <c r="SQU524" s="73"/>
      <c r="SQV524" s="73"/>
      <c r="SQW524" s="73"/>
      <c r="SQX524" s="73"/>
      <c r="SQY524" s="73"/>
      <c r="SQZ524" s="73"/>
      <c r="SRA524" s="73"/>
      <c r="SRB524" s="73"/>
      <c r="SRC524" s="73"/>
      <c r="SRD524" s="73"/>
      <c r="SRE524" s="73"/>
      <c r="SRF524" s="73"/>
      <c r="SRG524" s="73"/>
      <c r="SRH524" s="73"/>
      <c r="SRI524" s="73"/>
      <c r="SRJ524" s="73"/>
      <c r="SRK524" s="73"/>
      <c r="SRL524" s="73"/>
      <c r="SRM524" s="73"/>
      <c r="SRN524" s="73"/>
      <c r="SRO524" s="73"/>
      <c r="SRP524" s="73"/>
      <c r="SRQ524" s="73"/>
      <c r="SRR524" s="73"/>
      <c r="SRS524" s="73"/>
      <c r="SRT524" s="73"/>
      <c r="SRU524" s="73"/>
      <c r="SRV524" s="73"/>
      <c r="SRW524" s="73"/>
      <c r="SRX524" s="73"/>
      <c r="SRY524" s="73"/>
      <c r="SRZ524" s="73"/>
      <c r="SSA524" s="73"/>
      <c r="SSB524" s="73"/>
      <c r="SSC524" s="73"/>
      <c r="SSD524" s="73"/>
      <c r="SSE524" s="73"/>
      <c r="SSF524" s="73"/>
      <c r="SSG524" s="73"/>
      <c r="SSH524" s="73"/>
      <c r="SSI524" s="73"/>
      <c r="SSJ524" s="73"/>
      <c r="SSK524" s="73"/>
      <c r="SSL524" s="73"/>
      <c r="SSM524" s="73"/>
      <c r="SSN524" s="73"/>
      <c r="SSO524" s="73"/>
      <c r="SSP524" s="73"/>
      <c r="SSQ524" s="73"/>
      <c r="SSR524" s="73"/>
      <c r="SSS524" s="73"/>
      <c r="SST524" s="73"/>
      <c r="SSU524" s="73"/>
      <c r="SSV524" s="73"/>
      <c r="SSW524" s="73"/>
      <c r="SSX524" s="73"/>
      <c r="SSY524" s="73"/>
      <c r="SSZ524" s="73"/>
      <c r="STA524" s="73"/>
      <c r="STB524" s="73"/>
      <c r="STC524" s="73"/>
      <c r="STD524" s="73"/>
      <c r="STE524" s="73"/>
      <c r="STF524" s="73"/>
      <c r="STG524" s="73"/>
      <c r="STH524" s="73"/>
      <c r="STI524" s="73"/>
      <c r="STJ524" s="73"/>
      <c r="STK524" s="73"/>
      <c r="STL524" s="73"/>
      <c r="STM524" s="73"/>
      <c r="STN524" s="73"/>
      <c r="STO524" s="73"/>
      <c r="STP524" s="73"/>
      <c r="STQ524" s="73"/>
      <c r="STR524" s="73"/>
      <c r="STS524" s="73"/>
      <c r="STT524" s="73"/>
      <c r="STU524" s="73"/>
      <c r="STV524" s="73"/>
      <c r="STW524" s="73"/>
      <c r="STX524" s="73"/>
      <c r="STY524" s="73"/>
      <c r="STZ524" s="73"/>
      <c r="SUA524" s="73"/>
      <c r="SUB524" s="73"/>
      <c r="SUC524" s="73"/>
      <c r="SUD524" s="73"/>
      <c r="SUE524" s="73"/>
      <c r="SUF524" s="73"/>
      <c r="SUG524" s="73"/>
      <c r="SUH524" s="73"/>
      <c r="SUI524" s="73"/>
      <c r="SUJ524" s="73"/>
      <c r="SUK524" s="73"/>
      <c r="SUL524" s="73"/>
      <c r="SUM524" s="73"/>
      <c r="SUN524" s="73"/>
      <c r="SUO524" s="73"/>
      <c r="SUP524" s="73"/>
      <c r="SUQ524" s="73"/>
      <c r="SUR524" s="73"/>
      <c r="SUS524" s="73"/>
      <c r="SUT524" s="73"/>
      <c r="SUU524" s="73"/>
      <c r="SUV524" s="73"/>
      <c r="SUW524" s="73"/>
      <c r="SUX524" s="73"/>
      <c r="SUY524" s="73"/>
      <c r="SUZ524" s="73"/>
      <c r="SVA524" s="73"/>
      <c r="SVB524" s="73"/>
      <c r="SVC524" s="73"/>
      <c r="SVD524" s="73"/>
      <c r="SVE524" s="73"/>
      <c r="SVF524" s="73"/>
      <c r="SVG524" s="73"/>
      <c r="SVH524" s="73"/>
      <c r="SVI524" s="73"/>
      <c r="SVJ524" s="73"/>
      <c r="SVK524" s="73"/>
      <c r="SVL524" s="73"/>
      <c r="SVM524" s="73"/>
      <c r="SVN524" s="73"/>
      <c r="SVO524" s="73"/>
      <c r="SVP524" s="73"/>
      <c r="SVQ524" s="73"/>
      <c r="SVR524" s="73"/>
      <c r="SVS524" s="73"/>
      <c r="SVT524" s="73"/>
      <c r="SVU524" s="73"/>
      <c r="SVV524" s="73"/>
      <c r="SVW524" s="73"/>
      <c r="SVX524" s="73"/>
      <c r="SVY524" s="73"/>
      <c r="SVZ524" s="73"/>
      <c r="SWA524" s="73"/>
      <c r="SWB524" s="73"/>
      <c r="SWC524" s="73"/>
      <c r="SWD524" s="73"/>
      <c r="SWE524" s="73"/>
      <c r="SWF524" s="73"/>
      <c r="SWG524" s="73"/>
      <c r="SWH524" s="73"/>
      <c r="SWI524" s="73"/>
      <c r="SWJ524" s="73"/>
      <c r="SWK524" s="73"/>
      <c r="SWL524" s="73"/>
      <c r="SWM524" s="73"/>
      <c r="SWN524" s="73"/>
      <c r="SWO524" s="73"/>
      <c r="SWP524" s="73"/>
      <c r="SWQ524" s="73"/>
      <c r="SWR524" s="73"/>
      <c r="SWS524" s="73"/>
      <c r="SWT524" s="73"/>
      <c r="SWU524" s="73"/>
      <c r="SWV524" s="73"/>
      <c r="SWW524" s="73"/>
      <c r="SWX524" s="73"/>
      <c r="SWY524" s="73"/>
      <c r="SWZ524" s="73"/>
      <c r="SXA524" s="73"/>
      <c r="SXB524" s="73"/>
      <c r="SXC524" s="73"/>
      <c r="SXD524" s="73"/>
      <c r="SXE524" s="73"/>
      <c r="SXF524" s="73"/>
      <c r="SXG524" s="73"/>
      <c r="SXH524" s="73"/>
      <c r="SXI524" s="73"/>
      <c r="SXJ524" s="73"/>
      <c r="SXK524" s="73"/>
      <c r="SXL524" s="73"/>
      <c r="SXM524" s="73"/>
      <c r="SXN524" s="73"/>
      <c r="SXO524" s="73"/>
      <c r="SXP524" s="73"/>
      <c r="SXQ524" s="73"/>
      <c r="SXR524" s="73"/>
      <c r="SXS524" s="73"/>
      <c r="SXT524" s="73"/>
      <c r="SXU524" s="73"/>
      <c r="SXV524" s="73"/>
      <c r="SXW524" s="73"/>
      <c r="SXX524" s="73"/>
      <c r="SXY524" s="73"/>
      <c r="SXZ524" s="73"/>
      <c r="SYA524" s="73"/>
      <c r="SYB524" s="73"/>
      <c r="SYC524" s="73"/>
      <c r="SYD524" s="73"/>
      <c r="SYE524" s="73"/>
      <c r="SYF524" s="73"/>
      <c r="SYG524" s="73"/>
      <c r="SYH524" s="73"/>
      <c r="SYI524" s="73"/>
      <c r="SYJ524" s="73"/>
      <c r="SYK524" s="73"/>
      <c r="SYL524" s="73"/>
      <c r="SYM524" s="73"/>
      <c r="SYN524" s="73"/>
      <c r="SYO524" s="73"/>
      <c r="SYP524" s="73"/>
      <c r="SYQ524" s="73"/>
      <c r="SYR524" s="73"/>
      <c r="SYS524" s="73"/>
      <c r="SYT524" s="73"/>
      <c r="SYU524" s="73"/>
      <c r="SYV524" s="73"/>
      <c r="SYW524" s="73"/>
      <c r="SYX524" s="73"/>
      <c r="SYY524" s="73"/>
      <c r="SYZ524" s="73"/>
      <c r="SZA524" s="73"/>
      <c r="SZB524" s="73"/>
      <c r="SZC524" s="73"/>
      <c r="SZD524" s="73"/>
      <c r="SZE524" s="73"/>
      <c r="SZF524" s="73"/>
      <c r="SZG524" s="73"/>
      <c r="SZH524" s="73"/>
      <c r="SZI524" s="73"/>
      <c r="SZJ524" s="73"/>
      <c r="SZK524" s="73"/>
      <c r="SZL524" s="73"/>
      <c r="SZM524" s="73"/>
      <c r="SZN524" s="73"/>
      <c r="SZO524" s="73"/>
      <c r="SZP524" s="73"/>
      <c r="SZQ524" s="73"/>
      <c r="SZR524" s="73"/>
      <c r="SZS524" s="73"/>
      <c r="SZT524" s="73"/>
      <c r="SZU524" s="73"/>
      <c r="SZV524" s="73"/>
      <c r="SZW524" s="73"/>
      <c r="SZX524" s="73"/>
      <c r="SZY524" s="73"/>
      <c r="SZZ524" s="73"/>
      <c r="TAA524" s="73"/>
      <c r="TAB524" s="73"/>
      <c r="TAC524" s="73"/>
      <c r="TAD524" s="73"/>
      <c r="TAE524" s="73"/>
      <c r="TAF524" s="73"/>
      <c r="TAG524" s="73"/>
      <c r="TAH524" s="73"/>
      <c r="TAI524" s="73"/>
      <c r="TAJ524" s="73"/>
      <c r="TAK524" s="73"/>
      <c r="TAL524" s="73"/>
      <c r="TAM524" s="73"/>
      <c r="TAN524" s="73"/>
      <c r="TAO524" s="73"/>
      <c r="TAP524" s="73"/>
      <c r="TAQ524" s="73"/>
      <c r="TAR524" s="73"/>
      <c r="TAS524" s="73"/>
      <c r="TAT524" s="73"/>
      <c r="TAU524" s="73"/>
      <c r="TAV524" s="73"/>
      <c r="TAW524" s="73"/>
      <c r="TAX524" s="73"/>
      <c r="TAY524" s="73"/>
      <c r="TAZ524" s="73"/>
      <c r="TBA524" s="73"/>
      <c r="TBB524" s="73"/>
      <c r="TBC524" s="73"/>
      <c r="TBD524" s="73"/>
      <c r="TBE524" s="73"/>
      <c r="TBF524" s="73"/>
      <c r="TBG524" s="73"/>
      <c r="TBH524" s="73"/>
      <c r="TBI524" s="73"/>
      <c r="TBJ524" s="73"/>
      <c r="TBK524" s="73"/>
      <c r="TBL524" s="73"/>
      <c r="TBM524" s="73"/>
      <c r="TBN524" s="73"/>
      <c r="TBO524" s="73"/>
      <c r="TBP524" s="73"/>
      <c r="TBQ524" s="73"/>
      <c r="TBR524" s="73"/>
      <c r="TBS524" s="73"/>
      <c r="TBT524" s="73"/>
      <c r="TBU524" s="73"/>
      <c r="TBV524" s="73"/>
      <c r="TBW524" s="73"/>
      <c r="TBX524" s="73"/>
      <c r="TBY524" s="73"/>
      <c r="TBZ524" s="73"/>
      <c r="TCA524" s="73"/>
      <c r="TCB524" s="73"/>
      <c r="TCC524" s="73"/>
      <c r="TCD524" s="73"/>
      <c r="TCE524" s="73"/>
      <c r="TCF524" s="73"/>
      <c r="TCG524" s="73"/>
      <c r="TCH524" s="73"/>
      <c r="TCI524" s="73"/>
      <c r="TCJ524" s="73"/>
      <c r="TCK524" s="73"/>
      <c r="TCL524" s="73"/>
      <c r="TCM524" s="73"/>
      <c r="TCN524" s="73"/>
      <c r="TCO524" s="73"/>
      <c r="TCP524" s="73"/>
      <c r="TCQ524" s="73"/>
      <c r="TCR524" s="73"/>
      <c r="TCS524" s="73"/>
      <c r="TCT524" s="73"/>
      <c r="TCU524" s="73"/>
      <c r="TCV524" s="73"/>
      <c r="TCW524" s="73"/>
      <c r="TCX524" s="73"/>
      <c r="TCY524" s="73"/>
      <c r="TCZ524" s="73"/>
      <c r="TDA524" s="73"/>
      <c r="TDB524" s="73"/>
      <c r="TDC524" s="73"/>
      <c r="TDD524" s="73"/>
      <c r="TDE524" s="73"/>
      <c r="TDF524" s="73"/>
      <c r="TDG524" s="73"/>
      <c r="TDH524" s="73"/>
      <c r="TDI524" s="73"/>
      <c r="TDJ524" s="73"/>
      <c r="TDK524" s="73"/>
      <c r="TDL524" s="73"/>
      <c r="TDM524" s="73"/>
      <c r="TDN524" s="73"/>
      <c r="TDO524" s="73"/>
      <c r="TDP524" s="73"/>
      <c r="TDQ524" s="73"/>
      <c r="TDR524" s="73"/>
      <c r="TDS524" s="73"/>
      <c r="TDT524" s="73"/>
      <c r="TDU524" s="73"/>
      <c r="TDV524" s="73"/>
      <c r="TDW524" s="73"/>
      <c r="TDX524" s="73"/>
      <c r="TDY524" s="73"/>
      <c r="TDZ524" s="73"/>
      <c r="TEA524" s="73"/>
      <c r="TEB524" s="73"/>
      <c r="TEC524" s="73"/>
      <c r="TED524" s="73"/>
      <c r="TEE524" s="73"/>
      <c r="TEF524" s="73"/>
      <c r="TEG524" s="73"/>
      <c r="TEH524" s="73"/>
      <c r="TEI524" s="73"/>
      <c r="TEJ524" s="73"/>
      <c r="TEK524" s="73"/>
      <c r="TEL524" s="73"/>
      <c r="TEM524" s="73"/>
      <c r="TEN524" s="73"/>
      <c r="TEO524" s="73"/>
      <c r="TEP524" s="73"/>
      <c r="TEQ524" s="73"/>
      <c r="TER524" s="73"/>
      <c r="TES524" s="73"/>
      <c r="TET524" s="73"/>
      <c r="TEU524" s="73"/>
      <c r="TEV524" s="73"/>
      <c r="TEW524" s="73"/>
      <c r="TEX524" s="73"/>
      <c r="TEY524" s="73"/>
      <c r="TEZ524" s="73"/>
      <c r="TFA524" s="73"/>
      <c r="TFB524" s="73"/>
      <c r="TFC524" s="73"/>
      <c r="TFD524" s="73"/>
      <c r="TFE524" s="73"/>
      <c r="TFF524" s="73"/>
      <c r="TFG524" s="73"/>
      <c r="TFH524" s="73"/>
      <c r="TFI524" s="73"/>
      <c r="TFJ524" s="73"/>
      <c r="TFK524" s="73"/>
      <c r="TFL524" s="73"/>
      <c r="TFM524" s="73"/>
      <c r="TFN524" s="73"/>
      <c r="TFO524" s="73"/>
      <c r="TFP524" s="73"/>
      <c r="TFQ524" s="73"/>
      <c r="TFR524" s="73"/>
      <c r="TFS524" s="73"/>
      <c r="TFT524" s="73"/>
      <c r="TFU524" s="73"/>
      <c r="TFV524" s="73"/>
      <c r="TFW524" s="73"/>
      <c r="TFX524" s="73"/>
      <c r="TFY524" s="73"/>
      <c r="TFZ524" s="73"/>
      <c r="TGA524" s="73"/>
      <c r="TGB524" s="73"/>
      <c r="TGC524" s="73"/>
      <c r="TGD524" s="73"/>
      <c r="TGE524" s="73"/>
      <c r="TGF524" s="73"/>
      <c r="TGG524" s="73"/>
      <c r="TGH524" s="73"/>
      <c r="TGI524" s="73"/>
      <c r="TGJ524" s="73"/>
      <c r="TGK524" s="73"/>
      <c r="TGL524" s="73"/>
      <c r="TGM524" s="73"/>
      <c r="TGN524" s="73"/>
      <c r="TGO524" s="73"/>
      <c r="TGP524" s="73"/>
      <c r="TGQ524" s="73"/>
      <c r="TGR524" s="73"/>
      <c r="TGS524" s="73"/>
      <c r="TGT524" s="73"/>
      <c r="TGU524" s="73"/>
      <c r="TGV524" s="73"/>
      <c r="TGW524" s="73"/>
      <c r="TGX524" s="73"/>
      <c r="TGY524" s="73"/>
      <c r="TGZ524" s="73"/>
      <c r="THA524" s="73"/>
      <c r="THB524" s="73"/>
      <c r="THC524" s="73"/>
      <c r="THD524" s="73"/>
      <c r="THE524" s="73"/>
      <c r="THF524" s="73"/>
      <c r="THG524" s="73"/>
      <c r="THH524" s="73"/>
      <c r="THI524" s="73"/>
      <c r="THJ524" s="73"/>
      <c r="THK524" s="73"/>
      <c r="THL524" s="73"/>
      <c r="THM524" s="73"/>
      <c r="THN524" s="73"/>
      <c r="THO524" s="73"/>
      <c r="THP524" s="73"/>
      <c r="THQ524" s="73"/>
      <c r="THR524" s="73"/>
      <c r="THS524" s="73"/>
      <c r="THT524" s="73"/>
      <c r="THU524" s="73"/>
      <c r="THV524" s="73"/>
      <c r="THW524" s="73"/>
      <c r="THX524" s="73"/>
      <c r="THY524" s="73"/>
      <c r="THZ524" s="73"/>
      <c r="TIA524" s="73"/>
      <c r="TIB524" s="73"/>
      <c r="TIC524" s="73"/>
      <c r="TID524" s="73"/>
      <c r="TIE524" s="73"/>
      <c r="TIF524" s="73"/>
      <c r="TIG524" s="73"/>
      <c r="TIH524" s="73"/>
      <c r="TII524" s="73"/>
      <c r="TIJ524" s="73"/>
      <c r="TIK524" s="73"/>
      <c r="TIL524" s="73"/>
      <c r="TIM524" s="73"/>
      <c r="TIN524" s="73"/>
      <c r="TIO524" s="73"/>
      <c r="TIP524" s="73"/>
      <c r="TIQ524" s="73"/>
      <c r="TIR524" s="73"/>
      <c r="TIS524" s="73"/>
      <c r="TIT524" s="73"/>
      <c r="TIU524" s="73"/>
      <c r="TIV524" s="73"/>
      <c r="TIW524" s="73"/>
      <c r="TIX524" s="73"/>
      <c r="TIY524" s="73"/>
      <c r="TIZ524" s="73"/>
      <c r="TJA524" s="73"/>
      <c r="TJB524" s="73"/>
      <c r="TJC524" s="73"/>
      <c r="TJD524" s="73"/>
      <c r="TJE524" s="73"/>
      <c r="TJF524" s="73"/>
      <c r="TJG524" s="73"/>
      <c r="TJH524" s="73"/>
      <c r="TJI524" s="73"/>
      <c r="TJJ524" s="73"/>
      <c r="TJK524" s="73"/>
      <c r="TJL524" s="73"/>
      <c r="TJM524" s="73"/>
      <c r="TJN524" s="73"/>
      <c r="TJO524" s="73"/>
      <c r="TJP524" s="73"/>
      <c r="TJQ524" s="73"/>
      <c r="TJR524" s="73"/>
      <c r="TJS524" s="73"/>
      <c r="TJT524" s="73"/>
      <c r="TJU524" s="73"/>
      <c r="TJV524" s="73"/>
      <c r="TJW524" s="73"/>
      <c r="TJX524" s="73"/>
      <c r="TJY524" s="73"/>
      <c r="TJZ524" s="73"/>
      <c r="TKA524" s="73"/>
      <c r="TKB524" s="73"/>
      <c r="TKC524" s="73"/>
      <c r="TKD524" s="73"/>
      <c r="TKE524" s="73"/>
      <c r="TKF524" s="73"/>
      <c r="TKG524" s="73"/>
      <c r="TKH524" s="73"/>
      <c r="TKI524" s="73"/>
      <c r="TKJ524" s="73"/>
      <c r="TKK524" s="73"/>
      <c r="TKL524" s="73"/>
      <c r="TKM524" s="73"/>
      <c r="TKN524" s="73"/>
      <c r="TKO524" s="73"/>
      <c r="TKP524" s="73"/>
      <c r="TKQ524" s="73"/>
      <c r="TKR524" s="73"/>
      <c r="TKS524" s="73"/>
      <c r="TKT524" s="73"/>
      <c r="TKU524" s="73"/>
      <c r="TKV524" s="73"/>
      <c r="TKW524" s="73"/>
      <c r="TKX524" s="73"/>
      <c r="TKY524" s="73"/>
      <c r="TKZ524" s="73"/>
      <c r="TLA524" s="73"/>
      <c r="TLB524" s="73"/>
      <c r="TLC524" s="73"/>
      <c r="TLD524" s="73"/>
      <c r="TLE524" s="73"/>
      <c r="TLF524" s="73"/>
      <c r="TLG524" s="73"/>
      <c r="TLH524" s="73"/>
      <c r="TLI524" s="73"/>
      <c r="TLJ524" s="73"/>
      <c r="TLK524" s="73"/>
      <c r="TLL524" s="73"/>
      <c r="TLM524" s="73"/>
      <c r="TLN524" s="73"/>
      <c r="TLO524" s="73"/>
      <c r="TLP524" s="73"/>
      <c r="TLQ524" s="73"/>
      <c r="TLR524" s="73"/>
      <c r="TLS524" s="73"/>
      <c r="TLT524" s="73"/>
      <c r="TLU524" s="73"/>
      <c r="TLV524" s="73"/>
      <c r="TLW524" s="73"/>
      <c r="TLX524" s="73"/>
      <c r="TLY524" s="73"/>
      <c r="TLZ524" s="73"/>
      <c r="TMA524" s="73"/>
      <c r="TMB524" s="73"/>
      <c r="TMC524" s="73"/>
      <c r="TMD524" s="73"/>
      <c r="TME524" s="73"/>
      <c r="TMF524" s="73"/>
      <c r="TMG524" s="73"/>
      <c r="TMH524" s="73"/>
      <c r="TMI524" s="73"/>
      <c r="TMJ524" s="73"/>
      <c r="TMK524" s="73"/>
      <c r="TML524" s="73"/>
      <c r="TMM524" s="73"/>
      <c r="TMN524" s="73"/>
      <c r="TMO524" s="73"/>
      <c r="TMP524" s="73"/>
      <c r="TMQ524" s="73"/>
      <c r="TMR524" s="73"/>
      <c r="TMS524" s="73"/>
      <c r="TMT524" s="73"/>
      <c r="TMU524" s="73"/>
      <c r="TMV524" s="73"/>
      <c r="TMW524" s="73"/>
      <c r="TMX524" s="73"/>
      <c r="TMY524" s="73"/>
      <c r="TMZ524" s="73"/>
      <c r="TNA524" s="73"/>
      <c r="TNB524" s="73"/>
      <c r="TNC524" s="73"/>
      <c r="TND524" s="73"/>
      <c r="TNE524" s="73"/>
      <c r="TNF524" s="73"/>
      <c r="TNG524" s="73"/>
      <c r="TNH524" s="73"/>
      <c r="TNI524" s="73"/>
      <c r="TNJ524" s="73"/>
      <c r="TNK524" s="73"/>
      <c r="TNL524" s="73"/>
      <c r="TNM524" s="73"/>
      <c r="TNN524" s="73"/>
      <c r="TNO524" s="73"/>
      <c r="TNP524" s="73"/>
      <c r="TNQ524" s="73"/>
      <c r="TNR524" s="73"/>
      <c r="TNS524" s="73"/>
      <c r="TNT524" s="73"/>
      <c r="TNU524" s="73"/>
      <c r="TNV524" s="73"/>
      <c r="TNW524" s="73"/>
      <c r="TNX524" s="73"/>
      <c r="TNY524" s="73"/>
      <c r="TNZ524" s="73"/>
      <c r="TOA524" s="73"/>
      <c r="TOB524" s="73"/>
      <c r="TOC524" s="73"/>
      <c r="TOD524" s="73"/>
      <c r="TOE524" s="73"/>
      <c r="TOF524" s="73"/>
      <c r="TOG524" s="73"/>
      <c r="TOH524" s="73"/>
      <c r="TOI524" s="73"/>
      <c r="TOJ524" s="73"/>
      <c r="TOK524" s="73"/>
      <c r="TOL524" s="73"/>
      <c r="TOM524" s="73"/>
      <c r="TON524" s="73"/>
      <c r="TOO524" s="73"/>
      <c r="TOP524" s="73"/>
      <c r="TOQ524" s="73"/>
      <c r="TOR524" s="73"/>
      <c r="TOS524" s="73"/>
      <c r="TOT524" s="73"/>
      <c r="TOU524" s="73"/>
      <c r="TOV524" s="73"/>
      <c r="TOW524" s="73"/>
      <c r="TOX524" s="73"/>
      <c r="TOY524" s="73"/>
      <c r="TOZ524" s="73"/>
      <c r="TPA524" s="73"/>
      <c r="TPB524" s="73"/>
      <c r="TPC524" s="73"/>
      <c r="TPD524" s="73"/>
      <c r="TPE524" s="73"/>
      <c r="TPF524" s="73"/>
      <c r="TPG524" s="73"/>
      <c r="TPH524" s="73"/>
      <c r="TPI524" s="73"/>
      <c r="TPJ524" s="73"/>
      <c r="TPK524" s="73"/>
      <c r="TPL524" s="73"/>
      <c r="TPM524" s="73"/>
      <c r="TPN524" s="73"/>
      <c r="TPO524" s="73"/>
      <c r="TPP524" s="73"/>
      <c r="TPQ524" s="73"/>
      <c r="TPR524" s="73"/>
      <c r="TPS524" s="73"/>
      <c r="TPT524" s="73"/>
      <c r="TPU524" s="73"/>
      <c r="TPV524" s="73"/>
      <c r="TPW524" s="73"/>
      <c r="TPX524" s="73"/>
      <c r="TPY524" s="73"/>
      <c r="TPZ524" s="73"/>
      <c r="TQA524" s="73"/>
      <c r="TQB524" s="73"/>
      <c r="TQC524" s="73"/>
      <c r="TQD524" s="73"/>
      <c r="TQE524" s="73"/>
      <c r="TQF524" s="73"/>
      <c r="TQG524" s="73"/>
      <c r="TQH524" s="73"/>
      <c r="TQI524" s="73"/>
      <c r="TQJ524" s="73"/>
      <c r="TQK524" s="73"/>
      <c r="TQL524" s="73"/>
      <c r="TQM524" s="73"/>
      <c r="TQN524" s="73"/>
      <c r="TQO524" s="73"/>
      <c r="TQP524" s="73"/>
      <c r="TQQ524" s="73"/>
      <c r="TQR524" s="73"/>
      <c r="TQS524" s="73"/>
      <c r="TQT524" s="73"/>
      <c r="TQU524" s="73"/>
      <c r="TQV524" s="73"/>
      <c r="TQW524" s="73"/>
      <c r="TQX524" s="73"/>
      <c r="TQY524" s="73"/>
      <c r="TQZ524" s="73"/>
      <c r="TRA524" s="73"/>
      <c r="TRB524" s="73"/>
      <c r="TRC524" s="73"/>
      <c r="TRD524" s="73"/>
      <c r="TRE524" s="73"/>
      <c r="TRF524" s="73"/>
      <c r="TRG524" s="73"/>
      <c r="TRH524" s="73"/>
      <c r="TRI524" s="73"/>
      <c r="TRJ524" s="73"/>
      <c r="TRK524" s="73"/>
      <c r="TRL524" s="73"/>
      <c r="TRM524" s="73"/>
      <c r="TRN524" s="73"/>
      <c r="TRO524" s="73"/>
      <c r="TRP524" s="73"/>
      <c r="TRQ524" s="73"/>
      <c r="TRR524" s="73"/>
      <c r="TRS524" s="73"/>
      <c r="TRT524" s="73"/>
      <c r="TRU524" s="73"/>
      <c r="TRV524" s="73"/>
      <c r="TRW524" s="73"/>
      <c r="TRX524" s="73"/>
      <c r="TRY524" s="73"/>
      <c r="TRZ524" s="73"/>
      <c r="TSA524" s="73"/>
      <c r="TSB524" s="73"/>
      <c r="TSC524" s="73"/>
      <c r="TSD524" s="73"/>
      <c r="TSE524" s="73"/>
      <c r="TSF524" s="73"/>
      <c r="TSG524" s="73"/>
      <c r="TSH524" s="73"/>
      <c r="TSI524" s="73"/>
      <c r="TSJ524" s="73"/>
      <c r="TSK524" s="73"/>
      <c r="TSL524" s="73"/>
      <c r="TSM524" s="73"/>
      <c r="TSN524" s="73"/>
      <c r="TSO524" s="73"/>
      <c r="TSP524" s="73"/>
      <c r="TSQ524" s="73"/>
      <c r="TSR524" s="73"/>
      <c r="TSS524" s="73"/>
      <c r="TST524" s="73"/>
      <c r="TSU524" s="73"/>
      <c r="TSV524" s="73"/>
      <c r="TSW524" s="73"/>
      <c r="TSX524" s="73"/>
      <c r="TSY524" s="73"/>
      <c r="TSZ524" s="73"/>
      <c r="TTA524" s="73"/>
      <c r="TTB524" s="73"/>
      <c r="TTC524" s="73"/>
      <c r="TTD524" s="73"/>
      <c r="TTE524" s="73"/>
      <c r="TTF524" s="73"/>
      <c r="TTG524" s="73"/>
      <c r="TTH524" s="73"/>
      <c r="TTI524" s="73"/>
      <c r="TTJ524" s="73"/>
      <c r="TTK524" s="73"/>
      <c r="TTL524" s="73"/>
      <c r="TTM524" s="73"/>
      <c r="TTN524" s="73"/>
      <c r="TTO524" s="73"/>
      <c r="TTP524" s="73"/>
      <c r="TTQ524" s="73"/>
      <c r="TTR524" s="73"/>
      <c r="TTS524" s="73"/>
      <c r="TTT524" s="73"/>
      <c r="TTU524" s="73"/>
      <c r="TTV524" s="73"/>
      <c r="TTW524" s="73"/>
      <c r="TTX524" s="73"/>
      <c r="TTY524" s="73"/>
      <c r="TTZ524" s="73"/>
      <c r="TUA524" s="73"/>
      <c r="TUB524" s="73"/>
      <c r="TUC524" s="73"/>
      <c r="TUD524" s="73"/>
      <c r="TUE524" s="73"/>
      <c r="TUF524" s="73"/>
      <c r="TUG524" s="73"/>
      <c r="TUH524" s="73"/>
      <c r="TUI524" s="73"/>
      <c r="TUJ524" s="73"/>
      <c r="TUK524" s="73"/>
      <c r="TUL524" s="73"/>
      <c r="TUM524" s="73"/>
      <c r="TUN524" s="73"/>
      <c r="TUO524" s="73"/>
      <c r="TUP524" s="73"/>
      <c r="TUQ524" s="73"/>
      <c r="TUR524" s="73"/>
      <c r="TUS524" s="73"/>
      <c r="TUT524" s="73"/>
      <c r="TUU524" s="73"/>
      <c r="TUV524" s="73"/>
      <c r="TUW524" s="73"/>
      <c r="TUX524" s="73"/>
      <c r="TUY524" s="73"/>
      <c r="TUZ524" s="73"/>
      <c r="TVA524" s="73"/>
      <c r="TVB524" s="73"/>
      <c r="TVC524" s="73"/>
      <c r="TVD524" s="73"/>
      <c r="TVE524" s="73"/>
      <c r="TVF524" s="73"/>
      <c r="TVG524" s="73"/>
      <c r="TVH524" s="73"/>
      <c r="TVI524" s="73"/>
      <c r="TVJ524" s="73"/>
      <c r="TVK524" s="73"/>
      <c r="TVL524" s="73"/>
      <c r="TVM524" s="73"/>
      <c r="TVN524" s="73"/>
      <c r="TVO524" s="73"/>
      <c r="TVP524" s="73"/>
      <c r="TVQ524" s="73"/>
      <c r="TVR524" s="73"/>
      <c r="TVS524" s="73"/>
      <c r="TVT524" s="73"/>
      <c r="TVU524" s="73"/>
      <c r="TVV524" s="73"/>
      <c r="TVW524" s="73"/>
      <c r="TVX524" s="73"/>
      <c r="TVY524" s="73"/>
      <c r="TVZ524" s="73"/>
      <c r="TWA524" s="73"/>
      <c r="TWB524" s="73"/>
      <c r="TWC524" s="73"/>
      <c r="TWD524" s="73"/>
      <c r="TWE524" s="73"/>
      <c r="TWF524" s="73"/>
      <c r="TWG524" s="73"/>
      <c r="TWH524" s="73"/>
      <c r="TWI524" s="73"/>
      <c r="TWJ524" s="73"/>
      <c r="TWK524" s="73"/>
      <c r="TWL524" s="73"/>
      <c r="TWM524" s="73"/>
      <c r="TWN524" s="73"/>
      <c r="TWO524" s="73"/>
      <c r="TWP524" s="73"/>
      <c r="TWQ524" s="73"/>
      <c r="TWR524" s="73"/>
      <c r="TWS524" s="73"/>
      <c r="TWT524" s="73"/>
      <c r="TWU524" s="73"/>
      <c r="TWV524" s="73"/>
      <c r="TWW524" s="73"/>
      <c r="TWX524" s="73"/>
      <c r="TWY524" s="73"/>
      <c r="TWZ524" s="73"/>
      <c r="TXA524" s="73"/>
      <c r="TXB524" s="73"/>
      <c r="TXC524" s="73"/>
      <c r="TXD524" s="73"/>
      <c r="TXE524" s="73"/>
      <c r="TXF524" s="73"/>
      <c r="TXG524" s="73"/>
      <c r="TXH524" s="73"/>
      <c r="TXI524" s="73"/>
      <c r="TXJ524" s="73"/>
      <c r="TXK524" s="73"/>
      <c r="TXL524" s="73"/>
      <c r="TXM524" s="73"/>
      <c r="TXN524" s="73"/>
      <c r="TXO524" s="73"/>
      <c r="TXP524" s="73"/>
      <c r="TXQ524" s="73"/>
      <c r="TXR524" s="73"/>
      <c r="TXS524" s="73"/>
      <c r="TXT524" s="73"/>
      <c r="TXU524" s="73"/>
      <c r="TXV524" s="73"/>
      <c r="TXW524" s="73"/>
      <c r="TXX524" s="73"/>
      <c r="TXY524" s="73"/>
      <c r="TXZ524" s="73"/>
      <c r="TYA524" s="73"/>
      <c r="TYB524" s="73"/>
      <c r="TYC524" s="73"/>
      <c r="TYD524" s="73"/>
      <c r="TYE524" s="73"/>
      <c r="TYF524" s="73"/>
      <c r="TYG524" s="73"/>
      <c r="TYH524" s="73"/>
      <c r="TYI524" s="73"/>
      <c r="TYJ524" s="73"/>
      <c r="TYK524" s="73"/>
      <c r="TYL524" s="73"/>
      <c r="TYM524" s="73"/>
      <c r="TYN524" s="73"/>
      <c r="TYO524" s="73"/>
      <c r="TYP524" s="73"/>
      <c r="TYQ524" s="73"/>
      <c r="TYR524" s="73"/>
      <c r="TYS524" s="73"/>
      <c r="TYT524" s="73"/>
      <c r="TYU524" s="73"/>
      <c r="TYV524" s="73"/>
      <c r="TYW524" s="73"/>
      <c r="TYX524" s="73"/>
      <c r="TYY524" s="73"/>
      <c r="TYZ524" s="73"/>
      <c r="TZA524" s="73"/>
      <c r="TZB524" s="73"/>
      <c r="TZC524" s="73"/>
      <c r="TZD524" s="73"/>
      <c r="TZE524" s="73"/>
      <c r="TZF524" s="73"/>
      <c r="TZG524" s="73"/>
      <c r="TZH524" s="73"/>
      <c r="TZI524" s="73"/>
      <c r="TZJ524" s="73"/>
      <c r="TZK524" s="73"/>
      <c r="TZL524" s="73"/>
      <c r="TZM524" s="73"/>
      <c r="TZN524" s="73"/>
      <c r="TZO524" s="73"/>
      <c r="TZP524" s="73"/>
      <c r="TZQ524" s="73"/>
      <c r="TZR524" s="73"/>
      <c r="TZS524" s="73"/>
      <c r="TZT524" s="73"/>
      <c r="TZU524" s="73"/>
      <c r="TZV524" s="73"/>
      <c r="TZW524" s="73"/>
      <c r="TZX524" s="73"/>
      <c r="TZY524" s="73"/>
      <c r="TZZ524" s="73"/>
      <c r="UAA524" s="73"/>
      <c r="UAB524" s="73"/>
      <c r="UAC524" s="73"/>
      <c r="UAD524" s="73"/>
      <c r="UAE524" s="73"/>
      <c r="UAF524" s="73"/>
      <c r="UAG524" s="73"/>
      <c r="UAH524" s="73"/>
      <c r="UAI524" s="73"/>
      <c r="UAJ524" s="73"/>
      <c r="UAK524" s="73"/>
      <c r="UAL524" s="73"/>
      <c r="UAM524" s="73"/>
      <c r="UAN524" s="73"/>
      <c r="UAO524" s="73"/>
      <c r="UAP524" s="73"/>
      <c r="UAQ524" s="73"/>
      <c r="UAR524" s="73"/>
      <c r="UAS524" s="73"/>
      <c r="UAT524" s="73"/>
      <c r="UAU524" s="73"/>
      <c r="UAV524" s="73"/>
      <c r="UAW524" s="73"/>
      <c r="UAX524" s="73"/>
      <c r="UAY524" s="73"/>
      <c r="UAZ524" s="73"/>
      <c r="UBA524" s="73"/>
      <c r="UBB524" s="73"/>
      <c r="UBC524" s="73"/>
      <c r="UBD524" s="73"/>
      <c r="UBE524" s="73"/>
      <c r="UBF524" s="73"/>
      <c r="UBG524" s="73"/>
      <c r="UBH524" s="73"/>
      <c r="UBI524" s="73"/>
      <c r="UBJ524" s="73"/>
      <c r="UBK524" s="73"/>
      <c r="UBL524" s="73"/>
      <c r="UBM524" s="73"/>
      <c r="UBN524" s="73"/>
      <c r="UBO524" s="73"/>
      <c r="UBP524" s="73"/>
      <c r="UBQ524" s="73"/>
      <c r="UBR524" s="73"/>
      <c r="UBS524" s="73"/>
      <c r="UBT524" s="73"/>
      <c r="UBU524" s="73"/>
      <c r="UBV524" s="73"/>
      <c r="UBW524" s="73"/>
      <c r="UBX524" s="73"/>
      <c r="UBY524" s="73"/>
      <c r="UBZ524" s="73"/>
      <c r="UCA524" s="73"/>
      <c r="UCB524" s="73"/>
      <c r="UCC524" s="73"/>
      <c r="UCD524" s="73"/>
      <c r="UCE524" s="73"/>
      <c r="UCF524" s="73"/>
      <c r="UCG524" s="73"/>
      <c r="UCH524" s="73"/>
      <c r="UCI524" s="73"/>
      <c r="UCJ524" s="73"/>
      <c r="UCK524" s="73"/>
      <c r="UCL524" s="73"/>
      <c r="UCM524" s="73"/>
      <c r="UCN524" s="73"/>
      <c r="UCO524" s="73"/>
      <c r="UCP524" s="73"/>
      <c r="UCQ524" s="73"/>
      <c r="UCR524" s="73"/>
      <c r="UCS524" s="73"/>
      <c r="UCT524" s="73"/>
      <c r="UCU524" s="73"/>
      <c r="UCV524" s="73"/>
      <c r="UCW524" s="73"/>
      <c r="UCX524" s="73"/>
      <c r="UCY524" s="73"/>
      <c r="UCZ524" s="73"/>
      <c r="UDA524" s="73"/>
      <c r="UDB524" s="73"/>
      <c r="UDC524" s="73"/>
      <c r="UDD524" s="73"/>
      <c r="UDE524" s="73"/>
      <c r="UDF524" s="73"/>
      <c r="UDG524" s="73"/>
      <c r="UDH524" s="73"/>
      <c r="UDI524" s="73"/>
      <c r="UDJ524" s="73"/>
      <c r="UDK524" s="73"/>
      <c r="UDL524" s="73"/>
      <c r="UDM524" s="73"/>
      <c r="UDN524" s="73"/>
      <c r="UDO524" s="73"/>
      <c r="UDP524" s="73"/>
      <c r="UDQ524" s="73"/>
      <c r="UDR524" s="73"/>
      <c r="UDS524" s="73"/>
      <c r="UDT524" s="73"/>
      <c r="UDU524" s="73"/>
      <c r="UDV524" s="73"/>
      <c r="UDW524" s="73"/>
      <c r="UDX524" s="73"/>
      <c r="UDY524" s="73"/>
      <c r="UDZ524" s="73"/>
      <c r="UEA524" s="73"/>
      <c r="UEB524" s="73"/>
      <c r="UEC524" s="73"/>
      <c r="UED524" s="73"/>
      <c r="UEE524" s="73"/>
      <c r="UEF524" s="73"/>
      <c r="UEG524" s="73"/>
      <c r="UEH524" s="73"/>
      <c r="UEI524" s="73"/>
      <c r="UEJ524" s="73"/>
      <c r="UEK524" s="73"/>
      <c r="UEL524" s="73"/>
      <c r="UEM524" s="73"/>
      <c r="UEN524" s="73"/>
      <c r="UEO524" s="73"/>
      <c r="UEP524" s="73"/>
      <c r="UEQ524" s="73"/>
      <c r="UER524" s="73"/>
      <c r="UES524" s="73"/>
      <c r="UET524" s="73"/>
      <c r="UEU524" s="73"/>
      <c r="UEV524" s="73"/>
      <c r="UEW524" s="73"/>
      <c r="UEX524" s="73"/>
      <c r="UEY524" s="73"/>
      <c r="UEZ524" s="73"/>
      <c r="UFA524" s="73"/>
      <c r="UFB524" s="73"/>
      <c r="UFC524" s="73"/>
      <c r="UFD524" s="73"/>
      <c r="UFE524" s="73"/>
      <c r="UFF524" s="73"/>
      <c r="UFG524" s="73"/>
      <c r="UFH524" s="73"/>
      <c r="UFI524" s="73"/>
      <c r="UFJ524" s="73"/>
      <c r="UFK524" s="73"/>
      <c r="UFL524" s="73"/>
      <c r="UFM524" s="73"/>
      <c r="UFN524" s="73"/>
      <c r="UFO524" s="73"/>
      <c r="UFP524" s="73"/>
      <c r="UFQ524" s="73"/>
      <c r="UFR524" s="73"/>
      <c r="UFS524" s="73"/>
      <c r="UFT524" s="73"/>
      <c r="UFU524" s="73"/>
      <c r="UFV524" s="73"/>
      <c r="UFW524" s="73"/>
      <c r="UFX524" s="73"/>
      <c r="UFY524" s="73"/>
      <c r="UFZ524" s="73"/>
      <c r="UGA524" s="73"/>
      <c r="UGB524" s="73"/>
      <c r="UGC524" s="73"/>
      <c r="UGD524" s="73"/>
      <c r="UGE524" s="73"/>
      <c r="UGF524" s="73"/>
      <c r="UGG524" s="73"/>
      <c r="UGH524" s="73"/>
      <c r="UGI524" s="73"/>
      <c r="UGJ524" s="73"/>
      <c r="UGK524" s="73"/>
      <c r="UGL524" s="73"/>
      <c r="UGM524" s="73"/>
      <c r="UGN524" s="73"/>
      <c r="UGO524" s="73"/>
      <c r="UGP524" s="73"/>
      <c r="UGQ524" s="73"/>
      <c r="UGR524" s="73"/>
      <c r="UGS524" s="73"/>
      <c r="UGT524" s="73"/>
      <c r="UGU524" s="73"/>
      <c r="UGV524" s="73"/>
      <c r="UGW524" s="73"/>
      <c r="UGX524" s="73"/>
      <c r="UGY524" s="73"/>
      <c r="UGZ524" s="73"/>
      <c r="UHA524" s="73"/>
      <c r="UHB524" s="73"/>
      <c r="UHC524" s="73"/>
      <c r="UHD524" s="73"/>
      <c r="UHE524" s="73"/>
      <c r="UHF524" s="73"/>
      <c r="UHG524" s="73"/>
      <c r="UHH524" s="73"/>
      <c r="UHI524" s="73"/>
      <c r="UHJ524" s="73"/>
      <c r="UHK524" s="73"/>
      <c r="UHL524" s="73"/>
      <c r="UHM524" s="73"/>
      <c r="UHN524" s="73"/>
      <c r="UHO524" s="73"/>
      <c r="UHP524" s="73"/>
      <c r="UHQ524" s="73"/>
      <c r="UHR524" s="73"/>
      <c r="UHS524" s="73"/>
      <c r="UHT524" s="73"/>
      <c r="UHU524" s="73"/>
      <c r="UHV524" s="73"/>
      <c r="UHW524" s="73"/>
      <c r="UHX524" s="73"/>
      <c r="UHY524" s="73"/>
      <c r="UHZ524" s="73"/>
      <c r="UIA524" s="73"/>
      <c r="UIB524" s="73"/>
      <c r="UIC524" s="73"/>
      <c r="UID524" s="73"/>
      <c r="UIE524" s="73"/>
      <c r="UIF524" s="73"/>
      <c r="UIG524" s="73"/>
      <c r="UIH524" s="73"/>
      <c r="UII524" s="73"/>
      <c r="UIJ524" s="73"/>
      <c r="UIK524" s="73"/>
      <c r="UIL524" s="73"/>
      <c r="UIM524" s="73"/>
      <c r="UIN524" s="73"/>
      <c r="UIO524" s="73"/>
      <c r="UIP524" s="73"/>
      <c r="UIQ524" s="73"/>
      <c r="UIR524" s="73"/>
      <c r="UIS524" s="73"/>
      <c r="UIT524" s="73"/>
      <c r="UIU524" s="73"/>
      <c r="UIV524" s="73"/>
      <c r="UIW524" s="73"/>
      <c r="UIX524" s="73"/>
      <c r="UIY524" s="73"/>
      <c r="UIZ524" s="73"/>
      <c r="UJA524" s="73"/>
      <c r="UJB524" s="73"/>
      <c r="UJC524" s="73"/>
      <c r="UJD524" s="73"/>
      <c r="UJE524" s="73"/>
      <c r="UJF524" s="73"/>
      <c r="UJG524" s="73"/>
      <c r="UJH524" s="73"/>
      <c r="UJI524" s="73"/>
      <c r="UJJ524" s="73"/>
      <c r="UJK524" s="73"/>
      <c r="UJL524" s="73"/>
      <c r="UJM524" s="73"/>
      <c r="UJN524" s="73"/>
      <c r="UJO524" s="73"/>
      <c r="UJP524" s="73"/>
      <c r="UJQ524" s="73"/>
      <c r="UJR524" s="73"/>
      <c r="UJS524" s="73"/>
      <c r="UJT524" s="73"/>
      <c r="UJU524" s="73"/>
      <c r="UJV524" s="73"/>
      <c r="UJW524" s="73"/>
      <c r="UJX524" s="73"/>
      <c r="UJY524" s="73"/>
      <c r="UJZ524" s="73"/>
      <c r="UKA524" s="73"/>
      <c r="UKB524" s="73"/>
      <c r="UKC524" s="73"/>
      <c r="UKD524" s="73"/>
      <c r="UKE524" s="73"/>
      <c r="UKF524" s="73"/>
      <c r="UKG524" s="73"/>
      <c r="UKH524" s="73"/>
      <c r="UKI524" s="73"/>
      <c r="UKJ524" s="73"/>
      <c r="UKK524" s="73"/>
      <c r="UKL524" s="73"/>
      <c r="UKM524" s="73"/>
      <c r="UKN524" s="73"/>
      <c r="UKO524" s="73"/>
      <c r="UKP524" s="73"/>
      <c r="UKQ524" s="73"/>
      <c r="UKR524" s="73"/>
      <c r="UKS524" s="73"/>
      <c r="UKT524" s="73"/>
      <c r="UKU524" s="73"/>
      <c r="UKV524" s="73"/>
      <c r="UKW524" s="73"/>
      <c r="UKX524" s="73"/>
      <c r="UKY524" s="73"/>
      <c r="UKZ524" s="73"/>
      <c r="ULA524" s="73"/>
      <c r="ULB524" s="73"/>
      <c r="ULC524" s="73"/>
      <c r="ULD524" s="73"/>
      <c r="ULE524" s="73"/>
      <c r="ULF524" s="73"/>
      <c r="ULG524" s="73"/>
      <c r="ULH524" s="73"/>
      <c r="ULI524" s="73"/>
      <c r="ULJ524" s="73"/>
      <c r="ULK524" s="73"/>
      <c r="ULL524" s="73"/>
      <c r="ULM524" s="73"/>
      <c r="ULN524" s="73"/>
      <c r="ULO524" s="73"/>
      <c r="ULP524" s="73"/>
      <c r="ULQ524" s="73"/>
      <c r="ULR524" s="73"/>
      <c r="ULS524" s="73"/>
      <c r="ULT524" s="73"/>
      <c r="ULU524" s="73"/>
      <c r="ULV524" s="73"/>
      <c r="ULW524" s="73"/>
      <c r="ULX524" s="73"/>
      <c r="ULY524" s="73"/>
      <c r="ULZ524" s="73"/>
      <c r="UMA524" s="73"/>
      <c r="UMB524" s="73"/>
      <c r="UMC524" s="73"/>
      <c r="UMD524" s="73"/>
      <c r="UME524" s="73"/>
      <c r="UMF524" s="73"/>
      <c r="UMG524" s="73"/>
      <c r="UMH524" s="73"/>
      <c r="UMI524" s="73"/>
      <c r="UMJ524" s="73"/>
      <c r="UMK524" s="73"/>
      <c r="UML524" s="73"/>
      <c r="UMM524" s="73"/>
      <c r="UMN524" s="73"/>
      <c r="UMO524" s="73"/>
      <c r="UMP524" s="73"/>
      <c r="UMQ524" s="73"/>
      <c r="UMR524" s="73"/>
      <c r="UMS524" s="73"/>
      <c r="UMT524" s="73"/>
      <c r="UMU524" s="73"/>
      <c r="UMV524" s="73"/>
      <c r="UMW524" s="73"/>
      <c r="UMX524" s="73"/>
      <c r="UMY524" s="73"/>
      <c r="UMZ524" s="73"/>
      <c r="UNA524" s="73"/>
      <c r="UNB524" s="73"/>
      <c r="UNC524" s="73"/>
      <c r="UND524" s="73"/>
      <c r="UNE524" s="73"/>
      <c r="UNF524" s="73"/>
      <c r="UNG524" s="73"/>
      <c r="UNH524" s="73"/>
      <c r="UNI524" s="73"/>
      <c r="UNJ524" s="73"/>
      <c r="UNK524" s="73"/>
      <c r="UNL524" s="73"/>
      <c r="UNM524" s="73"/>
      <c r="UNN524" s="73"/>
      <c r="UNO524" s="73"/>
      <c r="UNP524" s="73"/>
      <c r="UNQ524" s="73"/>
      <c r="UNR524" s="73"/>
      <c r="UNS524" s="73"/>
      <c r="UNT524" s="73"/>
      <c r="UNU524" s="73"/>
      <c r="UNV524" s="73"/>
      <c r="UNW524" s="73"/>
      <c r="UNX524" s="73"/>
      <c r="UNY524" s="73"/>
      <c r="UNZ524" s="73"/>
      <c r="UOA524" s="73"/>
      <c r="UOB524" s="73"/>
      <c r="UOC524" s="73"/>
      <c r="UOD524" s="73"/>
      <c r="UOE524" s="73"/>
      <c r="UOF524" s="73"/>
      <c r="UOG524" s="73"/>
      <c r="UOH524" s="73"/>
      <c r="UOI524" s="73"/>
      <c r="UOJ524" s="73"/>
      <c r="UOK524" s="73"/>
      <c r="UOL524" s="73"/>
      <c r="UOM524" s="73"/>
      <c r="UON524" s="73"/>
      <c r="UOO524" s="73"/>
      <c r="UOP524" s="73"/>
      <c r="UOQ524" s="73"/>
      <c r="UOR524" s="73"/>
      <c r="UOS524" s="73"/>
      <c r="UOT524" s="73"/>
      <c r="UOU524" s="73"/>
      <c r="UOV524" s="73"/>
      <c r="UOW524" s="73"/>
      <c r="UOX524" s="73"/>
      <c r="UOY524" s="73"/>
      <c r="UOZ524" s="73"/>
      <c r="UPA524" s="73"/>
      <c r="UPB524" s="73"/>
      <c r="UPC524" s="73"/>
      <c r="UPD524" s="73"/>
      <c r="UPE524" s="73"/>
      <c r="UPF524" s="73"/>
      <c r="UPG524" s="73"/>
      <c r="UPH524" s="73"/>
      <c r="UPI524" s="73"/>
      <c r="UPJ524" s="73"/>
      <c r="UPK524" s="73"/>
      <c r="UPL524" s="73"/>
      <c r="UPM524" s="73"/>
      <c r="UPN524" s="73"/>
      <c r="UPO524" s="73"/>
      <c r="UPP524" s="73"/>
      <c r="UPQ524" s="73"/>
      <c r="UPR524" s="73"/>
      <c r="UPS524" s="73"/>
      <c r="UPT524" s="73"/>
      <c r="UPU524" s="73"/>
      <c r="UPV524" s="73"/>
      <c r="UPW524" s="73"/>
      <c r="UPX524" s="73"/>
      <c r="UPY524" s="73"/>
      <c r="UPZ524" s="73"/>
      <c r="UQA524" s="73"/>
      <c r="UQB524" s="73"/>
      <c r="UQC524" s="73"/>
      <c r="UQD524" s="73"/>
      <c r="UQE524" s="73"/>
      <c r="UQF524" s="73"/>
      <c r="UQG524" s="73"/>
      <c r="UQH524" s="73"/>
      <c r="UQI524" s="73"/>
      <c r="UQJ524" s="73"/>
      <c r="UQK524" s="73"/>
      <c r="UQL524" s="73"/>
      <c r="UQM524" s="73"/>
      <c r="UQN524" s="73"/>
      <c r="UQO524" s="73"/>
      <c r="UQP524" s="73"/>
      <c r="UQQ524" s="73"/>
      <c r="UQR524" s="73"/>
      <c r="UQS524" s="73"/>
      <c r="UQT524" s="73"/>
      <c r="UQU524" s="73"/>
      <c r="UQV524" s="73"/>
      <c r="UQW524" s="73"/>
      <c r="UQX524" s="73"/>
      <c r="UQY524" s="73"/>
      <c r="UQZ524" s="73"/>
      <c r="URA524" s="73"/>
      <c r="URB524" s="73"/>
      <c r="URC524" s="73"/>
      <c r="URD524" s="73"/>
      <c r="URE524" s="73"/>
      <c r="URF524" s="73"/>
      <c r="URG524" s="73"/>
      <c r="URH524" s="73"/>
      <c r="URI524" s="73"/>
      <c r="URJ524" s="73"/>
      <c r="URK524" s="73"/>
      <c r="URL524" s="73"/>
      <c r="URM524" s="73"/>
      <c r="URN524" s="73"/>
      <c r="URO524" s="73"/>
      <c r="URP524" s="73"/>
      <c r="URQ524" s="73"/>
      <c r="URR524" s="73"/>
      <c r="URS524" s="73"/>
      <c r="URT524" s="73"/>
      <c r="URU524" s="73"/>
      <c r="URV524" s="73"/>
      <c r="URW524" s="73"/>
      <c r="URX524" s="73"/>
      <c r="URY524" s="73"/>
      <c r="URZ524" s="73"/>
      <c r="USA524" s="73"/>
      <c r="USB524" s="73"/>
      <c r="USC524" s="73"/>
      <c r="USD524" s="73"/>
      <c r="USE524" s="73"/>
      <c r="USF524" s="73"/>
      <c r="USG524" s="73"/>
      <c r="USH524" s="73"/>
      <c r="USI524" s="73"/>
      <c r="USJ524" s="73"/>
      <c r="USK524" s="73"/>
      <c r="USL524" s="73"/>
      <c r="USM524" s="73"/>
      <c r="USN524" s="73"/>
      <c r="USO524" s="73"/>
      <c r="USP524" s="73"/>
      <c r="USQ524" s="73"/>
      <c r="USR524" s="73"/>
      <c r="USS524" s="73"/>
      <c r="UST524" s="73"/>
      <c r="USU524" s="73"/>
      <c r="USV524" s="73"/>
      <c r="USW524" s="73"/>
      <c r="USX524" s="73"/>
      <c r="USY524" s="73"/>
      <c r="USZ524" s="73"/>
      <c r="UTA524" s="73"/>
      <c r="UTB524" s="73"/>
      <c r="UTC524" s="73"/>
      <c r="UTD524" s="73"/>
      <c r="UTE524" s="73"/>
      <c r="UTF524" s="73"/>
      <c r="UTG524" s="73"/>
      <c r="UTH524" s="73"/>
      <c r="UTI524" s="73"/>
      <c r="UTJ524" s="73"/>
      <c r="UTK524" s="73"/>
      <c r="UTL524" s="73"/>
      <c r="UTM524" s="73"/>
      <c r="UTN524" s="73"/>
      <c r="UTO524" s="73"/>
      <c r="UTP524" s="73"/>
      <c r="UTQ524" s="73"/>
      <c r="UTR524" s="73"/>
      <c r="UTS524" s="73"/>
      <c r="UTT524" s="73"/>
      <c r="UTU524" s="73"/>
      <c r="UTV524" s="73"/>
      <c r="UTW524" s="73"/>
      <c r="UTX524" s="73"/>
      <c r="UTY524" s="73"/>
      <c r="UTZ524" s="73"/>
      <c r="UUA524" s="73"/>
      <c r="UUB524" s="73"/>
      <c r="UUC524" s="73"/>
      <c r="UUD524" s="73"/>
      <c r="UUE524" s="73"/>
      <c r="UUF524" s="73"/>
      <c r="UUG524" s="73"/>
      <c r="UUH524" s="73"/>
      <c r="UUI524" s="73"/>
      <c r="UUJ524" s="73"/>
      <c r="UUK524" s="73"/>
      <c r="UUL524" s="73"/>
      <c r="UUM524" s="73"/>
      <c r="UUN524" s="73"/>
      <c r="UUO524" s="73"/>
      <c r="UUP524" s="73"/>
      <c r="UUQ524" s="73"/>
      <c r="UUR524" s="73"/>
      <c r="UUS524" s="73"/>
      <c r="UUT524" s="73"/>
      <c r="UUU524" s="73"/>
      <c r="UUV524" s="73"/>
      <c r="UUW524" s="73"/>
      <c r="UUX524" s="73"/>
      <c r="UUY524" s="73"/>
      <c r="UUZ524" s="73"/>
      <c r="UVA524" s="73"/>
      <c r="UVB524" s="73"/>
      <c r="UVC524" s="73"/>
      <c r="UVD524" s="73"/>
      <c r="UVE524" s="73"/>
      <c r="UVF524" s="73"/>
      <c r="UVG524" s="73"/>
      <c r="UVH524" s="73"/>
      <c r="UVI524" s="73"/>
      <c r="UVJ524" s="73"/>
      <c r="UVK524" s="73"/>
      <c r="UVL524" s="73"/>
      <c r="UVM524" s="73"/>
      <c r="UVN524" s="73"/>
      <c r="UVO524" s="73"/>
      <c r="UVP524" s="73"/>
      <c r="UVQ524" s="73"/>
      <c r="UVR524" s="73"/>
      <c r="UVS524" s="73"/>
      <c r="UVT524" s="73"/>
      <c r="UVU524" s="73"/>
      <c r="UVV524" s="73"/>
      <c r="UVW524" s="73"/>
      <c r="UVX524" s="73"/>
      <c r="UVY524" s="73"/>
      <c r="UVZ524" s="73"/>
      <c r="UWA524" s="73"/>
      <c r="UWB524" s="73"/>
      <c r="UWC524" s="73"/>
      <c r="UWD524" s="73"/>
      <c r="UWE524" s="73"/>
      <c r="UWF524" s="73"/>
      <c r="UWG524" s="73"/>
      <c r="UWH524" s="73"/>
      <c r="UWI524" s="73"/>
      <c r="UWJ524" s="73"/>
      <c r="UWK524" s="73"/>
      <c r="UWL524" s="73"/>
      <c r="UWM524" s="73"/>
      <c r="UWN524" s="73"/>
      <c r="UWO524" s="73"/>
      <c r="UWP524" s="73"/>
      <c r="UWQ524" s="73"/>
      <c r="UWR524" s="73"/>
      <c r="UWS524" s="73"/>
      <c r="UWT524" s="73"/>
      <c r="UWU524" s="73"/>
      <c r="UWV524" s="73"/>
      <c r="UWW524" s="73"/>
      <c r="UWX524" s="73"/>
      <c r="UWY524" s="73"/>
      <c r="UWZ524" s="73"/>
      <c r="UXA524" s="73"/>
      <c r="UXB524" s="73"/>
      <c r="UXC524" s="73"/>
      <c r="UXD524" s="73"/>
      <c r="UXE524" s="73"/>
      <c r="UXF524" s="73"/>
      <c r="UXG524" s="73"/>
      <c r="UXH524" s="73"/>
      <c r="UXI524" s="73"/>
      <c r="UXJ524" s="73"/>
      <c r="UXK524" s="73"/>
      <c r="UXL524" s="73"/>
      <c r="UXM524" s="73"/>
      <c r="UXN524" s="73"/>
      <c r="UXO524" s="73"/>
      <c r="UXP524" s="73"/>
      <c r="UXQ524" s="73"/>
      <c r="UXR524" s="73"/>
      <c r="UXS524" s="73"/>
      <c r="UXT524" s="73"/>
      <c r="UXU524" s="73"/>
      <c r="UXV524" s="73"/>
      <c r="UXW524" s="73"/>
      <c r="UXX524" s="73"/>
      <c r="UXY524" s="73"/>
      <c r="UXZ524" s="73"/>
      <c r="UYA524" s="73"/>
      <c r="UYB524" s="73"/>
      <c r="UYC524" s="73"/>
      <c r="UYD524" s="73"/>
      <c r="UYE524" s="73"/>
      <c r="UYF524" s="73"/>
      <c r="UYG524" s="73"/>
      <c r="UYH524" s="73"/>
      <c r="UYI524" s="73"/>
      <c r="UYJ524" s="73"/>
      <c r="UYK524" s="73"/>
      <c r="UYL524" s="73"/>
      <c r="UYM524" s="73"/>
      <c r="UYN524" s="73"/>
      <c r="UYO524" s="73"/>
      <c r="UYP524" s="73"/>
      <c r="UYQ524" s="73"/>
      <c r="UYR524" s="73"/>
      <c r="UYS524" s="73"/>
      <c r="UYT524" s="73"/>
      <c r="UYU524" s="73"/>
      <c r="UYV524" s="73"/>
      <c r="UYW524" s="73"/>
      <c r="UYX524" s="73"/>
      <c r="UYY524" s="73"/>
      <c r="UYZ524" s="73"/>
      <c r="UZA524" s="73"/>
      <c r="UZB524" s="73"/>
      <c r="UZC524" s="73"/>
      <c r="UZD524" s="73"/>
      <c r="UZE524" s="73"/>
      <c r="UZF524" s="73"/>
      <c r="UZG524" s="73"/>
      <c r="UZH524" s="73"/>
      <c r="UZI524" s="73"/>
      <c r="UZJ524" s="73"/>
      <c r="UZK524" s="73"/>
      <c r="UZL524" s="73"/>
      <c r="UZM524" s="73"/>
      <c r="UZN524" s="73"/>
      <c r="UZO524" s="73"/>
      <c r="UZP524" s="73"/>
      <c r="UZQ524" s="73"/>
      <c r="UZR524" s="73"/>
      <c r="UZS524" s="73"/>
      <c r="UZT524" s="73"/>
      <c r="UZU524" s="73"/>
      <c r="UZV524" s="73"/>
      <c r="UZW524" s="73"/>
      <c r="UZX524" s="73"/>
      <c r="UZY524" s="73"/>
      <c r="UZZ524" s="73"/>
      <c r="VAA524" s="73"/>
      <c r="VAB524" s="73"/>
      <c r="VAC524" s="73"/>
      <c r="VAD524" s="73"/>
      <c r="VAE524" s="73"/>
      <c r="VAF524" s="73"/>
      <c r="VAG524" s="73"/>
      <c r="VAH524" s="73"/>
      <c r="VAI524" s="73"/>
      <c r="VAJ524" s="73"/>
      <c r="VAK524" s="73"/>
      <c r="VAL524" s="73"/>
      <c r="VAM524" s="73"/>
      <c r="VAN524" s="73"/>
      <c r="VAO524" s="73"/>
      <c r="VAP524" s="73"/>
      <c r="VAQ524" s="73"/>
      <c r="VAR524" s="73"/>
      <c r="VAS524" s="73"/>
      <c r="VAT524" s="73"/>
      <c r="VAU524" s="73"/>
      <c r="VAV524" s="73"/>
      <c r="VAW524" s="73"/>
      <c r="VAX524" s="73"/>
      <c r="VAY524" s="73"/>
      <c r="VAZ524" s="73"/>
      <c r="VBA524" s="73"/>
      <c r="VBB524" s="73"/>
      <c r="VBC524" s="73"/>
      <c r="VBD524" s="73"/>
      <c r="VBE524" s="73"/>
      <c r="VBF524" s="73"/>
      <c r="VBG524" s="73"/>
      <c r="VBH524" s="73"/>
      <c r="VBI524" s="73"/>
      <c r="VBJ524" s="73"/>
      <c r="VBK524" s="73"/>
      <c r="VBL524" s="73"/>
      <c r="VBM524" s="73"/>
      <c r="VBN524" s="73"/>
      <c r="VBO524" s="73"/>
      <c r="VBP524" s="73"/>
      <c r="VBQ524" s="73"/>
      <c r="VBR524" s="73"/>
      <c r="VBS524" s="73"/>
      <c r="VBT524" s="73"/>
      <c r="VBU524" s="73"/>
      <c r="VBV524" s="73"/>
      <c r="VBW524" s="73"/>
      <c r="VBX524" s="73"/>
      <c r="VBY524" s="73"/>
      <c r="VBZ524" s="73"/>
      <c r="VCA524" s="73"/>
      <c r="VCB524" s="73"/>
      <c r="VCC524" s="73"/>
      <c r="VCD524" s="73"/>
      <c r="VCE524" s="73"/>
      <c r="VCF524" s="73"/>
      <c r="VCG524" s="73"/>
      <c r="VCH524" s="73"/>
      <c r="VCI524" s="73"/>
      <c r="VCJ524" s="73"/>
      <c r="VCK524" s="73"/>
      <c r="VCL524" s="73"/>
      <c r="VCM524" s="73"/>
      <c r="VCN524" s="73"/>
      <c r="VCO524" s="73"/>
      <c r="VCP524" s="73"/>
      <c r="VCQ524" s="73"/>
      <c r="VCR524" s="73"/>
      <c r="VCS524" s="73"/>
      <c r="VCT524" s="73"/>
      <c r="VCU524" s="73"/>
      <c r="VCV524" s="73"/>
      <c r="VCW524" s="73"/>
      <c r="VCX524" s="73"/>
      <c r="VCY524" s="73"/>
      <c r="VCZ524" s="73"/>
      <c r="VDA524" s="73"/>
      <c r="VDB524" s="73"/>
      <c r="VDC524" s="73"/>
      <c r="VDD524" s="73"/>
      <c r="VDE524" s="73"/>
      <c r="VDF524" s="73"/>
      <c r="VDG524" s="73"/>
      <c r="VDH524" s="73"/>
      <c r="VDI524" s="73"/>
      <c r="VDJ524" s="73"/>
      <c r="VDK524" s="73"/>
      <c r="VDL524" s="73"/>
      <c r="VDM524" s="73"/>
      <c r="VDN524" s="73"/>
      <c r="VDO524" s="73"/>
      <c r="VDP524" s="73"/>
      <c r="VDQ524" s="73"/>
      <c r="VDR524" s="73"/>
      <c r="VDS524" s="73"/>
      <c r="VDT524" s="73"/>
      <c r="VDU524" s="73"/>
      <c r="VDV524" s="73"/>
      <c r="VDW524" s="73"/>
      <c r="VDX524" s="73"/>
      <c r="VDY524" s="73"/>
      <c r="VDZ524" s="73"/>
      <c r="VEA524" s="73"/>
      <c r="VEB524" s="73"/>
      <c r="VEC524" s="73"/>
      <c r="VED524" s="73"/>
      <c r="VEE524" s="73"/>
      <c r="VEF524" s="73"/>
      <c r="VEG524" s="73"/>
      <c r="VEH524" s="73"/>
      <c r="VEI524" s="73"/>
      <c r="VEJ524" s="73"/>
      <c r="VEK524" s="73"/>
      <c r="VEL524" s="73"/>
      <c r="VEM524" s="73"/>
      <c r="VEN524" s="73"/>
      <c r="VEO524" s="73"/>
      <c r="VEP524" s="73"/>
      <c r="VEQ524" s="73"/>
      <c r="VER524" s="73"/>
      <c r="VES524" s="73"/>
      <c r="VET524" s="73"/>
      <c r="VEU524" s="73"/>
      <c r="VEV524" s="73"/>
      <c r="VEW524" s="73"/>
      <c r="VEX524" s="73"/>
      <c r="VEY524" s="73"/>
      <c r="VEZ524" s="73"/>
      <c r="VFA524" s="73"/>
      <c r="VFB524" s="73"/>
      <c r="VFC524" s="73"/>
      <c r="VFD524" s="73"/>
      <c r="VFE524" s="73"/>
      <c r="VFF524" s="73"/>
      <c r="VFG524" s="73"/>
      <c r="VFH524" s="73"/>
      <c r="VFI524" s="73"/>
      <c r="VFJ524" s="73"/>
      <c r="VFK524" s="73"/>
      <c r="VFL524" s="73"/>
      <c r="VFM524" s="73"/>
      <c r="VFN524" s="73"/>
      <c r="VFO524" s="73"/>
      <c r="VFP524" s="73"/>
      <c r="VFQ524" s="73"/>
      <c r="VFR524" s="73"/>
      <c r="VFS524" s="73"/>
      <c r="VFT524" s="73"/>
      <c r="VFU524" s="73"/>
      <c r="VFV524" s="73"/>
      <c r="VFW524" s="73"/>
      <c r="VFX524" s="73"/>
      <c r="VFY524" s="73"/>
      <c r="VFZ524" s="73"/>
      <c r="VGA524" s="73"/>
      <c r="VGB524" s="73"/>
      <c r="VGC524" s="73"/>
      <c r="VGD524" s="73"/>
      <c r="VGE524" s="73"/>
      <c r="VGF524" s="73"/>
      <c r="VGG524" s="73"/>
      <c r="VGH524" s="73"/>
      <c r="VGI524" s="73"/>
      <c r="VGJ524" s="73"/>
      <c r="VGK524" s="73"/>
      <c r="VGL524" s="73"/>
      <c r="VGM524" s="73"/>
      <c r="VGN524" s="73"/>
      <c r="VGO524" s="73"/>
      <c r="VGP524" s="73"/>
      <c r="VGQ524" s="73"/>
      <c r="VGR524" s="73"/>
      <c r="VGS524" s="73"/>
      <c r="VGT524" s="73"/>
      <c r="VGU524" s="73"/>
      <c r="VGV524" s="73"/>
      <c r="VGW524" s="73"/>
      <c r="VGX524" s="73"/>
      <c r="VGY524" s="73"/>
      <c r="VGZ524" s="73"/>
      <c r="VHA524" s="73"/>
      <c r="VHB524" s="73"/>
      <c r="VHC524" s="73"/>
      <c r="VHD524" s="73"/>
      <c r="VHE524" s="73"/>
      <c r="VHF524" s="73"/>
      <c r="VHG524" s="73"/>
      <c r="VHH524" s="73"/>
      <c r="VHI524" s="73"/>
      <c r="VHJ524" s="73"/>
      <c r="VHK524" s="73"/>
      <c r="VHL524" s="73"/>
      <c r="VHM524" s="73"/>
      <c r="VHN524" s="73"/>
      <c r="VHO524" s="73"/>
      <c r="VHP524" s="73"/>
      <c r="VHQ524" s="73"/>
      <c r="VHR524" s="73"/>
      <c r="VHS524" s="73"/>
      <c r="VHT524" s="73"/>
      <c r="VHU524" s="73"/>
      <c r="VHV524" s="73"/>
      <c r="VHW524" s="73"/>
      <c r="VHX524" s="73"/>
      <c r="VHY524" s="73"/>
      <c r="VHZ524" s="73"/>
      <c r="VIA524" s="73"/>
      <c r="VIB524" s="73"/>
      <c r="VIC524" s="73"/>
      <c r="VID524" s="73"/>
      <c r="VIE524" s="73"/>
      <c r="VIF524" s="73"/>
      <c r="VIG524" s="73"/>
      <c r="VIH524" s="73"/>
      <c r="VII524" s="73"/>
      <c r="VIJ524" s="73"/>
      <c r="VIK524" s="73"/>
      <c r="VIL524" s="73"/>
      <c r="VIM524" s="73"/>
      <c r="VIN524" s="73"/>
      <c r="VIO524" s="73"/>
      <c r="VIP524" s="73"/>
      <c r="VIQ524" s="73"/>
      <c r="VIR524" s="73"/>
      <c r="VIS524" s="73"/>
      <c r="VIT524" s="73"/>
      <c r="VIU524" s="73"/>
      <c r="VIV524" s="73"/>
      <c r="VIW524" s="73"/>
      <c r="VIX524" s="73"/>
      <c r="VIY524" s="73"/>
      <c r="VIZ524" s="73"/>
      <c r="VJA524" s="73"/>
      <c r="VJB524" s="73"/>
      <c r="VJC524" s="73"/>
      <c r="VJD524" s="73"/>
      <c r="VJE524" s="73"/>
      <c r="VJF524" s="73"/>
      <c r="VJG524" s="73"/>
      <c r="VJH524" s="73"/>
      <c r="VJI524" s="73"/>
      <c r="VJJ524" s="73"/>
      <c r="VJK524" s="73"/>
      <c r="VJL524" s="73"/>
      <c r="VJM524" s="73"/>
      <c r="VJN524" s="73"/>
      <c r="VJO524" s="73"/>
      <c r="VJP524" s="73"/>
      <c r="VJQ524" s="73"/>
      <c r="VJR524" s="73"/>
      <c r="VJS524" s="73"/>
      <c r="VJT524" s="73"/>
      <c r="VJU524" s="73"/>
      <c r="VJV524" s="73"/>
      <c r="VJW524" s="73"/>
      <c r="VJX524" s="73"/>
      <c r="VJY524" s="73"/>
      <c r="VJZ524" s="73"/>
      <c r="VKA524" s="73"/>
      <c r="VKB524" s="73"/>
      <c r="VKC524" s="73"/>
      <c r="VKD524" s="73"/>
      <c r="VKE524" s="73"/>
      <c r="VKF524" s="73"/>
      <c r="VKG524" s="73"/>
      <c r="VKH524" s="73"/>
      <c r="VKI524" s="73"/>
      <c r="VKJ524" s="73"/>
      <c r="VKK524" s="73"/>
      <c r="VKL524" s="73"/>
      <c r="VKM524" s="73"/>
      <c r="VKN524" s="73"/>
      <c r="VKO524" s="73"/>
      <c r="VKP524" s="73"/>
      <c r="VKQ524" s="73"/>
      <c r="VKR524" s="73"/>
      <c r="VKS524" s="73"/>
      <c r="VKT524" s="73"/>
      <c r="VKU524" s="73"/>
      <c r="VKV524" s="73"/>
      <c r="VKW524" s="73"/>
      <c r="VKX524" s="73"/>
      <c r="VKY524" s="73"/>
      <c r="VKZ524" s="73"/>
      <c r="VLA524" s="73"/>
      <c r="VLB524" s="73"/>
      <c r="VLC524" s="73"/>
      <c r="VLD524" s="73"/>
      <c r="VLE524" s="73"/>
      <c r="VLF524" s="73"/>
      <c r="VLG524" s="73"/>
      <c r="VLH524" s="73"/>
      <c r="VLI524" s="73"/>
      <c r="VLJ524" s="73"/>
      <c r="VLK524" s="73"/>
      <c r="VLL524" s="73"/>
      <c r="VLM524" s="73"/>
      <c r="VLN524" s="73"/>
      <c r="VLO524" s="73"/>
      <c r="VLP524" s="73"/>
      <c r="VLQ524" s="73"/>
      <c r="VLR524" s="73"/>
      <c r="VLS524" s="73"/>
      <c r="VLT524" s="73"/>
      <c r="VLU524" s="73"/>
      <c r="VLV524" s="73"/>
      <c r="VLW524" s="73"/>
      <c r="VLX524" s="73"/>
      <c r="VLY524" s="73"/>
      <c r="VLZ524" s="73"/>
      <c r="VMA524" s="73"/>
      <c r="VMB524" s="73"/>
      <c r="VMC524" s="73"/>
      <c r="VMD524" s="73"/>
      <c r="VME524" s="73"/>
      <c r="VMF524" s="73"/>
      <c r="VMG524" s="73"/>
      <c r="VMH524" s="73"/>
      <c r="VMI524" s="73"/>
      <c r="VMJ524" s="73"/>
      <c r="VMK524" s="73"/>
      <c r="VML524" s="73"/>
      <c r="VMM524" s="73"/>
      <c r="VMN524" s="73"/>
      <c r="VMO524" s="73"/>
      <c r="VMP524" s="73"/>
      <c r="VMQ524" s="73"/>
      <c r="VMR524" s="73"/>
      <c r="VMS524" s="73"/>
      <c r="VMT524" s="73"/>
      <c r="VMU524" s="73"/>
      <c r="VMV524" s="73"/>
      <c r="VMW524" s="73"/>
      <c r="VMX524" s="73"/>
      <c r="VMY524" s="73"/>
      <c r="VMZ524" s="73"/>
      <c r="VNA524" s="73"/>
      <c r="VNB524" s="73"/>
      <c r="VNC524" s="73"/>
      <c r="VND524" s="73"/>
      <c r="VNE524" s="73"/>
      <c r="VNF524" s="73"/>
      <c r="VNG524" s="73"/>
      <c r="VNH524" s="73"/>
      <c r="VNI524" s="73"/>
      <c r="VNJ524" s="73"/>
      <c r="VNK524" s="73"/>
      <c r="VNL524" s="73"/>
      <c r="VNM524" s="73"/>
      <c r="VNN524" s="73"/>
      <c r="VNO524" s="73"/>
      <c r="VNP524" s="73"/>
      <c r="VNQ524" s="73"/>
      <c r="VNR524" s="73"/>
      <c r="VNS524" s="73"/>
      <c r="VNT524" s="73"/>
      <c r="VNU524" s="73"/>
      <c r="VNV524" s="73"/>
      <c r="VNW524" s="73"/>
      <c r="VNX524" s="73"/>
      <c r="VNY524" s="73"/>
      <c r="VNZ524" s="73"/>
      <c r="VOA524" s="73"/>
      <c r="VOB524" s="73"/>
      <c r="VOC524" s="73"/>
      <c r="VOD524" s="73"/>
      <c r="VOE524" s="73"/>
      <c r="VOF524" s="73"/>
      <c r="VOG524" s="73"/>
      <c r="VOH524" s="73"/>
      <c r="VOI524" s="73"/>
      <c r="VOJ524" s="73"/>
      <c r="VOK524" s="73"/>
      <c r="VOL524" s="73"/>
      <c r="VOM524" s="73"/>
      <c r="VON524" s="73"/>
      <c r="VOO524" s="73"/>
      <c r="VOP524" s="73"/>
      <c r="VOQ524" s="73"/>
      <c r="VOR524" s="73"/>
      <c r="VOS524" s="73"/>
      <c r="VOT524" s="73"/>
      <c r="VOU524" s="73"/>
      <c r="VOV524" s="73"/>
      <c r="VOW524" s="73"/>
      <c r="VOX524" s="73"/>
      <c r="VOY524" s="73"/>
      <c r="VOZ524" s="73"/>
      <c r="VPA524" s="73"/>
      <c r="VPB524" s="73"/>
      <c r="VPC524" s="73"/>
      <c r="VPD524" s="73"/>
      <c r="VPE524" s="73"/>
      <c r="VPF524" s="73"/>
      <c r="VPG524" s="73"/>
      <c r="VPH524" s="73"/>
      <c r="VPI524" s="73"/>
      <c r="VPJ524" s="73"/>
      <c r="VPK524" s="73"/>
      <c r="VPL524" s="73"/>
      <c r="VPM524" s="73"/>
      <c r="VPN524" s="73"/>
      <c r="VPO524" s="73"/>
      <c r="VPP524" s="73"/>
      <c r="VPQ524" s="73"/>
      <c r="VPR524" s="73"/>
      <c r="VPS524" s="73"/>
      <c r="VPT524" s="73"/>
      <c r="VPU524" s="73"/>
      <c r="VPV524" s="73"/>
      <c r="VPW524" s="73"/>
      <c r="VPX524" s="73"/>
      <c r="VPY524" s="73"/>
      <c r="VPZ524" s="73"/>
      <c r="VQA524" s="73"/>
      <c r="VQB524" s="73"/>
      <c r="VQC524" s="73"/>
      <c r="VQD524" s="73"/>
      <c r="VQE524" s="73"/>
      <c r="VQF524" s="73"/>
      <c r="VQG524" s="73"/>
      <c r="VQH524" s="73"/>
      <c r="VQI524" s="73"/>
      <c r="VQJ524" s="73"/>
      <c r="VQK524" s="73"/>
      <c r="VQL524" s="73"/>
      <c r="VQM524" s="73"/>
      <c r="VQN524" s="73"/>
      <c r="VQO524" s="73"/>
      <c r="VQP524" s="73"/>
      <c r="VQQ524" s="73"/>
      <c r="VQR524" s="73"/>
      <c r="VQS524" s="73"/>
      <c r="VQT524" s="73"/>
      <c r="VQU524" s="73"/>
      <c r="VQV524" s="73"/>
      <c r="VQW524" s="73"/>
      <c r="VQX524" s="73"/>
      <c r="VQY524" s="73"/>
      <c r="VQZ524" s="73"/>
      <c r="VRA524" s="73"/>
      <c r="VRB524" s="73"/>
      <c r="VRC524" s="73"/>
      <c r="VRD524" s="73"/>
      <c r="VRE524" s="73"/>
      <c r="VRF524" s="73"/>
      <c r="VRG524" s="73"/>
      <c r="VRH524" s="73"/>
      <c r="VRI524" s="73"/>
      <c r="VRJ524" s="73"/>
      <c r="VRK524" s="73"/>
      <c r="VRL524" s="73"/>
      <c r="VRM524" s="73"/>
      <c r="VRN524" s="73"/>
      <c r="VRO524" s="73"/>
      <c r="VRP524" s="73"/>
      <c r="VRQ524" s="73"/>
      <c r="VRR524" s="73"/>
      <c r="VRS524" s="73"/>
      <c r="VRT524" s="73"/>
      <c r="VRU524" s="73"/>
      <c r="VRV524" s="73"/>
      <c r="VRW524" s="73"/>
      <c r="VRX524" s="73"/>
      <c r="VRY524" s="73"/>
      <c r="VRZ524" s="73"/>
      <c r="VSA524" s="73"/>
      <c r="VSB524" s="73"/>
      <c r="VSC524" s="73"/>
      <c r="VSD524" s="73"/>
      <c r="VSE524" s="73"/>
      <c r="VSF524" s="73"/>
      <c r="VSG524" s="73"/>
      <c r="VSH524" s="73"/>
      <c r="VSI524" s="73"/>
      <c r="VSJ524" s="73"/>
      <c r="VSK524" s="73"/>
      <c r="VSL524" s="73"/>
      <c r="VSM524" s="73"/>
      <c r="VSN524" s="73"/>
      <c r="VSO524" s="73"/>
      <c r="VSP524" s="73"/>
      <c r="VSQ524" s="73"/>
      <c r="VSR524" s="73"/>
      <c r="VSS524" s="73"/>
      <c r="VST524" s="73"/>
      <c r="VSU524" s="73"/>
      <c r="VSV524" s="73"/>
      <c r="VSW524" s="73"/>
      <c r="VSX524" s="73"/>
      <c r="VSY524" s="73"/>
      <c r="VSZ524" s="73"/>
      <c r="VTA524" s="73"/>
      <c r="VTB524" s="73"/>
      <c r="VTC524" s="73"/>
      <c r="VTD524" s="73"/>
      <c r="VTE524" s="73"/>
      <c r="VTF524" s="73"/>
      <c r="VTG524" s="73"/>
      <c r="VTH524" s="73"/>
      <c r="VTI524" s="73"/>
      <c r="VTJ524" s="73"/>
      <c r="VTK524" s="73"/>
      <c r="VTL524" s="73"/>
      <c r="VTM524" s="73"/>
      <c r="VTN524" s="73"/>
      <c r="VTO524" s="73"/>
      <c r="VTP524" s="73"/>
      <c r="VTQ524" s="73"/>
      <c r="VTR524" s="73"/>
      <c r="VTS524" s="73"/>
      <c r="VTT524" s="73"/>
      <c r="VTU524" s="73"/>
      <c r="VTV524" s="73"/>
      <c r="VTW524" s="73"/>
      <c r="VTX524" s="73"/>
      <c r="VTY524" s="73"/>
      <c r="VTZ524" s="73"/>
      <c r="VUA524" s="73"/>
      <c r="VUB524" s="73"/>
      <c r="VUC524" s="73"/>
      <c r="VUD524" s="73"/>
      <c r="VUE524" s="73"/>
      <c r="VUF524" s="73"/>
      <c r="VUG524" s="73"/>
      <c r="VUH524" s="73"/>
      <c r="VUI524" s="73"/>
      <c r="VUJ524" s="73"/>
      <c r="VUK524" s="73"/>
      <c r="VUL524" s="73"/>
      <c r="VUM524" s="73"/>
      <c r="VUN524" s="73"/>
      <c r="VUO524" s="73"/>
      <c r="VUP524" s="73"/>
      <c r="VUQ524" s="73"/>
      <c r="VUR524" s="73"/>
      <c r="VUS524" s="73"/>
      <c r="VUT524" s="73"/>
      <c r="VUU524" s="73"/>
      <c r="VUV524" s="73"/>
      <c r="VUW524" s="73"/>
      <c r="VUX524" s="73"/>
      <c r="VUY524" s="73"/>
      <c r="VUZ524" s="73"/>
      <c r="VVA524" s="73"/>
      <c r="VVB524" s="73"/>
      <c r="VVC524" s="73"/>
      <c r="VVD524" s="73"/>
      <c r="VVE524" s="73"/>
      <c r="VVF524" s="73"/>
      <c r="VVG524" s="73"/>
      <c r="VVH524" s="73"/>
      <c r="VVI524" s="73"/>
      <c r="VVJ524" s="73"/>
      <c r="VVK524" s="73"/>
      <c r="VVL524" s="73"/>
      <c r="VVM524" s="73"/>
      <c r="VVN524" s="73"/>
      <c r="VVO524" s="73"/>
      <c r="VVP524" s="73"/>
      <c r="VVQ524" s="73"/>
      <c r="VVR524" s="73"/>
      <c r="VVS524" s="73"/>
      <c r="VVT524" s="73"/>
      <c r="VVU524" s="73"/>
      <c r="VVV524" s="73"/>
      <c r="VVW524" s="73"/>
      <c r="VVX524" s="73"/>
      <c r="VVY524" s="73"/>
      <c r="VVZ524" s="73"/>
      <c r="VWA524" s="73"/>
      <c r="VWB524" s="73"/>
      <c r="VWC524" s="73"/>
      <c r="VWD524" s="73"/>
      <c r="VWE524" s="73"/>
      <c r="VWF524" s="73"/>
      <c r="VWG524" s="73"/>
      <c r="VWH524" s="73"/>
      <c r="VWI524" s="73"/>
      <c r="VWJ524" s="73"/>
      <c r="VWK524" s="73"/>
      <c r="VWL524" s="73"/>
      <c r="VWM524" s="73"/>
      <c r="VWN524" s="73"/>
      <c r="VWO524" s="73"/>
      <c r="VWP524" s="73"/>
      <c r="VWQ524" s="73"/>
      <c r="VWR524" s="73"/>
      <c r="VWS524" s="73"/>
      <c r="VWT524" s="73"/>
      <c r="VWU524" s="73"/>
      <c r="VWV524" s="73"/>
      <c r="VWW524" s="73"/>
      <c r="VWX524" s="73"/>
      <c r="VWY524" s="73"/>
      <c r="VWZ524" s="73"/>
      <c r="VXA524" s="73"/>
      <c r="VXB524" s="73"/>
      <c r="VXC524" s="73"/>
      <c r="VXD524" s="73"/>
      <c r="VXE524" s="73"/>
      <c r="VXF524" s="73"/>
      <c r="VXG524" s="73"/>
      <c r="VXH524" s="73"/>
      <c r="VXI524" s="73"/>
      <c r="VXJ524" s="73"/>
      <c r="VXK524" s="73"/>
      <c r="VXL524" s="73"/>
      <c r="VXM524" s="73"/>
      <c r="VXN524" s="73"/>
      <c r="VXO524" s="73"/>
      <c r="VXP524" s="73"/>
      <c r="VXQ524" s="73"/>
      <c r="VXR524" s="73"/>
      <c r="VXS524" s="73"/>
      <c r="VXT524" s="73"/>
      <c r="VXU524" s="73"/>
      <c r="VXV524" s="73"/>
      <c r="VXW524" s="73"/>
      <c r="VXX524" s="73"/>
      <c r="VXY524" s="73"/>
      <c r="VXZ524" s="73"/>
      <c r="VYA524" s="73"/>
      <c r="VYB524" s="73"/>
      <c r="VYC524" s="73"/>
      <c r="VYD524" s="73"/>
      <c r="VYE524" s="73"/>
      <c r="VYF524" s="73"/>
      <c r="VYG524" s="73"/>
      <c r="VYH524" s="73"/>
      <c r="VYI524" s="73"/>
      <c r="VYJ524" s="73"/>
      <c r="VYK524" s="73"/>
      <c r="VYL524" s="73"/>
      <c r="VYM524" s="73"/>
      <c r="VYN524" s="73"/>
      <c r="VYO524" s="73"/>
      <c r="VYP524" s="73"/>
      <c r="VYQ524" s="73"/>
      <c r="VYR524" s="73"/>
      <c r="VYS524" s="73"/>
      <c r="VYT524" s="73"/>
      <c r="VYU524" s="73"/>
      <c r="VYV524" s="73"/>
      <c r="VYW524" s="73"/>
      <c r="VYX524" s="73"/>
      <c r="VYY524" s="73"/>
      <c r="VYZ524" s="73"/>
      <c r="VZA524" s="73"/>
      <c r="VZB524" s="73"/>
      <c r="VZC524" s="73"/>
      <c r="VZD524" s="73"/>
      <c r="VZE524" s="73"/>
      <c r="VZF524" s="73"/>
      <c r="VZG524" s="73"/>
      <c r="VZH524" s="73"/>
      <c r="VZI524" s="73"/>
      <c r="VZJ524" s="73"/>
      <c r="VZK524" s="73"/>
      <c r="VZL524" s="73"/>
      <c r="VZM524" s="73"/>
      <c r="VZN524" s="73"/>
      <c r="VZO524" s="73"/>
      <c r="VZP524" s="73"/>
      <c r="VZQ524" s="73"/>
      <c r="VZR524" s="73"/>
      <c r="VZS524" s="73"/>
      <c r="VZT524" s="73"/>
      <c r="VZU524" s="73"/>
      <c r="VZV524" s="73"/>
      <c r="VZW524" s="73"/>
      <c r="VZX524" s="73"/>
      <c r="VZY524" s="73"/>
      <c r="VZZ524" s="73"/>
      <c r="WAA524" s="73"/>
      <c r="WAB524" s="73"/>
      <c r="WAC524" s="73"/>
      <c r="WAD524" s="73"/>
      <c r="WAE524" s="73"/>
      <c r="WAF524" s="73"/>
      <c r="WAG524" s="73"/>
      <c r="WAH524" s="73"/>
      <c r="WAI524" s="73"/>
      <c r="WAJ524" s="73"/>
      <c r="WAK524" s="73"/>
      <c r="WAL524" s="73"/>
      <c r="WAM524" s="73"/>
      <c r="WAN524" s="73"/>
      <c r="WAO524" s="73"/>
      <c r="WAP524" s="73"/>
      <c r="WAQ524" s="73"/>
      <c r="WAR524" s="73"/>
      <c r="WAS524" s="73"/>
      <c r="WAT524" s="73"/>
      <c r="WAU524" s="73"/>
      <c r="WAV524" s="73"/>
      <c r="WAW524" s="73"/>
      <c r="WAX524" s="73"/>
      <c r="WAY524" s="73"/>
      <c r="WAZ524" s="73"/>
      <c r="WBA524" s="73"/>
      <c r="WBB524" s="73"/>
      <c r="WBC524" s="73"/>
      <c r="WBD524" s="73"/>
      <c r="WBE524" s="73"/>
      <c r="WBF524" s="73"/>
      <c r="WBG524" s="73"/>
      <c r="WBH524" s="73"/>
      <c r="WBI524" s="73"/>
      <c r="WBJ524" s="73"/>
      <c r="WBK524" s="73"/>
      <c r="WBL524" s="73"/>
      <c r="WBM524" s="73"/>
      <c r="WBN524" s="73"/>
      <c r="WBO524" s="73"/>
      <c r="WBP524" s="73"/>
      <c r="WBQ524" s="73"/>
      <c r="WBR524" s="73"/>
      <c r="WBS524" s="73"/>
      <c r="WBT524" s="73"/>
      <c r="WBU524" s="73"/>
      <c r="WBV524" s="73"/>
      <c r="WBW524" s="73"/>
      <c r="WBX524" s="73"/>
      <c r="WBY524" s="73"/>
      <c r="WBZ524" s="73"/>
      <c r="WCA524" s="73"/>
      <c r="WCB524" s="73"/>
      <c r="WCC524" s="73"/>
      <c r="WCD524" s="73"/>
      <c r="WCE524" s="73"/>
      <c r="WCF524" s="73"/>
      <c r="WCG524" s="73"/>
      <c r="WCH524" s="73"/>
      <c r="WCI524" s="73"/>
      <c r="WCJ524" s="73"/>
      <c r="WCK524" s="73"/>
      <c r="WCL524" s="73"/>
      <c r="WCM524" s="73"/>
      <c r="WCN524" s="73"/>
      <c r="WCO524" s="73"/>
      <c r="WCP524" s="73"/>
      <c r="WCQ524" s="73"/>
      <c r="WCR524" s="73"/>
      <c r="WCS524" s="73"/>
      <c r="WCT524" s="73"/>
      <c r="WCU524" s="73"/>
      <c r="WCV524" s="73"/>
      <c r="WCW524" s="73"/>
      <c r="WCX524" s="73"/>
      <c r="WCY524" s="73"/>
      <c r="WCZ524" s="73"/>
      <c r="WDA524" s="73"/>
      <c r="WDB524" s="73"/>
      <c r="WDC524" s="73"/>
      <c r="WDD524" s="73"/>
      <c r="WDE524" s="73"/>
      <c r="WDF524" s="73"/>
      <c r="WDG524" s="73"/>
      <c r="WDH524" s="73"/>
      <c r="WDI524" s="73"/>
      <c r="WDJ524" s="73"/>
      <c r="WDK524" s="73"/>
      <c r="WDL524" s="73"/>
      <c r="WDM524" s="73"/>
      <c r="WDN524" s="73"/>
      <c r="WDO524" s="73"/>
      <c r="WDP524" s="73"/>
      <c r="WDQ524" s="73"/>
      <c r="WDR524" s="73"/>
      <c r="WDS524" s="73"/>
      <c r="WDT524" s="73"/>
      <c r="WDU524" s="73"/>
      <c r="WDV524" s="73"/>
      <c r="WDW524" s="73"/>
      <c r="WDX524" s="73"/>
      <c r="WDY524" s="73"/>
      <c r="WDZ524" s="73"/>
      <c r="WEA524" s="73"/>
      <c r="WEB524" s="73"/>
      <c r="WEC524" s="73"/>
      <c r="WED524" s="73"/>
      <c r="WEE524" s="73"/>
      <c r="WEF524" s="73"/>
      <c r="WEG524" s="73"/>
      <c r="WEH524" s="73"/>
      <c r="WEI524" s="73"/>
      <c r="WEJ524" s="73"/>
      <c r="WEK524" s="73"/>
      <c r="WEL524" s="73"/>
      <c r="WEM524" s="73"/>
      <c r="WEN524" s="73"/>
      <c r="WEO524" s="73"/>
      <c r="WEP524" s="73"/>
      <c r="WEQ524" s="73"/>
      <c r="WER524" s="73"/>
      <c r="WES524" s="73"/>
      <c r="WET524" s="73"/>
      <c r="WEU524" s="73"/>
      <c r="WEV524" s="73"/>
      <c r="WEW524" s="73"/>
      <c r="WEX524" s="73"/>
      <c r="WEY524" s="73"/>
      <c r="WEZ524" s="73"/>
      <c r="WFA524" s="73"/>
      <c r="WFB524" s="73"/>
      <c r="WFC524" s="73"/>
      <c r="WFD524" s="73"/>
      <c r="WFE524" s="73"/>
      <c r="WFF524" s="73"/>
      <c r="WFG524" s="73"/>
      <c r="WFH524" s="73"/>
      <c r="WFI524" s="73"/>
      <c r="WFJ524" s="73"/>
      <c r="WFK524" s="73"/>
      <c r="WFL524" s="73"/>
      <c r="WFM524" s="73"/>
      <c r="WFN524" s="73"/>
      <c r="WFO524" s="73"/>
      <c r="WFP524" s="73"/>
      <c r="WFQ524" s="73"/>
      <c r="WFR524" s="73"/>
      <c r="WFS524" s="73"/>
      <c r="WFT524" s="73"/>
      <c r="WFU524" s="73"/>
      <c r="WFV524" s="73"/>
      <c r="WFW524" s="73"/>
      <c r="WFX524" s="73"/>
      <c r="WFY524" s="73"/>
      <c r="WFZ524" s="73"/>
      <c r="WGA524" s="73"/>
      <c r="WGB524" s="73"/>
      <c r="WGC524" s="73"/>
      <c r="WGD524" s="73"/>
      <c r="WGE524" s="73"/>
      <c r="WGF524" s="73"/>
      <c r="WGG524" s="73"/>
      <c r="WGH524" s="73"/>
      <c r="WGI524" s="73"/>
      <c r="WGJ524" s="73"/>
      <c r="WGK524" s="73"/>
      <c r="WGL524" s="73"/>
      <c r="WGM524" s="73"/>
      <c r="WGN524" s="73"/>
      <c r="WGO524" s="73"/>
      <c r="WGP524" s="73"/>
      <c r="WGQ524" s="73"/>
      <c r="WGR524" s="73"/>
      <c r="WGS524" s="73"/>
      <c r="WGT524" s="73"/>
      <c r="WGU524" s="73"/>
      <c r="WGV524" s="73"/>
      <c r="WGW524" s="73"/>
      <c r="WGX524" s="73"/>
      <c r="WGY524" s="73"/>
      <c r="WGZ524" s="73"/>
      <c r="WHA524" s="73"/>
      <c r="WHB524" s="73"/>
      <c r="WHC524" s="73"/>
      <c r="WHD524" s="73"/>
      <c r="WHE524" s="73"/>
      <c r="WHF524" s="73"/>
      <c r="WHG524" s="73"/>
      <c r="WHH524" s="73"/>
      <c r="WHI524" s="73"/>
      <c r="WHJ524" s="73"/>
      <c r="WHK524" s="73"/>
      <c r="WHL524" s="73"/>
      <c r="WHM524" s="73"/>
      <c r="WHN524" s="73"/>
      <c r="WHO524" s="73"/>
      <c r="WHP524" s="73"/>
      <c r="WHQ524" s="73"/>
      <c r="WHR524" s="73"/>
      <c r="WHS524" s="73"/>
      <c r="WHT524" s="73"/>
      <c r="WHU524" s="73"/>
      <c r="WHV524" s="73"/>
      <c r="WHW524" s="73"/>
      <c r="WHX524" s="73"/>
      <c r="WHY524" s="73"/>
      <c r="WHZ524" s="73"/>
      <c r="WIA524" s="73"/>
      <c r="WIB524" s="73"/>
      <c r="WIC524" s="73"/>
      <c r="WID524" s="73"/>
      <c r="WIE524" s="73"/>
      <c r="WIF524" s="73"/>
      <c r="WIG524" s="73"/>
      <c r="WIH524" s="73"/>
      <c r="WII524" s="73"/>
      <c r="WIJ524" s="73"/>
      <c r="WIK524" s="73"/>
      <c r="WIL524" s="73"/>
      <c r="WIM524" s="73"/>
      <c r="WIN524" s="73"/>
      <c r="WIO524" s="73"/>
      <c r="WIP524" s="73"/>
      <c r="WIQ524" s="73"/>
      <c r="WIR524" s="73"/>
      <c r="WIS524" s="73"/>
      <c r="WIT524" s="73"/>
      <c r="WIU524" s="73"/>
      <c r="WIV524" s="73"/>
      <c r="WIW524" s="73"/>
      <c r="WIX524" s="73"/>
      <c r="WIY524" s="73"/>
      <c r="WIZ524" s="73"/>
      <c r="WJA524" s="73"/>
      <c r="WJB524" s="73"/>
      <c r="WJC524" s="73"/>
      <c r="WJD524" s="73"/>
      <c r="WJE524" s="73"/>
      <c r="WJF524" s="73"/>
      <c r="WJG524" s="73"/>
      <c r="WJH524" s="73"/>
      <c r="WJI524" s="73"/>
      <c r="WJJ524" s="73"/>
      <c r="WJK524" s="73"/>
      <c r="WJL524" s="73"/>
      <c r="WJM524" s="73"/>
      <c r="WJN524" s="73"/>
      <c r="WJO524" s="73"/>
      <c r="WJP524" s="73"/>
      <c r="WJQ524" s="73"/>
      <c r="WJR524" s="73"/>
      <c r="WJS524" s="73"/>
      <c r="WJT524" s="73"/>
      <c r="WJU524" s="73"/>
      <c r="WJV524" s="73"/>
      <c r="WJW524" s="73"/>
      <c r="WJX524" s="73"/>
      <c r="WJY524" s="73"/>
      <c r="WJZ524" s="73"/>
      <c r="WKA524" s="73"/>
      <c r="WKB524" s="73"/>
      <c r="WKC524" s="73"/>
      <c r="WKD524" s="73"/>
      <c r="WKE524" s="73"/>
      <c r="WKF524" s="73"/>
      <c r="WKG524" s="73"/>
      <c r="WKH524" s="73"/>
      <c r="WKI524" s="73"/>
      <c r="WKJ524" s="73"/>
      <c r="WKK524" s="73"/>
      <c r="WKL524" s="73"/>
      <c r="WKM524" s="73"/>
      <c r="WKN524" s="73"/>
      <c r="WKO524" s="73"/>
      <c r="WKP524" s="73"/>
      <c r="WKQ524" s="73"/>
      <c r="WKR524" s="73"/>
      <c r="WKS524" s="73"/>
      <c r="WKT524" s="73"/>
      <c r="WKU524" s="73"/>
      <c r="WKV524" s="73"/>
      <c r="WKW524" s="73"/>
      <c r="WKX524" s="73"/>
      <c r="WKY524" s="73"/>
      <c r="WKZ524" s="73"/>
      <c r="WLA524" s="73"/>
      <c r="WLB524" s="73"/>
      <c r="WLC524" s="73"/>
      <c r="WLD524" s="73"/>
      <c r="WLE524" s="73"/>
      <c r="WLF524" s="73"/>
      <c r="WLG524" s="73"/>
      <c r="WLH524" s="73"/>
      <c r="WLI524" s="73"/>
      <c r="WLJ524" s="73"/>
      <c r="WLK524" s="73"/>
      <c r="WLL524" s="73"/>
      <c r="WLM524" s="73"/>
      <c r="WLN524" s="73"/>
      <c r="WLO524" s="73"/>
      <c r="WLP524" s="73"/>
      <c r="WLQ524" s="73"/>
      <c r="WLR524" s="73"/>
      <c r="WLS524" s="73"/>
      <c r="WLT524" s="73"/>
      <c r="WLU524" s="73"/>
      <c r="WLV524" s="73"/>
      <c r="WLW524" s="73"/>
      <c r="WLX524" s="73"/>
      <c r="WLY524" s="73"/>
      <c r="WLZ524" s="73"/>
      <c r="WMA524" s="73"/>
      <c r="WMB524" s="73"/>
      <c r="WMC524" s="73"/>
      <c r="WMD524" s="73"/>
      <c r="WME524" s="73"/>
      <c r="WMF524" s="73"/>
      <c r="WMG524" s="73"/>
      <c r="WMH524" s="73"/>
      <c r="WMI524" s="73"/>
      <c r="WMJ524" s="73"/>
      <c r="WMK524" s="73"/>
      <c r="WML524" s="73"/>
      <c r="WMM524" s="73"/>
      <c r="WMN524" s="73"/>
      <c r="WMO524" s="73"/>
      <c r="WMP524" s="73"/>
      <c r="WMQ524" s="73"/>
      <c r="WMR524" s="73"/>
      <c r="WMS524" s="73"/>
      <c r="WMT524" s="73"/>
      <c r="WMU524" s="73"/>
      <c r="WMV524" s="73"/>
      <c r="WMW524" s="73"/>
      <c r="WMX524" s="73"/>
      <c r="WMY524" s="73"/>
      <c r="WMZ524" s="73"/>
      <c r="WNA524" s="73"/>
      <c r="WNB524" s="73"/>
      <c r="WNC524" s="73"/>
      <c r="WND524" s="73"/>
      <c r="WNE524" s="73"/>
      <c r="WNF524" s="73"/>
      <c r="WNG524" s="73"/>
      <c r="WNH524" s="73"/>
      <c r="WNI524" s="73"/>
      <c r="WNJ524" s="73"/>
      <c r="WNK524" s="73"/>
      <c r="WNL524" s="73"/>
      <c r="WNM524" s="73"/>
      <c r="WNN524" s="73"/>
      <c r="WNO524" s="73"/>
      <c r="WNP524" s="73"/>
      <c r="WNQ524" s="73"/>
      <c r="WNR524" s="73"/>
      <c r="WNS524" s="73"/>
      <c r="WNT524" s="73"/>
      <c r="WNU524" s="73"/>
      <c r="WNV524" s="73"/>
      <c r="WNW524" s="73"/>
      <c r="WNX524" s="73"/>
      <c r="WNY524" s="73"/>
      <c r="WNZ524" s="73"/>
      <c r="WOA524" s="73"/>
      <c r="WOB524" s="73"/>
      <c r="WOC524" s="73"/>
      <c r="WOD524" s="73"/>
      <c r="WOE524" s="73"/>
      <c r="WOF524" s="73"/>
      <c r="WOG524" s="73"/>
      <c r="WOH524" s="73"/>
      <c r="WOI524" s="73"/>
      <c r="WOJ524" s="73"/>
      <c r="WOK524" s="73"/>
      <c r="WOL524" s="73"/>
      <c r="WOM524" s="73"/>
      <c r="WON524" s="73"/>
      <c r="WOO524" s="73"/>
      <c r="WOP524" s="73"/>
      <c r="WOQ524" s="73"/>
      <c r="WOR524" s="73"/>
      <c r="WOS524" s="73"/>
      <c r="WOT524" s="73"/>
      <c r="WOU524" s="73"/>
      <c r="WOV524" s="73"/>
      <c r="WOW524" s="73"/>
      <c r="WOX524" s="73"/>
      <c r="WOY524" s="73"/>
      <c r="WOZ524" s="73"/>
      <c r="WPA524" s="73"/>
      <c r="WPB524" s="73"/>
      <c r="WPC524" s="73"/>
      <c r="WPD524" s="73"/>
      <c r="WPE524" s="73"/>
      <c r="WPF524" s="73"/>
      <c r="WPG524" s="73"/>
      <c r="WPH524" s="73"/>
      <c r="WPI524" s="73"/>
      <c r="WPJ524" s="73"/>
      <c r="WPK524" s="73"/>
      <c r="WPL524" s="73"/>
      <c r="WPM524" s="73"/>
      <c r="WPN524" s="73"/>
      <c r="WPO524" s="73"/>
      <c r="WPP524" s="73"/>
      <c r="WPQ524" s="73"/>
      <c r="WPR524" s="73"/>
      <c r="WPS524" s="73"/>
      <c r="WPT524" s="73"/>
      <c r="WPU524" s="73"/>
      <c r="WPV524" s="73"/>
      <c r="WPW524" s="73"/>
      <c r="WPX524" s="73"/>
      <c r="WPY524" s="73"/>
      <c r="WPZ524" s="73"/>
      <c r="WQA524" s="73"/>
      <c r="WQB524" s="73"/>
      <c r="WQC524" s="73"/>
      <c r="WQD524" s="73"/>
      <c r="WQE524" s="73"/>
      <c r="WQF524" s="73"/>
      <c r="WQG524" s="73"/>
      <c r="WQH524" s="73"/>
      <c r="WQI524" s="73"/>
      <c r="WQJ524" s="73"/>
      <c r="WQK524" s="73"/>
      <c r="WQL524" s="73"/>
      <c r="WQM524" s="73"/>
      <c r="WQN524" s="73"/>
      <c r="WQO524" s="73"/>
      <c r="WQP524" s="73"/>
      <c r="WQQ524" s="73"/>
      <c r="WQR524" s="73"/>
      <c r="WQS524" s="73"/>
      <c r="WQT524" s="73"/>
      <c r="WQU524" s="73"/>
      <c r="WQV524" s="73"/>
      <c r="WQW524" s="73"/>
      <c r="WQX524" s="73"/>
      <c r="WQY524" s="73"/>
      <c r="WQZ524" s="73"/>
      <c r="WRA524" s="73"/>
      <c r="WRB524" s="73"/>
      <c r="WRC524" s="73"/>
      <c r="WRD524" s="73"/>
      <c r="WRE524" s="73"/>
      <c r="WRF524" s="73"/>
      <c r="WRG524" s="73"/>
      <c r="WRH524" s="73"/>
      <c r="WRI524" s="73"/>
      <c r="WRJ524" s="73"/>
      <c r="WRK524" s="73"/>
      <c r="WRL524" s="73"/>
      <c r="WRM524" s="73"/>
      <c r="WRN524" s="73"/>
      <c r="WRO524" s="73"/>
      <c r="WRP524" s="73"/>
      <c r="WRQ524" s="73"/>
      <c r="WRR524" s="73"/>
      <c r="WRS524" s="73"/>
      <c r="WRT524" s="73"/>
      <c r="WRU524" s="73"/>
      <c r="WRV524" s="73"/>
      <c r="WRW524" s="73"/>
      <c r="WRX524" s="73"/>
      <c r="WRY524" s="73"/>
      <c r="WRZ524" s="73"/>
      <c r="WSA524" s="73"/>
      <c r="WSB524" s="73"/>
      <c r="WSC524" s="73"/>
      <c r="WSD524" s="73"/>
      <c r="WSE524" s="73"/>
      <c r="WSF524" s="73"/>
      <c r="WSG524" s="73"/>
      <c r="WSH524" s="73"/>
      <c r="WSI524" s="73"/>
      <c r="WSJ524" s="73"/>
      <c r="WSK524" s="73"/>
      <c r="WSL524" s="73"/>
      <c r="WSM524" s="73"/>
      <c r="WSN524" s="73"/>
      <c r="WSO524" s="73"/>
      <c r="WSP524" s="73"/>
      <c r="WSQ524" s="73"/>
      <c r="WSR524" s="73"/>
      <c r="WSS524" s="73"/>
      <c r="WST524" s="73"/>
      <c r="WSU524" s="73"/>
      <c r="WSV524" s="73"/>
      <c r="WSW524" s="73"/>
      <c r="WSX524" s="73"/>
      <c r="WSY524" s="73"/>
      <c r="WSZ524" s="73"/>
      <c r="WTA524" s="73"/>
      <c r="WTB524" s="73"/>
      <c r="WTC524" s="73"/>
      <c r="WTD524" s="73"/>
      <c r="WTE524" s="73"/>
      <c r="WTF524" s="73"/>
      <c r="WTG524" s="73"/>
      <c r="WTH524" s="73"/>
      <c r="WTI524" s="73"/>
      <c r="WTJ524" s="73"/>
      <c r="WTK524" s="73"/>
      <c r="WTL524" s="73"/>
      <c r="WTM524" s="73"/>
      <c r="WTN524" s="73"/>
      <c r="WTO524" s="73"/>
      <c r="WTP524" s="73"/>
      <c r="WTQ524" s="73"/>
      <c r="WTR524" s="73"/>
      <c r="WTS524" s="73"/>
      <c r="WTT524" s="73"/>
      <c r="WTU524" s="73"/>
      <c r="WTV524" s="73"/>
      <c r="WTW524" s="73"/>
      <c r="WTX524" s="73"/>
      <c r="WTY524" s="73"/>
      <c r="WTZ524" s="73"/>
      <c r="WUA524" s="73"/>
      <c r="WUB524" s="73"/>
      <c r="WUC524" s="73"/>
      <c r="WUD524" s="73"/>
      <c r="WUE524" s="73"/>
      <c r="WUF524" s="73"/>
      <c r="WUG524" s="73"/>
      <c r="WUH524" s="73"/>
      <c r="WUI524" s="73"/>
      <c r="WUJ524" s="73"/>
      <c r="WUK524" s="73"/>
      <c r="WUL524" s="73"/>
      <c r="WUM524" s="73"/>
      <c r="WUN524" s="73"/>
      <c r="WUO524" s="73"/>
      <c r="WUP524" s="73"/>
      <c r="WUQ524" s="73"/>
      <c r="WUR524" s="73"/>
      <c r="WUS524" s="73"/>
      <c r="WUT524" s="73"/>
      <c r="WUU524" s="73"/>
      <c r="WUV524" s="73"/>
      <c r="WUW524" s="73"/>
      <c r="WUX524" s="73"/>
      <c r="WUY524" s="73"/>
      <c r="WUZ524" s="73"/>
      <c r="WVA524" s="73"/>
      <c r="WVB524" s="73"/>
      <c r="WVC524" s="73"/>
      <c r="WVD524" s="73"/>
      <c r="WVE524" s="73"/>
      <c r="WVF524" s="73"/>
      <c r="WVG524" s="73"/>
      <c r="WVH524" s="73"/>
      <c r="WVI524" s="73"/>
      <c r="WVJ524" s="73"/>
      <c r="WVK524" s="73"/>
      <c r="WVL524" s="73"/>
      <c r="WVM524" s="73"/>
      <c r="WVN524" s="73"/>
      <c r="WVO524" s="73"/>
      <c r="WVP524" s="73"/>
      <c r="WVQ524" s="73"/>
      <c r="WVR524" s="73"/>
      <c r="WVS524" s="73"/>
      <c r="WVT524" s="73"/>
      <c r="WVU524" s="73"/>
      <c r="WVV524" s="73"/>
      <c r="WVW524" s="73"/>
      <c r="WVX524" s="73"/>
      <c r="WVY524" s="73"/>
      <c r="WVZ524" s="73"/>
      <c r="WWA524" s="73"/>
      <c r="WWB524" s="73"/>
      <c r="WWC524" s="73"/>
      <c r="WWD524" s="73"/>
      <c r="WWE524" s="73"/>
      <c r="WWF524" s="73"/>
      <c r="WWG524" s="73"/>
      <c r="WWH524" s="73"/>
      <c r="WWI524" s="73"/>
      <c r="WWJ524" s="73"/>
      <c r="WWK524" s="73"/>
      <c r="WWL524" s="73"/>
      <c r="WWM524" s="73"/>
      <c r="WWN524" s="73"/>
      <c r="WWO524" s="73"/>
      <c r="WWP524" s="73"/>
      <c r="WWQ524" s="73"/>
      <c r="WWR524" s="73"/>
      <c r="WWS524" s="73"/>
      <c r="WWT524" s="73"/>
      <c r="WWU524" s="73"/>
      <c r="WWV524" s="73"/>
      <c r="WWW524" s="73"/>
      <c r="WWX524" s="73"/>
      <c r="WWY524" s="73"/>
      <c r="WWZ524" s="73"/>
      <c r="WXA524" s="73"/>
      <c r="WXB524" s="73"/>
      <c r="WXC524" s="73"/>
      <c r="WXD524" s="73"/>
      <c r="WXE524" s="73"/>
      <c r="WXF524" s="73"/>
      <c r="WXG524" s="73"/>
      <c r="WXH524" s="73"/>
      <c r="WXI524" s="73"/>
      <c r="WXJ524" s="73"/>
      <c r="WXK524" s="73"/>
      <c r="WXL524" s="73"/>
      <c r="WXM524" s="73"/>
      <c r="WXN524" s="73"/>
      <c r="WXO524" s="73"/>
      <c r="WXP524" s="73"/>
      <c r="WXQ524" s="73"/>
      <c r="WXR524" s="73"/>
      <c r="WXS524" s="73"/>
      <c r="WXT524" s="73"/>
      <c r="WXU524" s="73"/>
      <c r="WXV524" s="73"/>
      <c r="WXW524" s="73"/>
      <c r="WXX524" s="73"/>
      <c r="WXY524" s="73"/>
      <c r="WXZ524" s="73"/>
      <c r="WYA524" s="73"/>
      <c r="WYB524" s="73"/>
      <c r="WYC524" s="73"/>
      <c r="WYD524" s="73"/>
      <c r="WYE524" s="73"/>
      <c r="WYF524" s="73"/>
      <c r="WYG524" s="73"/>
      <c r="WYH524" s="73"/>
      <c r="WYI524" s="73"/>
      <c r="WYJ524" s="73"/>
      <c r="WYK524" s="73"/>
      <c r="WYL524" s="73"/>
      <c r="WYM524" s="73"/>
      <c r="WYN524" s="73"/>
      <c r="WYO524" s="73"/>
      <c r="WYP524" s="73"/>
      <c r="WYQ524" s="73"/>
      <c r="WYR524" s="73"/>
      <c r="WYS524" s="73"/>
      <c r="WYT524" s="73"/>
      <c r="WYU524" s="73"/>
      <c r="WYV524" s="73"/>
      <c r="WYW524" s="73"/>
      <c r="WYX524" s="73"/>
      <c r="WYY524" s="73"/>
      <c r="WYZ524" s="73"/>
      <c r="WZA524" s="73"/>
      <c r="WZB524" s="73"/>
      <c r="WZC524" s="73"/>
      <c r="WZD524" s="73"/>
      <c r="WZE524" s="73"/>
      <c r="WZF524" s="73"/>
      <c r="WZG524" s="73"/>
      <c r="WZH524" s="73"/>
      <c r="WZI524" s="73"/>
      <c r="WZJ524" s="73"/>
      <c r="WZK524" s="73"/>
      <c r="WZL524" s="73"/>
      <c r="WZM524" s="73"/>
      <c r="WZN524" s="73"/>
      <c r="WZO524" s="73"/>
      <c r="WZP524" s="73"/>
      <c r="WZQ524" s="73"/>
      <c r="WZR524" s="73"/>
      <c r="WZS524" s="73"/>
      <c r="WZT524" s="73"/>
      <c r="WZU524" s="73"/>
      <c r="WZV524" s="73"/>
      <c r="WZW524" s="73"/>
      <c r="WZX524" s="73"/>
      <c r="WZY524" s="73"/>
      <c r="WZZ524" s="73"/>
      <c r="XAA524" s="73"/>
      <c r="XAB524" s="73"/>
      <c r="XAC524" s="73"/>
      <c r="XAD524" s="73"/>
      <c r="XAE524" s="73"/>
      <c r="XAF524" s="73"/>
      <c r="XAG524" s="73"/>
      <c r="XAH524" s="73"/>
      <c r="XAI524" s="73"/>
      <c r="XAJ524" s="73"/>
      <c r="XAK524" s="73"/>
      <c r="XAL524" s="73"/>
      <c r="XAM524" s="73"/>
      <c r="XAN524" s="73"/>
      <c r="XAO524" s="73"/>
      <c r="XAP524" s="73"/>
      <c r="XAQ524" s="73"/>
      <c r="XAR524" s="73"/>
      <c r="XAS524" s="73"/>
      <c r="XAT524" s="73"/>
      <c r="XAU524" s="73"/>
      <c r="XAV524" s="73"/>
      <c r="XAW524" s="73"/>
      <c r="XAX524" s="73"/>
      <c r="XAY524" s="73"/>
      <c r="XAZ524" s="73"/>
      <c r="XBA524" s="73"/>
      <c r="XBB524" s="73"/>
      <c r="XBC524" s="73"/>
      <c r="XBD524" s="73"/>
      <c r="XBE524" s="73"/>
      <c r="XBF524" s="73"/>
      <c r="XBG524" s="73"/>
      <c r="XBH524" s="73"/>
      <c r="XBI524" s="73"/>
      <c r="XBJ524" s="73"/>
      <c r="XBK524" s="73"/>
      <c r="XBL524" s="73"/>
      <c r="XBM524" s="73"/>
      <c r="XBN524" s="73"/>
      <c r="XBO524" s="73"/>
      <c r="XBP524" s="73"/>
      <c r="XBQ524" s="73"/>
      <c r="XBR524" s="73"/>
      <c r="XBS524" s="73"/>
      <c r="XBT524" s="73"/>
      <c r="XBU524" s="73"/>
      <c r="XBV524" s="73"/>
      <c r="XBW524" s="73"/>
      <c r="XBX524" s="73"/>
      <c r="XBY524" s="73"/>
      <c r="XBZ524" s="73"/>
      <c r="XCA524" s="73"/>
      <c r="XCB524" s="73"/>
      <c r="XCC524" s="73"/>
      <c r="XCD524" s="73"/>
      <c r="XCE524" s="73"/>
      <c r="XCF524" s="73"/>
      <c r="XCG524" s="73"/>
      <c r="XCH524" s="73"/>
      <c r="XCI524" s="73"/>
      <c r="XCJ524" s="73"/>
      <c r="XCK524" s="73"/>
      <c r="XCL524" s="73"/>
      <c r="XCM524" s="73"/>
      <c r="XCN524" s="73"/>
      <c r="XCO524" s="73"/>
      <c r="XCP524" s="73"/>
      <c r="XCQ524" s="73"/>
      <c r="XCR524" s="73"/>
      <c r="XCS524" s="73"/>
      <c r="XCT524" s="73"/>
      <c r="XCU524" s="73"/>
      <c r="XCV524" s="73"/>
      <c r="XCW524" s="73"/>
      <c r="XCX524" s="73"/>
      <c r="XCY524" s="73"/>
      <c r="XCZ524" s="73"/>
      <c r="XDA524" s="73"/>
      <c r="XDB524" s="73"/>
      <c r="XDC524" s="73"/>
      <c r="XDD524" s="73"/>
      <c r="XDE524" s="73"/>
      <c r="XDF524" s="73"/>
      <c r="XDG524" s="73"/>
      <c r="XDH524" s="73"/>
      <c r="XDI524" s="73"/>
      <c r="XDJ524" s="73"/>
      <c r="XDK524" s="73"/>
      <c r="XDL524" s="73"/>
      <c r="XDM524" s="73"/>
      <c r="XDN524" s="73"/>
      <c r="XDO524" s="73"/>
      <c r="XDP524" s="73"/>
      <c r="XDQ524" s="73"/>
      <c r="XDR524" s="73"/>
      <c r="XDS524" s="73"/>
      <c r="XDT524" s="73"/>
      <c r="XDU524" s="73"/>
      <c r="XDV524" s="73"/>
      <c r="XDW524" s="73"/>
      <c r="XDX524" s="73"/>
      <c r="XDY524" s="73"/>
      <c r="XDZ524" s="73"/>
      <c r="XEA524" s="73"/>
      <c r="XEB524" s="73"/>
      <c r="XEC524" s="73"/>
      <c r="XED524" s="73"/>
      <c r="XEE524" s="73"/>
      <c r="XEF524" s="73"/>
      <c r="XEG524" s="73"/>
      <c r="XEH524" s="73"/>
      <c r="XEI524" s="73"/>
      <c r="XEJ524" s="73"/>
      <c r="XEK524" s="73"/>
      <c r="XEL524" s="73"/>
      <c r="XEM524" s="73"/>
      <c r="XEN524" s="73"/>
      <c r="XEO524" s="73"/>
      <c r="XEP524" s="73"/>
      <c r="XEQ524" s="73"/>
      <c r="XER524" s="73"/>
      <c r="XES524" s="73"/>
      <c r="XET524" s="73"/>
      <c r="XEU524" s="73"/>
      <c r="XEV524" s="73"/>
      <c r="XEW524" s="73"/>
      <c r="XEX524" s="73"/>
      <c r="XEY524" s="73"/>
      <c r="XEZ524" s="73"/>
      <c r="XFA524" s="73"/>
      <c r="XFB524" s="73"/>
      <c r="XFC524" s="73"/>
    </row>
    <row r="525" spans="1:16383" ht="114" x14ac:dyDescent="0.25">
      <c r="A525" s="4" t="s">
        <v>1820</v>
      </c>
      <c r="B525" s="4" t="s">
        <v>66</v>
      </c>
      <c r="C525" s="46">
        <v>524</v>
      </c>
      <c r="D525" s="54" t="s">
        <v>1814</v>
      </c>
      <c r="E525" s="54"/>
      <c r="F525" s="54"/>
      <c r="G525" s="75" t="s">
        <v>1809</v>
      </c>
      <c r="H525" s="54" t="s">
        <v>26</v>
      </c>
      <c r="I525" s="54" t="s">
        <v>1126</v>
      </c>
      <c r="J525" s="54" t="s">
        <v>63</v>
      </c>
      <c r="K525" s="54">
        <v>6</v>
      </c>
      <c r="L525" s="54" t="s">
        <v>28</v>
      </c>
      <c r="M525" s="54">
        <v>6.5</v>
      </c>
      <c r="N525" s="54" t="s">
        <v>29</v>
      </c>
      <c r="O525" s="54" t="s">
        <v>714</v>
      </c>
      <c r="P525" s="54" t="s">
        <v>44</v>
      </c>
      <c r="Q525" s="54">
        <v>0</v>
      </c>
      <c r="R525" s="54" t="s">
        <v>60</v>
      </c>
      <c r="S525" s="44">
        <v>5500000</v>
      </c>
      <c r="T525" s="44">
        <f>+M525*S525</f>
        <v>35750000</v>
      </c>
      <c r="U525" s="44">
        <v>35750000</v>
      </c>
      <c r="V525" s="54" t="s">
        <v>32</v>
      </c>
      <c r="W525" s="54" t="s">
        <v>33</v>
      </c>
      <c r="X525" s="54" t="s">
        <v>1815</v>
      </c>
      <c r="Y525" s="55">
        <v>3009133992</v>
      </c>
      <c r="Z525" s="16" t="s">
        <v>1128</v>
      </c>
      <c r="AA525" s="54"/>
      <c r="AB525" s="54" t="s">
        <v>66</v>
      </c>
      <c r="AC525" s="54" t="s">
        <v>579</v>
      </c>
      <c r="AD525" s="54" t="s">
        <v>1804</v>
      </c>
      <c r="AE525" s="54"/>
      <c r="AF525" s="54"/>
    </row>
    <row r="526" spans="1:16383" ht="99.75" x14ac:dyDescent="0.25">
      <c r="A526" s="4" t="s">
        <v>1821</v>
      </c>
      <c r="B526" s="4" t="s">
        <v>66</v>
      </c>
      <c r="C526" s="46">
        <v>525</v>
      </c>
      <c r="D526" s="54" t="s">
        <v>1135</v>
      </c>
      <c r="E526" s="54"/>
      <c r="F526" s="54"/>
      <c r="G526" s="75" t="s">
        <v>1810</v>
      </c>
      <c r="H526" s="54" t="s">
        <v>26</v>
      </c>
      <c r="I526" s="54" t="s">
        <v>1140</v>
      </c>
      <c r="J526" s="54" t="s">
        <v>55</v>
      </c>
      <c r="K526" s="54">
        <v>5</v>
      </c>
      <c r="L526" s="54" t="s">
        <v>28</v>
      </c>
      <c r="M526" s="54">
        <v>7</v>
      </c>
      <c r="N526" s="54" t="s">
        <v>29</v>
      </c>
      <c r="O526" s="54" t="s">
        <v>714</v>
      </c>
      <c r="P526" s="54" t="s">
        <v>44</v>
      </c>
      <c r="Q526" s="54">
        <v>0</v>
      </c>
      <c r="R526" s="54" t="s">
        <v>60</v>
      </c>
      <c r="S526" s="44">
        <v>5500000</v>
      </c>
      <c r="T526" s="44">
        <f>+M526*S526</f>
        <v>38500000</v>
      </c>
      <c r="U526" s="44">
        <f>+S526*M526</f>
        <v>38500000</v>
      </c>
      <c r="V526" s="54" t="s">
        <v>32</v>
      </c>
      <c r="W526" s="54" t="s">
        <v>33</v>
      </c>
      <c r="X526" s="54" t="s">
        <v>1127</v>
      </c>
      <c r="Y526" s="55">
        <v>3154544788</v>
      </c>
      <c r="Z526" s="45" t="s">
        <v>1128</v>
      </c>
      <c r="AA526" s="54"/>
      <c r="AB526" s="54" t="s">
        <v>66</v>
      </c>
      <c r="AC526" s="54" t="s">
        <v>579</v>
      </c>
      <c r="AD526" s="54" t="s">
        <v>1804</v>
      </c>
      <c r="AE526" s="54"/>
      <c r="AF526" s="54"/>
    </row>
    <row r="527" spans="1:16383" ht="66" x14ac:dyDescent="0.25">
      <c r="A527" s="4" t="s">
        <v>1822</v>
      </c>
      <c r="B527" s="4" t="s">
        <v>38</v>
      </c>
      <c r="C527" s="46">
        <v>526</v>
      </c>
      <c r="D527" s="28" t="s">
        <v>663</v>
      </c>
      <c r="E527" s="54"/>
      <c r="F527" s="54"/>
      <c r="G527" s="54" t="s">
        <v>1811</v>
      </c>
      <c r="H527" s="54" t="s">
        <v>26</v>
      </c>
      <c r="I527" s="54" t="s">
        <v>1321</v>
      </c>
      <c r="J527" s="54" t="s">
        <v>147</v>
      </c>
      <c r="K527" s="54">
        <v>7</v>
      </c>
      <c r="L527" s="54" t="s">
        <v>28</v>
      </c>
      <c r="M527" s="54">
        <v>4</v>
      </c>
      <c r="N527" s="54" t="s">
        <v>29</v>
      </c>
      <c r="O527" s="54" t="s">
        <v>714</v>
      </c>
      <c r="P527" s="54" t="s">
        <v>44</v>
      </c>
      <c r="Q527" s="54">
        <v>0</v>
      </c>
      <c r="R527" s="54" t="s">
        <v>31</v>
      </c>
      <c r="S527" s="10">
        <v>11000000</v>
      </c>
      <c r="T527" s="3">
        <f>+M527*S527</f>
        <v>44000000</v>
      </c>
      <c r="U527" s="3">
        <f>+T527</f>
        <v>44000000</v>
      </c>
      <c r="V527" s="54" t="s">
        <v>32</v>
      </c>
      <c r="W527" s="54" t="s">
        <v>33</v>
      </c>
      <c r="X527" s="54" t="s">
        <v>39</v>
      </c>
      <c r="Y527" s="55">
        <v>3009133992</v>
      </c>
      <c r="Z527" s="45" t="s">
        <v>265</v>
      </c>
      <c r="AA527" s="16"/>
      <c r="AB527" s="54" t="s">
        <v>38</v>
      </c>
      <c r="AC527" s="54" t="s">
        <v>276</v>
      </c>
      <c r="AD527" s="54" t="s">
        <v>1886</v>
      </c>
      <c r="AE527" s="54"/>
      <c r="AF527" s="54"/>
    </row>
    <row r="528" spans="1:16383" ht="49.5" x14ac:dyDescent="0.25">
      <c r="A528" s="4" t="s">
        <v>1823</v>
      </c>
      <c r="B528" s="4" t="s">
        <v>38</v>
      </c>
      <c r="C528" s="46">
        <v>527</v>
      </c>
      <c r="D528" s="28" t="s">
        <v>663</v>
      </c>
      <c r="E528" s="54"/>
      <c r="F528" s="54"/>
      <c r="G528" s="54" t="s">
        <v>1812</v>
      </c>
      <c r="H528" s="54" t="s">
        <v>26</v>
      </c>
      <c r="I528" s="54" t="s">
        <v>42</v>
      </c>
      <c r="J528" s="54" t="s">
        <v>63</v>
      </c>
      <c r="K528" s="54">
        <v>6</v>
      </c>
      <c r="L528" s="54" t="s">
        <v>28</v>
      </c>
      <c r="M528" s="54">
        <v>6</v>
      </c>
      <c r="N528" s="54" t="s">
        <v>29</v>
      </c>
      <c r="O528" s="54" t="s">
        <v>714</v>
      </c>
      <c r="P528" s="54" t="s">
        <v>44</v>
      </c>
      <c r="Q528" s="54">
        <v>0</v>
      </c>
      <c r="R528" s="54" t="s">
        <v>31</v>
      </c>
      <c r="S528" s="10">
        <v>11000000</v>
      </c>
      <c r="T528" s="3">
        <f>+M528*S528</f>
        <v>66000000</v>
      </c>
      <c r="U528" s="3">
        <f>+T528</f>
        <v>66000000</v>
      </c>
      <c r="V528" s="54" t="s">
        <v>32</v>
      </c>
      <c r="W528" s="54" t="s">
        <v>33</v>
      </c>
      <c r="X528" s="54" t="s">
        <v>39</v>
      </c>
      <c r="Y528" s="55">
        <v>3009133992</v>
      </c>
      <c r="Z528" s="45" t="s">
        <v>265</v>
      </c>
      <c r="AA528" s="16"/>
      <c r="AB528" s="54" t="s">
        <v>38</v>
      </c>
      <c r="AC528" s="54" t="s">
        <v>257</v>
      </c>
      <c r="AD528" s="54" t="s">
        <v>1887</v>
      </c>
      <c r="AE528" s="54"/>
      <c r="AF528" s="54"/>
    </row>
    <row r="529" spans="1:32" ht="95.25" customHeight="1" x14ac:dyDescent="0.25">
      <c r="A529" s="4" t="s">
        <v>1824</v>
      </c>
      <c r="B529" s="4" t="s">
        <v>38</v>
      </c>
      <c r="C529" s="46">
        <v>528</v>
      </c>
      <c r="D529" s="28" t="s">
        <v>663</v>
      </c>
      <c r="E529" s="54"/>
      <c r="F529" s="54"/>
      <c r="G529" s="54" t="s">
        <v>1813</v>
      </c>
      <c r="H529" s="54" t="s">
        <v>34</v>
      </c>
      <c r="I529" s="54" t="s">
        <v>1325</v>
      </c>
      <c r="J529" s="54" t="s">
        <v>147</v>
      </c>
      <c r="K529" s="54">
        <v>7</v>
      </c>
      <c r="L529" s="54" t="s">
        <v>28</v>
      </c>
      <c r="M529" s="54">
        <v>4</v>
      </c>
      <c r="N529" s="54" t="s">
        <v>29</v>
      </c>
      <c r="O529" s="54" t="s">
        <v>714</v>
      </c>
      <c r="P529" s="54" t="s">
        <v>44</v>
      </c>
      <c r="Q529" s="54">
        <v>0</v>
      </c>
      <c r="R529" s="54" t="s">
        <v>31</v>
      </c>
      <c r="S529" s="10">
        <v>3500000</v>
      </c>
      <c r="T529" s="3">
        <f>+M529*S529</f>
        <v>14000000</v>
      </c>
      <c r="U529" s="3">
        <f>+T529</f>
        <v>14000000</v>
      </c>
      <c r="V529" s="54" t="s">
        <v>32</v>
      </c>
      <c r="W529" s="54" t="s">
        <v>33</v>
      </c>
      <c r="X529" s="54" t="s">
        <v>39</v>
      </c>
      <c r="Y529" s="55">
        <v>3009133992</v>
      </c>
      <c r="Z529" s="45" t="s">
        <v>265</v>
      </c>
      <c r="AA529" s="16"/>
      <c r="AB529" s="54" t="s">
        <v>38</v>
      </c>
      <c r="AC529" s="54" t="s">
        <v>276</v>
      </c>
      <c r="AD529" s="54" t="s">
        <v>1886</v>
      </c>
      <c r="AE529" s="54"/>
      <c r="AF529" s="54"/>
    </row>
    <row r="530" spans="1:32" ht="105.75" customHeight="1" x14ac:dyDescent="0.25">
      <c r="A530" s="4" t="s">
        <v>1841</v>
      </c>
      <c r="B530" s="4" t="s">
        <v>1374</v>
      </c>
      <c r="C530" s="9">
        <v>529</v>
      </c>
      <c r="D530" s="54">
        <v>80161500</v>
      </c>
      <c r="E530" s="54"/>
      <c r="F530" s="54"/>
      <c r="G530" s="54" t="s">
        <v>1837</v>
      </c>
      <c r="H530" s="54" t="s">
        <v>26</v>
      </c>
      <c r="I530" s="54" t="s">
        <v>1825</v>
      </c>
      <c r="J530" s="54" t="s">
        <v>55</v>
      </c>
      <c r="K530" s="54">
        <v>5</v>
      </c>
      <c r="L530" s="54" t="s">
        <v>65</v>
      </c>
      <c r="M530" s="54">
        <v>6</v>
      </c>
      <c r="N530" s="54" t="s">
        <v>29</v>
      </c>
      <c r="O530" s="54" t="s">
        <v>714</v>
      </c>
      <c r="P530" s="54" t="s">
        <v>44</v>
      </c>
      <c r="Q530" s="54">
        <v>0</v>
      </c>
      <c r="R530" s="54" t="s">
        <v>31</v>
      </c>
      <c r="S530" s="3">
        <v>12000000</v>
      </c>
      <c r="T530" s="15">
        <f>+S530*M530</f>
        <v>72000000</v>
      </c>
      <c r="U530" s="3">
        <f>+S530*M530</f>
        <v>72000000</v>
      </c>
      <c r="V530" s="54" t="s">
        <v>32</v>
      </c>
      <c r="W530" s="54" t="s">
        <v>33</v>
      </c>
      <c r="X530" s="54" t="s">
        <v>1826</v>
      </c>
      <c r="Y530" s="54">
        <v>5111150</v>
      </c>
      <c r="Z530" s="45" t="s">
        <v>1827</v>
      </c>
      <c r="AA530" s="54"/>
      <c r="AB530" s="54" t="s">
        <v>1374</v>
      </c>
      <c r="AC530" s="54" t="s">
        <v>1828</v>
      </c>
      <c r="AD530" s="54" t="s">
        <v>1831</v>
      </c>
      <c r="AE530" s="54"/>
      <c r="AF530" s="54"/>
    </row>
    <row r="531" spans="1:32" ht="142.5" customHeight="1" x14ac:dyDescent="0.25">
      <c r="A531" s="4" t="s">
        <v>1842</v>
      </c>
      <c r="B531" s="4" t="s">
        <v>1374</v>
      </c>
      <c r="C531" s="9">
        <v>530</v>
      </c>
      <c r="D531" s="54">
        <v>80161500</v>
      </c>
      <c r="E531" s="54"/>
      <c r="F531" s="54"/>
      <c r="G531" s="54" t="s">
        <v>1836</v>
      </c>
      <c r="H531" s="54" t="s">
        <v>26</v>
      </c>
      <c r="I531" s="54" t="s">
        <v>1829</v>
      </c>
      <c r="J531" s="54" t="s">
        <v>55</v>
      </c>
      <c r="K531" s="54">
        <v>5</v>
      </c>
      <c r="L531" s="54" t="s">
        <v>85</v>
      </c>
      <c r="M531" s="54">
        <v>6</v>
      </c>
      <c r="N531" s="54" t="s">
        <v>29</v>
      </c>
      <c r="O531" s="54" t="s">
        <v>714</v>
      </c>
      <c r="P531" s="54" t="s">
        <v>44</v>
      </c>
      <c r="Q531" s="54">
        <v>0</v>
      </c>
      <c r="R531" s="54" t="s">
        <v>31</v>
      </c>
      <c r="S531" s="3">
        <v>11000000</v>
      </c>
      <c r="T531" s="15">
        <f>+S531*M531</f>
        <v>66000000</v>
      </c>
      <c r="U531" s="3">
        <f>+S531*M531</f>
        <v>66000000</v>
      </c>
      <c r="V531" s="54" t="s">
        <v>32</v>
      </c>
      <c r="W531" s="54" t="s">
        <v>33</v>
      </c>
      <c r="X531" s="54" t="s">
        <v>1826</v>
      </c>
      <c r="Y531" s="54">
        <v>5111150</v>
      </c>
      <c r="Z531" s="45" t="s">
        <v>1827</v>
      </c>
      <c r="AA531" s="54"/>
      <c r="AB531" s="54" t="s">
        <v>1374</v>
      </c>
      <c r="AC531" s="54" t="s">
        <v>276</v>
      </c>
      <c r="AD531" s="54" t="s">
        <v>1831</v>
      </c>
      <c r="AE531" s="54"/>
      <c r="AF531" s="54"/>
    </row>
    <row r="532" spans="1:32" ht="66" x14ac:dyDescent="0.25">
      <c r="A532" s="4" t="s">
        <v>1843</v>
      </c>
      <c r="B532" s="4" t="s">
        <v>99</v>
      </c>
      <c r="C532" s="9">
        <v>531</v>
      </c>
      <c r="D532" s="54" t="s">
        <v>421</v>
      </c>
      <c r="E532" s="54"/>
      <c r="F532" s="54"/>
      <c r="G532" s="54" t="s">
        <v>1838</v>
      </c>
      <c r="H532" s="54" t="s">
        <v>1833</v>
      </c>
      <c r="I532" s="54" t="s">
        <v>79</v>
      </c>
      <c r="J532" s="54" t="s">
        <v>63</v>
      </c>
      <c r="K532" s="54">
        <v>6</v>
      </c>
      <c r="L532" s="54" t="s">
        <v>28</v>
      </c>
      <c r="M532" s="54">
        <v>6</v>
      </c>
      <c r="N532" s="54" t="s">
        <v>98</v>
      </c>
      <c r="O532" s="54" t="s">
        <v>714</v>
      </c>
      <c r="P532" s="54" t="s">
        <v>30</v>
      </c>
      <c r="Q532" s="54">
        <v>1</v>
      </c>
      <c r="R532" s="54" t="s">
        <v>60</v>
      </c>
      <c r="S532" s="3">
        <v>0</v>
      </c>
      <c r="T532" s="3">
        <v>550000000</v>
      </c>
      <c r="U532" s="3">
        <v>550000000</v>
      </c>
      <c r="V532" s="54" t="s">
        <v>32</v>
      </c>
      <c r="W532" s="3" t="s">
        <v>33</v>
      </c>
      <c r="X532" s="54" t="s">
        <v>144</v>
      </c>
      <c r="Y532" s="55">
        <v>3009133992</v>
      </c>
      <c r="Z532" s="54" t="s">
        <v>145</v>
      </c>
      <c r="AA532" s="54"/>
      <c r="AB532" s="54" t="s">
        <v>99</v>
      </c>
      <c r="AC532" s="54" t="s">
        <v>578</v>
      </c>
      <c r="AD532" s="54" t="s">
        <v>1952</v>
      </c>
      <c r="AE532" s="54"/>
      <c r="AF532" s="54"/>
    </row>
    <row r="533" spans="1:32" ht="49.5" x14ac:dyDescent="0.25">
      <c r="A533" s="41" t="s">
        <v>1844</v>
      </c>
      <c r="B533" s="4" t="s">
        <v>109</v>
      </c>
      <c r="C533" s="9">
        <v>532</v>
      </c>
      <c r="D533" s="54" t="s">
        <v>184</v>
      </c>
      <c r="E533" s="54"/>
      <c r="F533" s="54"/>
      <c r="G533" s="54" t="s">
        <v>1839</v>
      </c>
      <c r="H533" s="54" t="s">
        <v>186</v>
      </c>
      <c r="I533" s="54" t="s">
        <v>79</v>
      </c>
      <c r="J533" s="54" t="s">
        <v>63</v>
      </c>
      <c r="K533" s="54">
        <v>6</v>
      </c>
      <c r="L533" s="54" t="s">
        <v>28</v>
      </c>
      <c r="M533" s="54">
        <v>7</v>
      </c>
      <c r="N533" s="54" t="s">
        <v>244</v>
      </c>
      <c r="O533" s="54" t="s">
        <v>716</v>
      </c>
      <c r="P533" s="54" t="s">
        <v>44</v>
      </c>
      <c r="Q533" s="54">
        <v>0</v>
      </c>
      <c r="R533" s="54" t="s">
        <v>31</v>
      </c>
      <c r="S533" s="3">
        <v>0</v>
      </c>
      <c r="T533" s="3">
        <v>28630000</v>
      </c>
      <c r="U533" s="3">
        <f>+T533</f>
        <v>28630000</v>
      </c>
      <c r="V533" s="54" t="s">
        <v>32</v>
      </c>
      <c r="W533" s="54" t="s">
        <v>33</v>
      </c>
      <c r="X533" s="54" t="s">
        <v>656</v>
      </c>
      <c r="Y533" s="55">
        <v>3009133992</v>
      </c>
      <c r="Z533" s="45" t="s">
        <v>783</v>
      </c>
      <c r="AA533" s="54"/>
      <c r="AB533" s="54" t="s">
        <v>109</v>
      </c>
      <c r="AC533" s="54" t="s">
        <v>281</v>
      </c>
      <c r="AD533" s="54" t="s">
        <v>1926</v>
      </c>
      <c r="AE533" s="54"/>
      <c r="AF533" s="54"/>
    </row>
    <row r="534" spans="1:32" ht="75" x14ac:dyDescent="0.25">
      <c r="A534" s="4" t="s">
        <v>1791</v>
      </c>
      <c r="B534" s="4" t="s">
        <v>175</v>
      </c>
      <c r="C534" s="46">
        <v>533</v>
      </c>
      <c r="D534" s="54">
        <v>80161500</v>
      </c>
      <c r="E534" s="77"/>
      <c r="F534" s="77"/>
      <c r="G534" s="54" t="s">
        <v>1867</v>
      </c>
      <c r="H534" s="54" t="s">
        <v>1865</v>
      </c>
      <c r="I534" s="3" t="s">
        <v>1860</v>
      </c>
      <c r="J534" s="54" t="s">
        <v>63</v>
      </c>
      <c r="K534" s="54">
        <v>6</v>
      </c>
      <c r="L534" s="3" t="s">
        <v>65</v>
      </c>
      <c r="M534" s="54">
        <v>7</v>
      </c>
      <c r="N534" s="54" t="s">
        <v>29</v>
      </c>
      <c r="O534" s="54" t="s">
        <v>714</v>
      </c>
      <c r="P534" s="54" t="s">
        <v>30</v>
      </c>
      <c r="Q534" s="54">
        <v>0</v>
      </c>
      <c r="R534" s="54" t="s">
        <v>60</v>
      </c>
      <c r="S534" s="3">
        <v>8000000</v>
      </c>
      <c r="T534" s="3">
        <f>+M534*S534</f>
        <v>56000000</v>
      </c>
      <c r="U534" s="3">
        <f>+T534</f>
        <v>56000000</v>
      </c>
      <c r="V534" s="54" t="s">
        <v>32</v>
      </c>
      <c r="W534" s="54" t="s">
        <v>33</v>
      </c>
      <c r="X534" s="54" t="s">
        <v>1297</v>
      </c>
      <c r="Y534" s="55">
        <v>3009133992</v>
      </c>
      <c r="Z534" s="16" t="s">
        <v>1298</v>
      </c>
      <c r="AA534" s="54"/>
      <c r="AB534" s="54" t="s">
        <v>175</v>
      </c>
      <c r="AC534" s="54" t="s">
        <v>272</v>
      </c>
      <c r="AD534" s="76" t="s">
        <v>1899</v>
      </c>
      <c r="AE534" s="77"/>
      <c r="AF534" s="77"/>
    </row>
    <row r="535" spans="1:32" ht="75" x14ac:dyDescent="0.25">
      <c r="A535" s="4" t="s">
        <v>1792</v>
      </c>
      <c r="B535" s="4" t="s">
        <v>175</v>
      </c>
      <c r="C535" s="46">
        <v>534</v>
      </c>
      <c r="D535" s="54">
        <v>80161500</v>
      </c>
      <c r="E535" s="77"/>
      <c r="F535" s="54"/>
      <c r="G535" s="54" t="s">
        <v>1868</v>
      </c>
      <c r="H535" s="54" t="s">
        <v>1865</v>
      </c>
      <c r="I535" s="3" t="s">
        <v>1861</v>
      </c>
      <c r="J535" s="54" t="s">
        <v>63</v>
      </c>
      <c r="K535" s="54">
        <v>6</v>
      </c>
      <c r="L535" s="3" t="s">
        <v>65</v>
      </c>
      <c r="M535" s="54">
        <v>7</v>
      </c>
      <c r="N535" s="54" t="s">
        <v>29</v>
      </c>
      <c r="O535" s="54" t="s">
        <v>714</v>
      </c>
      <c r="P535" s="54" t="s">
        <v>30</v>
      </c>
      <c r="Q535" s="54">
        <v>0</v>
      </c>
      <c r="R535" s="54" t="s">
        <v>60</v>
      </c>
      <c r="S535" s="3">
        <v>8000000</v>
      </c>
      <c r="T535" s="3">
        <f>+M535*S535</f>
        <v>56000000</v>
      </c>
      <c r="U535" s="3">
        <f>+T535</f>
        <v>56000000</v>
      </c>
      <c r="V535" s="54" t="s">
        <v>32</v>
      </c>
      <c r="W535" s="54" t="s">
        <v>33</v>
      </c>
      <c r="X535" s="54" t="s">
        <v>1297</v>
      </c>
      <c r="Y535" s="55">
        <v>3009133992</v>
      </c>
      <c r="Z535" s="16" t="s">
        <v>1298</v>
      </c>
      <c r="AA535" s="54"/>
      <c r="AB535" s="54" t="s">
        <v>175</v>
      </c>
      <c r="AC535" s="54" t="s">
        <v>272</v>
      </c>
      <c r="AD535" s="76" t="s">
        <v>1899</v>
      </c>
      <c r="AE535" s="77"/>
      <c r="AF535" s="77"/>
    </row>
    <row r="536" spans="1:32" ht="82.5" x14ac:dyDescent="0.25">
      <c r="A536" s="4" t="s">
        <v>1976</v>
      </c>
      <c r="B536" s="4" t="s">
        <v>99</v>
      </c>
      <c r="C536" s="46">
        <v>535</v>
      </c>
      <c r="D536" s="54" t="s">
        <v>110</v>
      </c>
      <c r="E536" s="54"/>
      <c r="F536" s="54"/>
      <c r="G536" s="54" t="s">
        <v>1953</v>
      </c>
      <c r="H536" s="54" t="s">
        <v>26</v>
      </c>
      <c r="I536" s="54" t="s">
        <v>1192</v>
      </c>
      <c r="J536" s="54" t="s">
        <v>63</v>
      </c>
      <c r="K536" s="54">
        <v>6</v>
      </c>
      <c r="L536" s="54" t="s">
        <v>28</v>
      </c>
      <c r="M536" s="54">
        <v>6.7</v>
      </c>
      <c r="N536" s="54" t="s">
        <v>29</v>
      </c>
      <c r="O536" s="54" t="s">
        <v>714</v>
      </c>
      <c r="P536" s="54" t="s">
        <v>44</v>
      </c>
      <c r="Q536" s="54">
        <v>0</v>
      </c>
      <c r="R536" s="54" t="s">
        <v>60</v>
      </c>
      <c r="S536" s="49">
        <v>7000000</v>
      </c>
      <c r="T536" s="3">
        <f>S536*M536</f>
        <v>46900000</v>
      </c>
      <c r="U536" s="3">
        <f>T536</f>
        <v>46900000</v>
      </c>
      <c r="V536" s="54" t="s">
        <v>32</v>
      </c>
      <c r="W536" s="3" t="s">
        <v>33</v>
      </c>
      <c r="X536" s="54" t="s">
        <v>100</v>
      </c>
      <c r="Y536" s="55">
        <v>3009133992</v>
      </c>
      <c r="Z536" s="16" t="s">
        <v>101</v>
      </c>
      <c r="AA536" s="54"/>
      <c r="AB536" s="54" t="s">
        <v>99</v>
      </c>
      <c r="AC536" s="54" t="s">
        <v>578</v>
      </c>
      <c r="AD536" s="54" t="s">
        <v>1889</v>
      </c>
      <c r="AE536" s="54"/>
      <c r="AF536" s="54"/>
    </row>
    <row r="537" spans="1:32" ht="82.5" x14ac:dyDescent="0.25">
      <c r="A537" s="4" t="s">
        <v>1977</v>
      </c>
      <c r="B537" s="4" t="s">
        <v>99</v>
      </c>
      <c r="C537" s="46">
        <v>536</v>
      </c>
      <c r="D537" s="54" t="s">
        <v>110</v>
      </c>
      <c r="E537" s="54"/>
      <c r="F537" s="54"/>
      <c r="G537" s="54" t="s">
        <v>1954</v>
      </c>
      <c r="H537" s="54" t="s">
        <v>26</v>
      </c>
      <c r="I537" s="54" t="s">
        <v>1194</v>
      </c>
      <c r="J537" s="54" t="s">
        <v>63</v>
      </c>
      <c r="K537" s="54">
        <v>6</v>
      </c>
      <c r="L537" s="54" t="s">
        <v>28</v>
      </c>
      <c r="M537" s="54">
        <v>6.2</v>
      </c>
      <c r="N537" s="54" t="s">
        <v>29</v>
      </c>
      <c r="O537" s="54" t="s">
        <v>714</v>
      </c>
      <c r="P537" s="54" t="s">
        <v>44</v>
      </c>
      <c r="Q537" s="54">
        <v>0</v>
      </c>
      <c r="R537" s="54" t="s">
        <v>60</v>
      </c>
      <c r="S537" s="49">
        <v>9500000</v>
      </c>
      <c r="T537" s="3">
        <f>S537*M537</f>
        <v>58900000</v>
      </c>
      <c r="U537" s="3">
        <f>T537</f>
        <v>58900000</v>
      </c>
      <c r="V537" s="54" t="s">
        <v>32</v>
      </c>
      <c r="W537" s="3" t="s">
        <v>33</v>
      </c>
      <c r="X537" s="54" t="s">
        <v>100</v>
      </c>
      <c r="Y537" s="55">
        <v>3009133992</v>
      </c>
      <c r="Z537" s="16" t="s">
        <v>101</v>
      </c>
      <c r="AA537" s="54"/>
      <c r="AB537" s="54" t="s">
        <v>99</v>
      </c>
      <c r="AC537" s="54" t="s">
        <v>578</v>
      </c>
      <c r="AD537" s="54" t="s">
        <v>1889</v>
      </c>
      <c r="AE537" s="54"/>
      <c r="AF537" s="54"/>
    </row>
    <row r="538" spans="1:32" s="73" customFormat="1" ht="107.25" customHeight="1" x14ac:dyDescent="0.25">
      <c r="A538" s="4" t="s">
        <v>1978</v>
      </c>
      <c r="B538" s="4" t="s">
        <v>99</v>
      </c>
      <c r="C538" s="46">
        <v>537</v>
      </c>
      <c r="D538" s="54" t="s">
        <v>1197</v>
      </c>
      <c r="E538" s="54"/>
      <c r="F538" s="54"/>
      <c r="G538" s="54" t="s">
        <v>1955</v>
      </c>
      <c r="H538" s="54" t="s">
        <v>26</v>
      </c>
      <c r="I538" s="54" t="s">
        <v>1198</v>
      </c>
      <c r="J538" s="54" t="s">
        <v>63</v>
      </c>
      <c r="K538" s="54">
        <v>6</v>
      </c>
      <c r="L538" s="54" t="s">
        <v>28</v>
      </c>
      <c r="M538" s="54">
        <v>6.7</v>
      </c>
      <c r="N538" s="54" t="s">
        <v>29</v>
      </c>
      <c r="O538" s="54" t="s">
        <v>714</v>
      </c>
      <c r="P538" s="54" t="s">
        <v>44</v>
      </c>
      <c r="Q538" s="54">
        <v>0</v>
      </c>
      <c r="R538" s="54" t="s">
        <v>60</v>
      </c>
      <c r="S538" s="49">
        <v>9500000</v>
      </c>
      <c r="T538" s="3">
        <f>S538*M538</f>
        <v>63650000</v>
      </c>
      <c r="U538" s="3">
        <f>T538</f>
        <v>63650000</v>
      </c>
      <c r="V538" s="54" t="s">
        <v>32</v>
      </c>
      <c r="W538" s="3" t="s">
        <v>33</v>
      </c>
      <c r="X538" s="54" t="s">
        <v>100</v>
      </c>
      <c r="Y538" s="55">
        <v>3009133992</v>
      </c>
      <c r="Z538" s="16" t="s">
        <v>101</v>
      </c>
      <c r="AA538" s="54"/>
      <c r="AB538" s="54" t="s">
        <v>99</v>
      </c>
      <c r="AC538" s="54" t="s">
        <v>578</v>
      </c>
      <c r="AD538" s="54" t="s">
        <v>1889</v>
      </c>
      <c r="AE538" s="54"/>
      <c r="AF538" s="54"/>
    </row>
    <row r="539" spans="1:32" ht="168.75" customHeight="1" x14ac:dyDescent="0.25">
      <c r="A539" s="4" t="s">
        <v>1979</v>
      </c>
      <c r="B539" s="4" t="s">
        <v>99</v>
      </c>
      <c r="C539" s="46">
        <v>538</v>
      </c>
      <c r="D539" s="54">
        <v>81111500</v>
      </c>
      <c r="E539" s="54"/>
      <c r="F539" s="54"/>
      <c r="G539" s="54" t="s">
        <v>1956</v>
      </c>
      <c r="H539" s="54" t="s">
        <v>26</v>
      </c>
      <c r="I539" s="54" t="s">
        <v>1200</v>
      </c>
      <c r="J539" s="54" t="s">
        <v>63</v>
      </c>
      <c r="K539" s="54">
        <v>6</v>
      </c>
      <c r="L539" s="54" t="s">
        <v>28</v>
      </c>
      <c r="M539" s="54">
        <v>6.3</v>
      </c>
      <c r="N539" s="54" t="s">
        <v>29</v>
      </c>
      <c r="O539" s="54" t="s">
        <v>714</v>
      </c>
      <c r="P539" s="54" t="s">
        <v>44</v>
      </c>
      <c r="Q539" s="54">
        <v>0</v>
      </c>
      <c r="R539" s="54" t="s">
        <v>60</v>
      </c>
      <c r="S539" s="49">
        <v>10500000</v>
      </c>
      <c r="T539" s="3">
        <f>S539*M539</f>
        <v>66150000</v>
      </c>
      <c r="U539" s="3">
        <f>T539</f>
        <v>66150000</v>
      </c>
      <c r="V539" s="54" t="s">
        <v>32</v>
      </c>
      <c r="W539" s="3" t="s">
        <v>33</v>
      </c>
      <c r="X539" s="54" t="s">
        <v>100</v>
      </c>
      <c r="Y539" s="55">
        <v>3009133992</v>
      </c>
      <c r="Z539" s="16" t="s">
        <v>101</v>
      </c>
      <c r="AA539" s="54"/>
      <c r="AB539" s="54" t="s">
        <v>99</v>
      </c>
      <c r="AC539" s="54" t="s">
        <v>578</v>
      </c>
      <c r="AD539" s="54" t="s">
        <v>1889</v>
      </c>
      <c r="AE539" s="54"/>
      <c r="AF539" s="54"/>
    </row>
    <row r="540" spans="1:32" s="113" customFormat="1" ht="99" x14ac:dyDescent="0.25">
      <c r="A540" s="4" t="s">
        <v>1980</v>
      </c>
      <c r="B540" s="4" t="s">
        <v>99</v>
      </c>
      <c r="C540" s="46">
        <v>539</v>
      </c>
      <c r="D540" s="54" t="s">
        <v>110</v>
      </c>
      <c r="E540" s="54"/>
      <c r="F540" s="54"/>
      <c r="G540" s="54" t="s">
        <v>1966</v>
      </c>
      <c r="H540" s="54" t="s">
        <v>26</v>
      </c>
      <c r="I540" s="54" t="s">
        <v>1211</v>
      </c>
      <c r="J540" s="54" t="s">
        <v>63</v>
      </c>
      <c r="K540" s="54">
        <v>6</v>
      </c>
      <c r="L540" s="54" t="s">
        <v>28</v>
      </c>
      <c r="M540" s="54">
        <v>6.4</v>
      </c>
      <c r="N540" s="54" t="s">
        <v>29</v>
      </c>
      <c r="O540" s="54" t="s">
        <v>714</v>
      </c>
      <c r="P540" s="54" t="s">
        <v>44</v>
      </c>
      <c r="Q540" s="54">
        <v>0</v>
      </c>
      <c r="R540" s="54" t="s">
        <v>60</v>
      </c>
      <c r="S540" s="49">
        <v>10500000</v>
      </c>
      <c r="T540" s="3">
        <f>S540*M540</f>
        <v>67200000</v>
      </c>
      <c r="U540" s="3">
        <f>T540</f>
        <v>67200000</v>
      </c>
      <c r="V540" s="54" t="s">
        <v>32</v>
      </c>
      <c r="W540" s="3" t="s">
        <v>33</v>
      </c>
      <c r="X540" s="54" t="s">
        <v>100</v>
      </c>
      <c r="Y540" s="55">
        <v>3009133992</v>
      </c>
      <c r="Z540" s="16" t="s">
        <v>101</v>
      </c>
      <c r="AA540" s="54"/>
      <c r="AB540" s="54" t="s">
        <v>99</v>
      </c>
      <c r="AC540" s="54" t="s">
        <v>578</v>
      </c>
      <c r="AD540" s="54" t="s">
        <v>1889</v>
      </c>
      <c r="AE540" s="54"/>
      <c r="AF540" s="54"/>
    </row>
    <row r="541" spans="1:32" s="112" customFormat="1" ht="186.75" customHeight="1" x14ac:dyDescent="0.3">
      <c r="A541" s="4" t="s">
        <v>1981</v>
      </c>
      <c r="B541" s="4" t="s">
        <v>99</v>
      </c>
      <c r="C541" s="46">
        <v>540</v>
      </c>
      <c r="D541" s="54">
        <v>81111500</v>
      </c>
      <c r="E541" s="54"/>
      <c r="F541" s="54"/>
      <c r="G541" s="54" t="s">
        <v>1957</v>
      </c>
      <c r="H541" s="79" t="s">
        <v>26</v>
      </c>
      <c r="I541" s="54" t="s">
        <v>1215</v>
      </c>
      <c r="J541" s="54" t="s">
        <v>63</v>
      </c>
      <c r="K541" s="54">
        <v>6</v>
      </c>
      <c r="L541" s="54" t="s">
        <v>28</v>
      </c>
      <c r="M541" s="54">
        <v>6.5</v>
      </c>
      <c r="N541" s="54" t="s">
        <v>29</v>
      </c>
      <c r="O541" s="54" t="s">
        <v>714</v>
      </c>
      <c r="P541" s="54" t="s">
        <v>44</v>
      </c>
      <c r="Q541" s="54">
        <v>0</v>
      </c>
      <c r="R541" s="54" t="s">
        <v>60</v>
      </c>
      <c r="S541" s="49">
        <v>7000000</v>
      </c>
      <c r="T541" s="3">
        <f>S541*M541</f>
        <v>45500000</v>
      </c>
      <c r="U541" s="3">
        <f>T541</f>
        <v>45500000</v>
      </c>
      <c r="V541" s="54" t="s">
        <v>32</v>
      </c>
      <c r="W541" s="3" t="s">
        <v>33</v>
      </c>
      <c r="X541" s="54" t="s">
        <v>100</v>
      </c>
      <c r="Y541" s="55">
        <v>3009133992</v>
      </c>
      <c r="Z541" s="16" t="s">
        <v>101</v>
      </c>
      <c r="AA541" s="54"/>
      <c r="AB541" s="54" t="s">
        <v>99</v>
      </c>
      <c r="AC541" s="54" t="s">
        <v>578</v>
      </c>
      <c r="AD541" s="54" t="s">
        <v>1889</v>
      </c>
      <c r="AE541" s="54"/>
      <c r="AF541" s="54"/>
    </row>
    <row r="542" spans="1:32" ht="82.5" customHeight="1" x14ac:dyDescent="0.25">
      <c r="A542" s="4" t="s">
        <v>1982</v>
      </c>
      <c r="B542" s="4" t="s">
        <v>99</v>
      </c>
      <c r="C542" s="46">
        <v>541</v>
      </c>
      <c r="D542" s="54" t="s">
        <v>622</v>
      </c>
      <c r="E542" s="54"/>
      <c r="F542" s="54"/>
      <c r="G542" s="54" t="s">
        <v>1958</v>
      </c>
      <c r="H542" s="54" t="s">
        <v>26</v>
      </c>
      <c r="I542" s="54" t="s">
        <v>1217</v>
      </c>
      <c r="J542" s="54" t="s">
        <v>63</v>
      </c>
      <c r="K542" s="54">
        <v>6</v>
      </c>
      <c r="L542" s="54" t="s">
        <v>28</v>
      </c>
      <c r="M542" s="54">
        <v>6.4</v>
      </c>
      <c r="N542" s="54" t="s">
        <v>29</v>
      </c>
      <c r="O542" s="54" t="s">
        <v>714</v>
      </c>
      <c r="P542" s="54" t="s">
        <v>44</v>
      </c>
      <c r="Q542" s="54">
        <v>0</v>
      </c>
      <c r="R542" s="54" t="s">
        <v>60</v>
      </c>
      <c r="S542" s="49">
        <v>4000000</v>
      </c>
      <c r="T542" s="3">
        <f>S542*M542</f>
        <v>25600000</v>
      </c>
      <c r="U542" s="3">
        <f>T542</f>
        <v>25600000</v>
      </c>
      <c r="V542" s="54" t="s">
        <v>32</v>
      </c>
      <c r="W542" s="3" t="s">
        <v>33</v>
      </c>
      <c r="X542" s="54" t="s">
        <v>100</v>
      </c>
      <c r="Y542" s="55">
        <v>3009133992</v>
      </c>
      <c r="Z542" s="16" t="s">
        <v>101</v>
      </c>
      <c r="AA542" s="54"/>
      <c r="AB542" s="54" t="s">
        <v>99</v>
      </c>
      <c r="AC542" s="54" t="s">
        <v>578</v>
      </c>
      <c r="AD542" s="54" t="s">
        <v>1889</v>
      </c>
      <c r="AE542" s="54"/>
      <c r="AF542" s="54"/>
    </row>
    <row r="543" spans="1:32" ht="100.5" customHeight="1" x14ac:dyDescent="0.25">
      <c r="A543" s="4" t="s">
        <v>1983</v>
      </c>
      <c r="B543" s="4" t="s">
        <v>99</v>
      </c>
      <c r="C543" s="46">
        <v>542</v>
      </c>
      <c r="D543" s="54" t="s">
        <v>1220</v>
      </c>
      <c r="E543" s="54"/>
      <c r="F543" s="54"/>
      <c r="G543" s="54" t="s">
        <v>1959</v>
      </c>
      <c r="H543" s="54" t="s">
        <v>34</v>
      </c>
      <c r="I543" s="54" t="s">
        <v>1221</v>
      </c>
      <c r="J543" s="54" t="s">
        <v>63</v>
      </c>
      <c r="K543" s="54">
        <v>6</v>
      </c>
      <c r="L543" s="54" t="s">
        <v>28</v>
      </c>
      <c r="M543" s="54">
        <v>6.5</v>
      </c>
      <c r="N543" s="54" t="s">
        <v>29</v>
      </c>
      <c r="O543" s="54" t="s">
        <v>714</v>
      </c>
      <c r="P543" s="54" t="s">
        <v>44</v>
      </c>
      <c r="Q543" s="54">
        <v>0</v>
      </c>
      <c r="R543" s="54" t="s">
        <v>60</v>
      </c>
      <c r="S543" s="49">
        <v>4000000</v>
      </c>
      <c r="T543" s="3">
        <f>S543*M543</f>
        <v>26000000</v>
      </c>
      <c r="U543" s="3">
        <f>T543</f>
        <v>26000000</v>
      </c>
      <c r="V543" s="54" t="s">
        <v>32</v>
      </c>
      <c r="W543" s="3" t="s">
        <v>33</v>
      </c>
      <c r="X543" s="54" t="s">
        <v>100</v>
      </c>
      <c r="Y543" s="55">
        <v>3009133992</v>
      </c>
      <c r="Z543" s="16" t="s">
        <v>101</v>
      </c>
      <c r="AA543" s="54"/>
      <c r="AB543" s="54" t="s">
        <v>99</v>
      </c>
      <c r="AC543" s="54" t="s">
        <v>578</v>
      </c>
      <c r="AD543" s="54" t="s">
        <v>1889</v>
      </c>
      <c r="AE543" s="54"/>
      <c r="AF543" s="54"/>
    </row>
    <row r="544" spans="1:32" ht="66" customHeight="1" x14ac:dyDescent="0.25">
      <c r="A544" s="4" t="s">
        <v>1984</v>
      </c>
      <c r="B544" s="4" t="s">
        <v>99</v>
      </c>
      <c r="C544" s="46">
        <v>543</v>
      </c>
      <c r="D544" s="54" t="s">
        <v>110</v>
      </c>
      <c r="E544" s="54"/>
      <c r="F544" s="54"/>
      <c r="G544" s="54" t="s">
        <v>1967</v>
      </c>
      <c r="H544" s="54" t="s">
        <v>26</v>
      </c>
      <c r="I544" s="54" t="s">
        <v>1224</v>
      </c>
      <c r="J544" s="54" t="s">
        <v>63</v>
      </c>
      <c r="K544" s="54">
        <v>6</v>
      </c>
      <c r="L544" s="54" t="s">
        <v>28</v>
      </c>
      <c r="M544" s="54">
        <v>6.4</v>
      </c>
      <c r="N544" s="54" t="s">
        <v>29</v>
      </c>
      <c r="O544" s="54" t="s">
        <v>714</v>
      </c>
      <c r="P544" s="54" t="s">
        <v>44</v>
      </c>
      <c r="Q544" s="54">
        <v>0</v>
      </c>
      <c r="R544" s="54" t="s">
        <v>60</v>
      </c>
      <c r="S544" s="49">
        <v>5500000</v>
      </c>
      <c r="T544" s="3">
        <f>S544*M544</f>
        <v>35200000</v>
      </c>
      <c r="U544" s="3">
        <f>T544</f>
        <v>35200000</v>
      </c>
      <c r="V544" s="54" t="s">
        <v>32</v>
      </c>
      <c r="W544" s="3" t="s">
        <v>33</v>
      </c>
      <c r="X544" s="54" t="s">
        <v>100</v>
      </c>
      <c r="Y544" s="55">
        <v>3009133992</v>
      </c>
      <c r="Z544" s="16" t="s">
        <v>101</v>
      </c>
      <c r="AA544" s="54"/>
      <c r="AB544" s="54" t="s">
        <v>99</v>
      </c>
      <c r="AC544" s="54" t="s">
        <v>578</v>
      </c>
      <c r="AD544" s="54" t="s">
        <v>1889</v>
      </c>
      <c r="AE544" s="54"/>
      <c r="AF544" s="54"/>
    </row>
    <row r="545" spans="1:32" ht="82.5" x14ac:dyDescent="0.25">
      <c r="A545" s="4" t="s">
        <v>1985</v>
      </c>
      <c r="B545" s="4" t="s">
        <v>99</v>
      </c>
      <c r="C545" s="46">
        <v>544</v>
      </c>
      <c r="D545" s="54" t="s">
        <v>110</v>
      </c>
      <c r="E545" s="54"/>
      <c r="F545" s="54"/>
      <c r="G545" s="54" t="s">
        <v>1968</v>
      </c>
      <c r="H545" s="54" t="s">
        <v>26</v>
      </c>
      <c r="I545" s="54" t="s">
        <v>1227</v>
      </c>
      <c r="J545" s="54" t="s">
        <v>63</v>
      </c>
      <c r="K545" s="54">
        <v>6</v>
      </c>
      <c r="L545" s="54" t="s">
        <v>28</v>
      </c>
      <c r="M545" s="54">
        <v>6.1</v>
      </c>
      <c r="N545" s="54" t="s">
        <v>29</v>
      </c>
      <c r="O545" s="54" t="s">
        <v>714</v>
      </c>
      <c r="P545" s="54" t="s">
        <v>44</v>
      </c>
      <c r="Q545" s="54">
        <v>0</v>
      </c>
      <c r="R545" s="54" t="s">
        <v>60</v>
      </c>
      <c r="S545" s="49">
        <v>5500000</v>
      </c>
      <c r="T545" s="3">
        <f>S545*M545</f>
        <v>33549999.999999996</v>
      </c>
      <c r="U545" s="3">
        <f>T545</f>
        <v>33549999.999999996</v>
      </c>
      <c r="V545" s="54" t="s">
        <v>32</v>
      </c>
      <c r="W545" s="3" t="s">
        <v>33</v>
      </c>
      <c r="X545" s="54" t="s">
        <v>100</v>
      </c>
      <c r="Y545" s="55">
        <v>3009133992</v>
      </c>
      <c r="Z545" s="16" t="s">
        <v>101</v>
      </c>
      <c r="AA545" s="54"/>
      <c r="AB545" s="54" t="s">
        <v>99</v>
      </c>
      <c r="AC545" s="54" t="s">
        <v>578</v>
      </c>
      <c r="AD545" s="54" t="s">
        <v>1889</v>
      </c>
      <c r="AE545" s="54"/>
      <c r="AF545" s="54"/>
    </row>
    <row r="546" spans="1:32" ht="158.25" customHeight="1" x14ac:dyDescent="0.25">
      <c r="A546" s="4" t="s">
        <v>1986</v>
      </c>
      <c r="B546" s="4" t="s">
        <v>99</v>
      </c>
      <c r="C546" s="46">
        <v>545</v>
      </c>
      <c r="D546" s="54" t="s">
        <v>110</v>
      </c>
      <c r="E546" s="54"/>
      <c r="F546" s="54"/>
      <c r="G546" s="54" t="s">
        <v>1969</v>
      </c>
      <c r="H546" s="54" t="s">
        <v>26</v>
      </c>
      <c r="I546" s="54" t="s">
        <v>1229</v>
      </c>
      <c r="J546" s="54" t="s">
        <v>63</v>
      </c>
      <c r="K546" s="54">
        <v>6</v>
      </c>
      <c r="L546" s="54" t="s">
        <v>28</v>
      </c>
      <c r="M546" s="54">
        <v>6</v>
      </c>
      <c r="N546" s="54" t="s">
        <v>29</v>
      </c>
      <c r="O546" s="54" t="s">
        <v>714</v>
      </c>
      <c r="P546" s="54" t="s">
        <v>44</v>
      </c>
      <c r="Q546" s="54">
        <v>0</v>
      </c>
      <c r="R546" s="54" t="s">
        <v>60</v>
      </c>
      <c r="S546" s="49">
        <v>7000000</v>
      </c>
      <c r="T546" s="3">
        <f>S546*M546</f>
        <v>42000000</v>
      </c>
      <c r="U546" s="3">
        <f>T546</f>
        <v>42000000</v>
      </c>
      <c r="V546" s="54" t="s">
        <v>32</v>
      </c>
      <c r="W546" s="3" t="s">
        <v>33</v>
      </c>
      <c r="X546" s="54" t="s">
        <v>100</v>
      </c>
      <c r="Y546" s="55">
        <v>3009133992</v>
      </c>
      <c r="Z546" s="16" t="s">
        <v>101</v>
      </c>
      <c r="AA546" s="54"/>
      <c r="AB546" s="54" t="s">
        <v>99</v>
      </c>
      <c r="AC546" s="54" t="s">
        <v>578</v>
      </c>
      <c r="AD546" s="54" t="s">
        <v>1889</v>
      </c>
      <c r="AE546" s="54"/>
      <c r="AF546" s="54"/>
    </row>
    <row r="547" spans="1:32" s="113" customFormat="1" ht="165" customHeight="1" x14ac:dyDescent="0.25">
      <c r="A547" s="4" t="s">
        <v>1987</v>
      </c>
      <c r="B547" s="4" t="s">
        <v>99</v>
      </c>
      <c r="C547" s="46">
        <v>546</v>
      </c>
      <c r="D547" s="54" t="s">
        <v>1220</v>
      </c>
      <c r="E547" s="54"/>
      <c r="F547" s="54"/>
      <c r="G547" s="54" t="s">
        <v>1960</v>
      </c>
      <c r="H547" s="54" t="s">
        <v>34</v>
      </c>
      <c r="I547" s="54" t="s">
        <v>1232</v>
      </c>
      <c r="J547" s="54" t="s">
        <v>63</v>
      </c>
      <c r="K547" s="54">
        <v>6</v>
      </c>
      <c r="L547" s="54" t="s">
        <v>28</v>
      </c>
      <c r="M547" s="54">
        <v>6.5</v>
      </c>
      <c r="N547" s="54" t="s">
        <v>29</v>
      </c>
      <c r="O547" s="54" t="s">
        <v>714</v>
      </c>
      <c r="P547" s="54" t="s">
        <v>44</v>
      </c>
      <c r="Q547" s="54">
        <v>0</v>
      </c>
      <c r="R547" s="54" t="s">
        <v>60</v>
      </c>
      <c r="S547" s="49">
        <v>4000000</v>
      </c>
      <c r="T547" s="3">
        <f>S547*M547</f>
        <v>26000000</v>
      </c>
      <c r="U547" s="3">
        <f>T547</f>
        <v>26000000</v>
      </c>
      <c r="V547" s="54" t="s">
        <v>32</v>
      </c>
      <c r="W547" s="3" t="s">
        <v>33</v>
      </c>
      <c r="X547" s="54" t="s">
        <v>100</v>
      </c>
      <c r="Y547" s="55">
        <v>3009133992</v>
      </c>
      <c r="Z547" s="16" t="s">
        <v>101</v>
      </c>
      <c r="AA547" s="54"/>
      <c r="AB547" s="54" t="s">
        <v>99</v>
      </c>
      <c r="AC547" s="54" t="s">
        <v>578</v>
      </c>
      <c r="AD547" s="54" t="s">
        <v>1889</v>
      </c>
      <c r="AE547" s="54"/>
      <c r="AF547" s="54"/>
    </row>
    <row r="548" spans="1:32" s="113" customFormat="1" ht="82.5" x14ac:dyDescent="0.25">
      <c r="A548" s="4" t="s">
        <v>1988</v>
      </c>
      <c r="B548" s="4" t="s">
        <v>99</v>
      </c>
      <c r="C548" s="46">
        <v>547</v>
      </c>
      <c r="D548" s="54">
        <v>81112300</v>
      </c>
      <c r="E548" s="54"/>
      <c r="F548" s="54"/>
      <c r="G548" s="54" t="s">
        <v>1961</v>
      </c>
      <c r="H548" s="54" t="s">
        <v>34</v>
      </c>
      <c r="I548" s="54" t="s">
        <v>1234</v>
      </c>
      <c r="J548" s="54" t="s">
        <v>63</v>
      </c>
      <c r="K548" s="54">
        <v>6</v>
      </c>
      <c r="L548" s="54" t="s">
        <v>28</v>
      </c>
      <c r="M548" s="54">
        <v>6.7</v>
      </c>
      <c r="N548" s="54" t="s">
        <v>29</v>
      </c>
      <c r="O548" s="54" t="s">
        <v>714</v>
      </c>
      <c r="P548" s="54" t="s">
        <v>44</v>
      </c>
      <c r="Q548" s="54">
        <v>0</v>
      </c>
      <c r="R548" s="54" t="s">
        <v>60</v>
      </c>
      <c r="S548" s="49">
        <v>5500000</v>
      </c>
      <c r="T548" s="3">
        <f>S548*M548</f>
        <v>36850000</v>
      </c>
      <c r="U548" s="3">
        <f>T548</f>
        <v>36850000</v>
      </c>
      <c r="V548" s="54" t="s">
        <v>32</v>
      </c>
      <c r="W548" s="3" t="s">
        <v>33</v>
      </c>
      <c r="X548" s="54" t="s">
        <v>100</v>
      </c>
      <c r="Y548" s="55">
        <v>3009133992</v>
      </c>
      <c r="Z548" s="16" t="s">
        <v>101</v>
      </c>
      <c r="AA548" s="54"/>
      <c r="AB548" s="54" t="s">
        <v>99</v>
      </c>
      <c r="AC548" s="54" t="s">
        <v>578</v>
      </c>
      <c r="AD548" s="54" t="s">
        <v>1889</v>
      </c>
      <c r="AE548" s="54"/>
      <c r="AF548" s="54"/>
    </row>
    <row r="549" spans="1:32" ht="66" x14ac:dyDescent="0.25">
      <c r="A549" s="4" t="s">
        <v>1989</v>
      </c>
      <c r="B549" s="4" t="s">
        <v>99</v>
      </c>
      <c r="C549" s="46">
        <v>548</v>
      </c>
      <c r="D549" s="54" t="s">
        <v>1239</v>
      </c>
      <c r="E549" s="54"/>
      <c r="F549" s="54"/>
      <c r="G549" s="54" t="s">
        <v>1962</v>
      </c>
      <c r="H549" s="54" t="s">
        <v>34</v>
      </c>
      <c r="I549" s="54" t="s">
        <v>1240</v>
      </c>
      <c r="J549" s="54" t="s">
        <v>63</v>
      </c>
      <c r="K549" s="54">
        <v>6</v>
      </c>
      <c r="L549" s="54" t="s">
        <v>28</v>
      </c>
      <c r="M549" s="54">
        <v>6.7</v>
      </c>
      <c r="N549" s="54" t="s">
        <v>29</v>
      </c>
      <c r="O549" s="54" t="s">
        <v>714</v>
      </c>
      <c r="P549" s="54" t="s">
        <v>44</v>
      </c>
      <c r="Q549" s="54">
        <v>0</v>
      </c>
      <c r="R549" s="54" t="s">
        <v>60</v>
      </c>
      <c r="S549" s="49">
        <v>3500000</v>
      </c>
      <c r="T549" s="3">
        <f>S549*M549</f>
        <v>23450000</v>
      </c>
      <c r="U549" s="3">
        <f>T549</f>
        <v>23450000</v>
      </c>
      <c r="V549" s="54" t="s">
        <v>32</v>
      </c>
      <c r="W549" s="3" t="s">
        <v>33</v>
      </c>
      <c r="X549" s="54" t="s">
        <v>100</v>
      </c>
      <c r="Y549" s="55">
        <v>3009133992</v>
      </c>
      <c r="Z549" s="16" t="s">
        <v>101</v>
      </c>
      <c r="AA549" s="54"/>
      <c r="AB549" s="54" t="s">
        <v>99</v>
      </c>
      <c r="AC549" s="54" t="s">
        <v>578</v>
      </c>
      <c r="AD549" s="54" t="s">
        <v>1889</v>
      </c>
      <c r="AE549" s="54"/>
      <c r="AF549" s="54"/>
    </row>
    <row r="550" spans="1:32" ht="66" customHeight="1" x14ac:dyDescent="0.25">
      <c r="A550" s="4" t="s">
        <v>1993</v>
      </c>
      <c r="B550" s="4" t="s">
        <v>99</v>
      </c>
      <c r="C550" s="46">
        <v>549</v>
      </c>
      <c r="D550" s="50" t="s">
        <v>663</v>
      </c>
      <c r="E550" s="54"/>
      <c r="F550" s="54"/>
      <c r="G550" s="54" t="s">
        <v>1963</v>
      </c>
      <c r="H550" s="54" t="s">
        <v>34</v>
      </c>
      <c r="I550" s="54"/>
      <c r="J550" s="54" t="s">
        <v>63</v>
      </c>
      <c r="K550" s="54">
        <v>6</v>
      </c>
      <c r="L550" s="54" t="s">
        <v>28</v>
      </c>
      <c r="M550" s="54">
        <v>6.5</v>
      </c>
      <c r="N550" s="54" t="s">
        <v>29</v>
      </c>
      <c r="O550" s="54" t="s">
        <v>714</v>
      </c>
      <c r="P550" s="54" t="s">
        <v>44</v>
      </c>
      <c r="Q550" s="54">
        <v>0</v>
      </c>
      <c r="R550" s="54" t="s">
        <v>60</v>
      </c>
      <c r="S550" s="49">
        <v>5000000</v>
      </c>
      <c r="T550" s="3">
        <f>S550*M550</f>
        <v>32500000</v>
      </c>
      <c r="U550" s="3">
        <f>T550</f>
        <v>32500000</v>
      </c>
      <c r="V550" s="54" t="s">
        <v>32</v>
      </c>
      <c r="W550" s="54" t="s">
        <v>33</v>
      </c>
      <c r="X550" s="54" t="s">
        <v>39</v>
      </c>
      <c r="Y550" s="55">
        <v>3009133992</v>
      </c>
      <c r="Z550" s="16" t="s">
        <v>265</v>
      </c>
      <c r="AA550" s="54"/>
      <c r="AB550" s="54" t="s">
        <v>38</v>
      </c>
      <c r="AC550" s="54" t="s">
        <v>578</v>
      </c>
      <c r="AD550" s="54" t="s">
        <v>1889</v>
      </c>
      <c r="AE550" s="54"/>
      <c r="AF550" s="54"/>
    </row>
    <row r="551" spans="1:32" ht="99" x14ac:dyDescent="0.25">
      <c r="A551" s="41" t="s">
        <v>1991</v>
      </c>
      <c r="B551" s="4" t="s">
        <v>109</v>
      </c>
      <c r="C551" s="46">
        <v>550</v>
      </c>
      <c r="D551" s="54">
        <v>80111600</v>
      </c>
      <c r="E551" s="54"/>
      <c r="F551" s="54"/>
      <c r="G551" s="54" t="s">
        <v>1964</v>
      </c>
      <c r="H551" s="54" t="s">
        <v>26</v>
      </c>
      <c r="I551" s="54" t="s">
        <v>1888</v>
      </c>
      <c r="J551" s="54" t="s">
        <v>63</v>
      </c>
      <c r="K551" s="54">
        <v>6</v>
      </c>
      <c r="L551" s="76" t="s">
        <v>28</v>
      </c>
      <c r="M551" s="76">
        <v>6.5</v>
      </c>
      <c r="N551" s="54" t="s">
        <v>29</v>
      </c>
      <c r="O551" s="54" t="s">
        <v>714</v>
      </c>
      <c r="P551" s="54" t="s">
        <v>44</v>
      </c>
      <c r="Q551" s="54">
        <v>0</v>
      </c>
      <c r="R551" s="54" t="s">
        <v>60</v>
      </c>
      <c r="S551" s="3">
        <v>10500000</v>
      </c>
      <c r="T551" s="3">
        <f>+M551*S551</f>
        <v>68250000</v>
      </c>
      <c r="U551" s="3">
        <f>+T551</f>
        <v>68250000</v>
      </c>
      <c r="V551" s="54" t="s">
        <v>32</v>
      </c>
      <c r="W551" s="54" t="s">
        <v>33</v>
      </c>
      <c r="X551" s="54" t="s">
        <v>258</v>
      </c>
      <c r="Y551" s="55">
        <v>3009133992</v>
      </c>
      <c r="Z551" s="45" t="s">
        <v>571</v>
      </c>
      <c r="AA551" s="28"/>
      <c r="AB551" s="54" t="s">
        <v>109</v>
      </c>
      <c r="AC551" s="54" t="s">
        <v>703</v>
      </c>
      <c r="AD551" s="54" t="s">
        <v>1889</v>
      </c>
      <c r="AE551" s="54"/>
      <c r="AF551" s="54"/>
    </row>
    <row r="552" spans="1:32" ht="147" customHeight="1" x14ac:dyDescent="0.25">
      <c r="A552" s="4" t="s">
        <v>1975</v>
      </c>
      <c r="B552" s="4" t="s">
        <v>50</v>
      </c>
      <c r="C552" s="46">
        <v>551</v>
      </c>
      <c r="D552" s="54">
        <v>80161504</v>
      </c>
      <c r="E552" s="54"/>
      <c r="F552" s="54"/>
      <c r="G552" s="54" t="s">
        <v>1970</v>
      </c>
      <c r="H552" s="54" t="s">
        <v>26</v>
      </c>
      <c r="I552" s="54" t="s">
        <v>336</v>
      </c>
      <c r="J552" s="54" t="s">
        <v>63</v>
      </c>
      <c r="K552" s="54">
        <v>6</v>
      </c>
      <c r="L552" s="54" t="s">
        <v>28</v>
      </c>
      <c r="M552" s="54">
        <v>5</v>
      </c>
      <c r="N552" s="54" t="s">
        <v>29</v>
      </c>
      <c r="O552" s="54" t="s">
        <v>714</v>
      </c>
      <c r="P552" s="54" t="s">
        <v>44</v>
      </c>
      <c r="Q552" s="54">
        <v>0</v>
      </c>
      <c r="R552" s="54" t="s">
        <v>31</v>
      </c>
      <c r="S552" s="3">
        <v>7500000</v>
      </c>
      <c r="T552" s="3">
        <f>+S552*M552</f>
        <v>37500000</v>
      </c>
      <c r="U552" s="3">
        <f>+S552*M552</f>
        <v>37500000</v>
      </c>
      <c r="V552" s="54" t="s">
        <v>32</v>
      </c>
      <c r="W552" s="54" t="s">
        <v>33</v>
      </c>
      <c r="X552" s="54" t="s">
        <v>1907</v>
      </c>
      <c r="Y552" s="55">
        <v>3009133992</v>
      </c>
      <c r="Z552" s="45" t="s">
        <v>1908</v>
      </c>
      <c r="AA552" s="54"/>
      <c r="AB552" s="54" t="s">
        <v>50</v>
      </c>
      <c r="AC552" s="54" t="s">
        <v>276</v>
      </c>
      <c r="AD552" s="54" t="s">
        <v>1889</v>
      </c>
      <c r="AE552" s="54"/>
      <c r="AF552" s="54"/>
    </row>
    <row r="553" spans="1:32" s="8" customFormat="1" ht="181.5" customHeight="1" x14ac:dyDescent="0.3">
      <c r="A553" s="52" t="s">
        <v>1992</v>
      </c>
      <c r="B553" s="12" t="s">
        <v>109</v>
      </c>
      <c r="C553" s="12">
        <v>552</v>
      </c>
      <c r="D553" s="83" t="s">
        <v>1931</v>
      </c>
      <c r="E553" s="12"/>
      <c r="F553" s="12"/>
      <c r="G553" s="12" t="s">
        <v>1965</v>
      </c>
      <c r="H553" s="12" t="s">
        <v>1932</v>
      </c>
      <c r="I553" s="12"/>
      <c r="J553" s="85" t="s">
        <v>63</v>
      </c>
      <c r="K553" s="12">
        <v>6</v>
      </c>
      <c r="L553" s="30" t="s">
        <v>28</v>
      </c>
      <c r="M553" s="12">
        <v>7</v>
      </c>
      <c r="N553" s="86" t="s">
        <v>1933</v>
      </c>
      <c r="O553" s="12" t="s">
        <v>714</v>
      </c>
      <c r="P553" s="12" t="s">
        <v>44</v>
      </c>
      <c r="Q553" s="12">
        <v>0</v>
      </c>
      <c r="R553" s="12" t="s">
        <v>60</v>
      </c>
      <c r="S553" s="87"/>
      <c r="T553" s="88">
        <v>10000000</v>
      </c>
      <c r="U553" s="14">
        <v>10000000</v>
      </c>
      <c r="V553" s="89" t="s">
        <v>32</v>
      </c>
      <c r="W553" s="89" t="s">
        <v>33</v>
      </c>
      <c r="X553" s="12" t="s">
        <v>1934</v>
      </c>
      <c r="Y553" s="30">
        <v>3009133992</v>
      </c>
      <c r="Z553" s="38" t="s">
        <v>1935</v>
      </c>
      <c r="AA553" s="12"/>
      <c r="AB553" s="12" t="s">
        <v>1936</v>
      </c>
      <c r="AC553" s="12" t="s">
        <v>632</v>
      </c>
      <c r="AD553" s="12" t="s">
        <v>2005</v>
      </c>
      <c r="AE553" s="12"/>
      <c r="AF553" s="90"/>
    </row>
    <row r="554" spans="1:32" ht="90.75" customHeight="1" x14ac:dyDescent="0.25">
      <c r="A554" s="41" t="s">
        <v>1994</v>
      </c>
      <c r="B554" s="4" t="s">
        <v>109</v>
      </c>
      <c r="C554" s="46">
        <v>553</v>
      </c>
      <c r="D554" s="54" t="s">
        <v>240</v>
      </c>
      <c r="E554" s="54"/>
      <c r="F554" s="54"/>
      <c r="G554" s="54" t="s">
        <v>1973</v>
      </c>
      <c r="H554" s="54" t="s">
        <v>188</v>
      </c>
      <c r="I554" s="54" t="s">
        <v>79</v>
      </c>
      <c r="J554" s="54" t="s">
        <v>63</v>
      </c>
      <c r="K554" s="54">
        <v>6</v>
      </c>
      <c r="L554" s="54" t="s">
        <v>28</v>
      </c>
      <c r="M554" s="54">
        <v>7</v>
      </c>
      <c r="N554" s="54" t="s">
        <v>244</v>
      </c>
      <c r="O554" s="54" t="s">
        <v>716</v>
      </c>
      <c r="P554" s="54" t="s">
        <v>44</v>
      </c>
      <c r="Q554" s="54">
        <v>0</v>
      </c>
      <c r="R554" s="54" t="s">
        <v>31</v>
      </c>
      <c r="S554" s="3">
        <v>0</v>
      </c>
      <c r="T554" s="3">
        <v>13988000</v>
      </c>
      <c r="U554" s="3">
        <f>+T554</f>
        <v>13988000</v>
      </c>
      <c r="V554" s="54" t="s">
        <v>32</v>
      </c>
      <c r="W554" s="54" t="s">
        <v>33</v>
      </c>
      <c r="X554" s="54" t="s">
        <v>646</v>
      </c>
      <c r="Y554" s="55">
        <v>3009133992</v>
      </c>
      <c r="Z554" s="16" t="s">
        <v>710</v>
      </c>
      <c r="AA554" s="54"/>
      <c r="AB554" s="54" t="s">
        <v>109</v>
      </c>
      <c r="AC554" s="54" t="s">
        <v>278</v>
      </c>
      <c r="AD554" s="54" t="s">
        <v>1925</v>
      </c>
      <c r="AE554" s="54"/>
      <c r="AF554" s="54"/>
    </row>
    <row r="555" spans="1:32" s="110" customFormat="1" ht="66" customHeight="1" x14ac:dyDescent="0.25">
      <c r="A555" s="41" t="s">
        <v>1990</v>
      </c>
      <c r="B555" s="4" t="s">
        <v>109</v>
      </c>
      <c r="C555" s="46">
        <v>554</v>
      </c>
      <c r="D555" s="54" t="s">
        <v>184</v>
      </c>
      <c r="E555" s="54"/>
      <c r="F555" s="54"/>
      <c r="G555" s="54" t="s">
        <v>1974</v>
      </c>
      <c r="H555" s="54" t="s">
        <v>186</v>
      </c>
      <c r="I555" s="54" t="s">
        <v>79</v>
      </c>
      <c r="J555" s="54" t="s">
        <v>63</v>
      </c>
      <c r="K555" s="54">
        <v>6</v>
      </c>
      <c r="L555" s="54" t="s">
        <v>28</v>
      </c>
      <c r="M555" s="54">
        <v>7</v>
      </c>
      <c r="N555" s="54" t="s">
        <v>244</v>
      </c>
      <c r="O555" s="54" t="s">
        <v>716</v>
      </c>
      <c r="P555" s="54" t="s">
        <v>44</v>
      </c>
      <c r="Q555" s="54">
        <v>0</v>
      </c>
      <c r="R555" s="54" t="s">
        <v>31</v>
      </c>
      <c r="S555" s="3">
        <v>0</v>
      </c>
      <c r="T555" s="3">
        <v>10736000</v>
      </c>
      <c r="U555" s="3">
        <v>10736000</v>
      </c>
      <c r="V555" s="54" t="s">
        <v>32</v>
      </c>
      <c r="W555" s="54" t="s">
        <v>33</v>
      </c>
      <c r="X555" s="54" t="s">
        <v>235</v>
      </c>
      <c r="Y555" s="55">
        <v>3009133992</v>
      </c>
      <c r="Z555" s="45" t="s">
        <v>246</v>
      </c>
      <c r="AA555" s="54"/>
      <c r="AB555" s="54" t="s">
        <v>109</v>
      </c>
      <c r="AC555" s="54" t="s">
        <v>281</v>
      </c>
      <c r="AD555" s="54" t="s">
        <v>1925</v>
      </c>
      <c r="AE555" s="54"/>
      <c r="AF555" s="54"/>
    </row>
    <row r="556" spans="1:32" s="114" customFormat="1" ht="186.75" customHeight="1" x14ac:dyDescent="0.3">
      <c r="A556" s="95" t="s">
        <v>1793</v>
      </c>
      <c r="B556" s="4" t="s">
        <v>175</v>
      </c>
      <c r="C556" s="46">
        <v>555</v>
      </c>
      <c r="D556" s="54">
        <v>80161500</v>
      </c>
      <c r="E556" s="77"/>
      <c r="F556" s="77"/>
      <c r="G556" s="76" t="s">
        <v>2032</v>
      </c>
      <c r="H556" s="79" t="s">
        <v>750</v>
      </c>
      <c r="I556" s="76" t="s">
        <v>2009</v>
      </c>
      <c r="J556" s="77" t="s">
        <v>63</v>
      </c>
      <c r="K556" s="77">
        <v>6</v>
      </c>
      <c r="L556" s="77" t="s">
        <v>28</v>
      </c>
      <c r="M556" s="77">
        <v>6</v>
      </c>
      <c r="N556" s="54" t="s">
        <v>29</v>
      </c>
      <c r="O556" s="54" t="s">
        <v>714</v>
      </c>
      <c r="P556" s="54" t="s">
        <v>44</v>
      </c>
      <c r="Q556" s="54">
        <v>0</v>
      </c>
      <c r="R556" s="54" t="s">
        <v>60</v>
      </c>
      <c r="S556" s="106">
        <v>8000000</v>
      </c>
      <c r="T556" s="3">
        <f>48000000+2133333</f>
        <v>50133333</v>
      </c>
      <c r="U556" s="3">
        <f>+T556</f>
        <v>50133333</v>
      </c>
      <c r="V556" s="54" t="s">
        <v>32</v>
      </c>
      <c r="W556" s="54" t="s">
        <v>33</v>
      </c>
      <c r="X556" s="54" t="s">
        <v>580</v>
      </c>
      <c r="Y556" s="55">
        <v>3009133992</v>
      </c>
      <c r="Z556" s="16" t="s">
        <v>581</v>
      </c>
      <c r="AA556" s="54"/>
      <c r="AB556" s="54" t="s">
        <v>175</v>
      </c>
      <c r="AC556" s="54" t="s">
        <v>272</v>
      </c>
      <c r="AD556" s="54" t="s">
        <v>2010</v>
      </c>
      <c r="AE556" s="77"/>
      <c r="AF556" s="107"/>
    </row>
    <row r="557" spans="1:32" s="113" customFormat="1" ht="117" customHeight="1" x14ac:dyDescent="0.25">
      <c r="A557" s="95" t="s">
        <v>2037</v>
      </c>
      <c r="B557" s="4" t="s">
        <v>109</v>
      </c>
      <c r="C557" s="46">
        <v>556</v>
      </c>
      <c r="D557" s="54" t="s">
        <v>2014</v>
      </c>
      <c r="E557" s="77"/>
      <c r="F557" s="77"/>
      <c r="G557" s="76" t="s">
        <v>2034</v>
      </c>
      <c r="H557" s="54" t="s">
        <v>2015</v>
      </c>
      <c r="I557" s="76"/>
      <c r="J557" s="77" t="s">
        <v>147</v>
      </c>
      <c r="K557" s="77">
        <v>7</v>
      </c>
      <c r="L557" s="77" t="s">
        <v>28</v>
      </c>
      <c r="M557" s="77">
        <v>5</v>
      </c>
      <c r="N557" s="54" t="s">
        <v>244</v>
      </c>
      <c r="O557" s="54" t="s">
        <v>716</v>
      </c>
      <c r="P557" s="54" t="s">
        <v>44</v>
      </c>
      <c r="Q557" s="54">
        <v>0</v>
      </c>
      <c r="R557" s="54" t="s">
        <v>31</v>
      </c>
      <c r="S557" s="106"/>
      <c r="T557" s="3">
        <v>0</v>
      </c>
      <c r="U557" s="3">
        <f>+T557</f>
        <v>0</v>
      </c>
      <c r="V557" s="54" t="s">
        <v>32</v>
      </c>
      <c r="W557" s="54" t="s">
        <v>33</v>
      </c>
      <c r="X557" s="54" t="s">
        <v>2016</v>
      </c>
      <c r="Y557" s="55">
        <v>3153203923</v>
      </c>
      <c r="Z557" s="45" t="s">
        <v>2017</v>
      </c>
      <c r="AA557" s="54"/>
      <c r="AB557" s="54" t="s">
        <v>1936</v>
      </c>
      <c r="AC557" s="54" t="s">
        <v>2018</v>
      </c>
      <c r="AD557" s="54" t="s">
        <v>2010</v>
      </c>
      <c r="AE557" s="77"/>
      <c r="AF557" s="107"/>
    </row>
    <row r="558" spans="1:32" ht="66" x14ac:dyDescent="0.25">
      <c r="A558" s="95" t="s">
        <v>2038</v>
      </c>
      <c r="B558" s="4" t="s">
        <v>109</v>
      </c>
      <c r="C558" s="46">
        <v>557</v>
      </c>
      <c r="D558" s="54">
        <v>44103103</v>
      </c>
      <c r="E558" s="54"/>
      <c r="F558" s="54"/>
      <c r="G558" s="54" t="s">
        <v>2035</v>
      </c>
      <c r="H558" s="54" t="s">
        <v>2024</v>
      </c>
      <c r="I558" s="54" t="s">
        <v>79</v>
      </c>
      <c r="J558" s="54" t="s">
        <v>147</v>
      </c>
      <c r="K558" s="54">
        <v>7</v>
      </c>
      <c r="L558" s="54" t="s">
        <v>65</v>
      </c>
      <c r="M558" s="54">
        <v>4</v>
      </c>
      <c r="N558" s="54" t="s">
        <v>2025</v>
      </c>
      <c r="O558" s="54" t="s">
        <v>719</v>
      </c>
      <c r="P558" s="54" t="s">
        <v>44</v>
      </c>
      <c r="Q558" s="54">
        <v>0</v>
      </c>
      <c r="R558" s="54" t="s">
        <v>31</v>
      </c>
      <c r="S558" s="3"/>
      <c r="T558" s="15">
        <v>80000000</v>
      </c>
      <c r="U558" s="15">
        <f>+T558</f>
        <v>80000000</v>
      </c>
      <c r="V558" s="54" t="s">
        <v>32</v>
      </c>
      <c r="W558" s="54" t="s">
        <v>33</v>
      </c>
      <c r="X558" s="54" t="s">
        <v>2027</v>
      </c>
      <c r="Y558" s="54">
        <v>3009133992</v>
      </c>
      <c r="Z558" s="45" t="s">
        <v>2028</v>
      </c>
      <c r="AA558" s="54"/>
      <c r="AB558" s="54" t="s">
        <v>109</v>
      </c>
      <c r="AC558" s="54" t="s">
        <v>2026</v>
      </c>
      <c r="AD558" s="54" t="s">
        <v>2010</v>
      </c>
      <c r="AE558" s="54"/>
      <c r="AF558" s="54"/>
    </row>
    <row r="559" spans="1:32" s="103" customFormat="1" ht="186.75" customHeight="1" x14ac:dyDescent="0.3">
      <c r="A559" s="95" t="s">
        <v>2039</v>
      </c>
      <c r="B559" s="54" t="s">
        <v>109</v>
      </c>
      <c r="C559" s="46">
        <v>558</v>
      </c>
      <c r="D559" s="78" t="s">
        <v>724</v>
      </c>
      <c r="E559" s="54"/>
      <c r="F559" s="54"/>
      <c r="G559" s="54" t="s">
        <v>2036</v>
      </c>
      <c r="H559" s="79" t="s">
        <v>205</v>
      </c>
      <c r="I559" s="54"/>
      <c r="J559" s="58" t="s">
        <v>63</v>
      </c>
      <c r="K559" s="54">
        <v>6</v>
      </c>
      <c r="L559" s="55" t="s">
        <v>28</v>
      </c>
      <c r="M559" s="54">
        <v>7</v>
      </c>
      <c r="N559" s="80" t="s">
        <v>211</v>
      </c>
      <c r="O559" s="54" t="s">
        <v>714</v>
      </c>
      <c r="P559" s="54" t="s">
        <v>44</v>
      </c>
      <c r="Q559" s="54">
        <v>0</v>
      </c>
      <c r="R559" s="54" t="s">
        <v>60</v>
      </c>
      <c r="S559" s="57"/>
      <c r="T559" s="15">
        <v>304602030</v>
      </c>
      <c r="U559" s="15">
        <f>+T559</f>
        <v>304602030</v>
      </c>
      <c r="V559" s="81" t="s">
        <v>32</v>
      </c>
      <c r="W559" s="81" t="s">
        <v>33</v>
      </c>
      <c r="X559" s="54" t="s">
        <v>708</v>
      </c>
      <c r="Y559" s="55">
        <v>3009133992</v>
      </c>
      <c r="Z559" s="45" t="s">
        <v>242</v>
      </c>
      <c r="AA559" s="54"/>
      <c r="AB559" s="54" t="s">
        <v>109</v>
      </c>
      <c r="AC559" s="54" t="s">
        <v>632</v>
      </c>
      <c r="AD559" s="54" t="s">
        <v>2010</v>
      </c>
      <c r="AE559" s="54"/>
      <c r="AF559" s="82"/>
    </row>
  </sheetData>
  <sortState xmlns:xlrd2="http://schemas.microsoft.com/office/spreadsheetml/2017/richdata2" ref="A2:AF524">
    <sortCondition ref="C2:C524"/>
  </sortState>
  <conditionalFormatting sqref="C2">
    <cfRule type="duplicateValues" dxfId="3325" priority="4951"/>
  </conditionalFormatting>
  <conditionalFormatting sqref="C3">
    <cfRule type="duplicateValues" dxfId="3324" priority="4940"/>
  </conditionalFormatting>
  <conditionalFormatting sqref="C5">
    <cfRule type="duplicateValues" dxfId="3323" priority="4936"/>
    <cfRule type="duplicateValues" dxfId="3322" priority="4937"/>
    <cfRule type="duplicateValues" dxfId="3321" priority="4938"/>
    <cfRule type="duplicateValues" dxfId="3320" priority="4939"/>
  </conditionalFormatting>
  <conditionalFormatting sqref="C7">
    <cfRule type="duplicateValues" dxfId="3319" priority="4933"/>
    <cfRule type="duplicateValues" dxfId="3318" priority="4934"/>
    <cfRule type="duplicateValues" dxfId="3317" priority="4935"/>
  </conditionalFormatting>
  <conditionalFormatting sqref="C7:C14">
    <cfRule type="duplicateValues" dxfId="3316" priority="6700"/>
  </conditionalFormatting>
  <conditionalFormatting sqref="C9">
    <cfRule type="duplicateValues" dxfId="3315" priority="4931"/>
    <cfRule type="duplicateValues" dxfId="3314" priority="4932"/>
  </conditionalFormatting>
  <conditionalFormatting sqref="C10">
    <cfRule type="duplicateValues" dxfId="3313" priority="4930"/>
    <cfRule type="duplicateValues" dxfId="3312" priority="4949"/>
  </conditionalFormatting>
  <conditionalFormatting sqref="C11:C14">
    <cfRule type="duplicateValues" dxfId="3311" priority="6688"/>
    <cfRule type="duplicateValues" dxfId="3310" priority="6689"/>
    <cfRule type="duplicateValues" dxfId="3309" priority="6690"/>
    <cfRule type="duplicateValues" dxfId="3308" priority="6691"/>
    <cfRule type="duplicateValues" dxfId="3307" priority="6692"/>
    <cfRule type="duplicateValues" dxfId="3306" priority="6693"/>
  </conditionalFormatting>
  <conditionalFormatting sqref="C15:C21">
    <cfRule type="duplicateValues" dxfId="3305" priority="12757"/>
  </conditionalFormatting>
  <conditionalFormatting sqref="C18">
    <cfRule type="duplicateValues" dxfId="3304" priority="4929"/>
  </conditionalFormatting>
  <conditionalFormatting sqref="C19">
    <cfRule type="duplicateValues" dxfId="3303" priority="6707"/>
  </conditionalFormatting>
  <conditionalFormatting sqref="C20:C21">
    <cfRule type="duplicateValues" dxfId="3302" priority="6715"/>
  </conditionalFormatting>
  <conditionalFormatting sqref="C22">
    <cfRule type="duplicateValues" dxfId="3301" priority="4915"/>
  </conditionalFormatting>
  <conditionalFormatting sqref="C41:C42">
    <cfRule type="duplicateValues" dxfId="3300" priority="4914"/>
  </conditionalFormatting>
  <conditionalFormatting sqref="C41:C44">
    <cfRule type="duplicateValues" dxfId="3299" priority="6314"/>
  </conditionalFormatting>
  <conditionalFormatting sqref="C41:C45">
    <cfRule type="duplicateValues" dxfId="3298" priority="6289"/>
  </conditionalFormatting>
  <conditionalFormatting sqref="C42">
    <cfRule type="duplicateValues" dxfId="3297" priority="4913"/>
  </conditionalFormatting>
  <conditionalFormatting sqref="C43">
    <cfRule type="duplicateValues" dxfId="3296" priority="4911"/>
  </conditionalFormatting>
  <conditionalFormatting sqref="C44">
    <cfRule type="duplicateValues" dxfId="3295" priority="4909"/>
  </conditionalFormatting>
  <conditionalFormatting sqref="C45">
    <cfRule type="duplicateValues" dxfId="3294" priority="4908"/>
  </conditionalFormatting>
  <conditionalFormatting sqref="C46">
    <cfRule type="duplicateValues" dxfId="3293" priority="4905"/>
    <cfRule type="duplicateValues" dxfId="3292" priority="4906"/>
  </conditionalFormatting>
  <conditionalFormatting sqref="C47:C48">
    <cfRule type="duplicateValues" dxfId="3291" priority="6782"/>
  </conditionalFormatting>
  <conditionalFormatting sqref="C49:C65">
    <cfRule type="duplicateValues" dxfId="3290" priority="10571"/>
    <cfRule type="duplicateValues" dxfId="3289" priority="10572"/>
    <cfRule type="duplicateValues" dxfId="3288" priority="10573"/>
    <cfRule type="duplicateValues" dxfId="3287" priority="10574"/>
    <cfRule type="duplicateValues" dxfId="3286" priority="10575"/>
    <cfRule type="duplicateValues" dxfId="3285" priority="10576"/>
  </conditionalFormatting>
  <conditionalFormatting sqref="C66">
    <cfRule type="duplicateValues" dxfId="3284" priority="4899"/>
    <cfRule type="duplicateValues" dxfId="3283" priority="4900"/>
    <cfRule type="duplicateValues" dxfId="3282" priority="4901"/>
    <cfRule type="duplicateValues" dxfId="3281" priority="4902"/>
    <cfRule type="duplicateValues" dxfId="3280" priority="4903"/>
  </conditionalFormatting>
  <conditionalFormatting sqref="C66:C74">
    <cfRule type="duplicateValues" dxfId="3279" priority="12199"/>
    <cfRule type="duplicateValues" dxfId="3278" priority="12200"/>
  </conditionalFormatting>
  <conditionalFormatting sqref="C67">
    <cfRule type="duplicateValues" dxfId="3277" priority="4898"/>
  </conditionalFormatting>
  <conditionalFormatting sqref="C68">
    <cfRule type="duplicateValues" dxfId="3276" priority="4897"/>
  </conditionalFormatting>
  <conditionalFormatting sqref="C69">
    <cfRule type="duplicateValues" dxfId="3275" priority="4896"/>
  </conditionalFormatting>
  <conditionalFormatting sqref="C70">
    <cfRule type="duplicateValues" dxfId="3274" priority="4894"/>
  </conditionalFormatting>
  <conditionalFormatting sqref="C71">
    <cfRule type="duplicateValues" dxfId="3273" priority="4893"/>
  </conditionalFormatting>
  <conditionalFormatting sqref="C72">
    <cfRule type="duplicateValues" dxfId="3272" priority="4889"/>
    <cfRule type="duplicateValues" dxfId="3271" priority="4890"/>
    <cfRule type="duplicateValues" dxfId="3270" priority="4891"/>
    <cfRule type="duplicateValues" dxfId="3269" priority="4892"/>
  </conditionalFormatting>
  <conditionalFormatting sqref="C73">
    <cfRule type="duplicateValues" dxfId="3268" priority="4887"/>
  </conditionalFormatting>
  <conditionalFormatting sqref="C74">
    <cfRule type="duplicateValues" dxfId="3267" priority="4886"/>
  </conditionalFormatting>
  <conditionalFormatting sqref="C75">
    <cfRule type="duplicateValues" dxfId="3266" priority="4776"/>
  </conditionalFormatting>
  <conditionalFormatting sqref="C76">
    <cfRule type="duplicateValues" dxfId="3265" priority="4733"/>
  </conditionalFormatting>
  <conditionalFormatting sqref="C77">
    <cfRule type="duplicateValues" dxfId="3264" priority="4807"/>
  </conditionalFormatting>
  <conditionalFormatting sqref="C78">
    <cfRule type="duplicateValues" dxfId="3263" priority="4799"/>
  </conditionalFormatting>
  <conditionalFormatting sqref="C79">
    <cfRule type="duplicateValues" dxfId="3262" priority="4732"/>
  </conditionalFormatting>
  <conditionalFormatting sqref="C80">
    <cfRule type="duplicateValues" dxfId="3261" priority="4804"/>
    <cfRule type="duplicateValues" dxfId="3260" priority="4805"/>
    <cfRule type="duplicateValues" dxfId="3259" priority="4806"/>
  </conditionalFormatting>
  <conditionalFormatting sqref="C81">
    <cfRule type="duplicateValues" dxfId="3258" priority="4800"/>
    <cfRule type="duplicateValues" dxfId="3257" priority="4801"/>
    <cfRule type="duplicateValues" dxfId="3256" priority="4802"/>
    <cfRule type="duplicateValues" dxfId="3255" priority="4803"/>
  </conditionalFormatting>
  <conditionalFormatting sqref="C82">
    <cfRule type="duplicateValues" dxfId="3254" priority="4783"/>
    <cfRule type="duplicateValues" dxfId="3253" priority="4784"/>
    <cfRule type="duplicateValues" dxfId="3252" priority="4785"/>
    <cfRule type="duplicateValues" dxfId="3251" priority="4786"/>
    <cfRule type="duplicateValues" dxfId="3250" priority="4787"/>
    <cfRule type="duplicateValues" dxfId="3249" priority="4788"/>
  </conditionalFormatting>
  <conditionalFormatting sqref="C83">
    <cfRule type="duplicateValues" dxfId="3248" priority="4629"/>
    <cfRule type="duplicateValues" dxfId="3247" priority="4630"/>
    <cfRule type="duplicateValues" dxfId="3246" priority="4631"/>
  </conditionalFormatting>
  <conditionalFormatting sqref="C84">
    <cfRule type="duplicateValues" dxfId="3245" priority="4855"/>
    <cfRule type="duplicateValues" dxfId="3244" priority="4856"/>
  </conditionalFormatting>
  <conditionalFormatting sqref="C85">
    <cfRule type="duplicateValues" dxfId="3243" priority="4839"/>
    <cfRule type="duplicateValues" dxfId="3242" priority="4840"/>
    <cfRule type="duplicateValues" dxfId="3241" priority="4841"/>
    <cfRule type="duplicateValues" dxfId="3240" priority="4842"/>
    <cfRule type="duplicateValues" dxfId="3239" priority="4843"/>
  </conditionalFormatting>
  <conditionalFormatting sqref="C86">
    <cfRule type="duplicateValues" dxfId="3238" priority="4837"/>
    <cfRule type="duplicateValues" dxfId="3237" priority="4838"/>
  </conditionalFormatting>
  <conditionalFormatting sqref="C87">
    <cfRule type="duplicateValues" dxfId="3236" priority="4833"/>
    <cfRule type="duplicateValues" dxfId="3235" priority="4834"/>
  </conditionalFormatting>
  <conditionalFormatting sqref="C88">
    <cfRule type="duplicateValues" dxfId="3234" priority="4777"/>
    <cfRule type="duplicateValues" dxfId="3233" priority="4778"/>
  </conditionalFormatting>
  <conditionalFormatting sqref="C89">
    <cfRule type="duplicateValues" dxfId="3232" priority="4747"/>
    <cfRule type="duplicateValues" dxfId="3231" priority="4748"/>
    <cfRule type="duplicateValues" dxfId="3230" priority="4749"/>
    <cfRule type="duplicateValues" dxfId="3229" priority="4750"/>
    <cfRule type="duplicateValues" dxfId="3228" priority="4751"/>
  </conditionalFormatting>
  <conditionalFormatting sqref="C90">
    <cfRule type="duplicateValues" dxfId="3227" priority="4861"/>
    <cfRule type="duplicateValues" dxfId="3226" priority="4862"/>
    <cfRule type="duplicateValues" dxfId="3225" priority="4863"/>
    <cfRule type="duplicateValues" dxfId="3224" priority="4864"/>
    <cfRule type="duplicateValues" dxfId="3223" priority="4865"/>
    <cfRule type="duplicateValues" dxfId="3222" priority="4866"/>
    <cfRule type="duplicateValues" dxfId="3221" priority="4867"/>
    <cfRule type="duplicateValues" dxfId="3220" priority="4868"/>
    <cfRule type="duplicateValues" dxfId="3219" priority="4869"/>
    <cfRule type="duplicateValues" dxfId="3218" priority="4870"/>
  </conditionalFormatting>
  <conditionalFormatting sqref="C91">
    <cfRule type="duplicateValues" dxfId="3217" priority="4871"/>
    <cfRule type="duplicateValues" dxfId="3216" priority="4872"/>
    <cfRule type="duplicateValues" dxfId="3215" priority="4873"/>
    <cfRule type="duplicateValues" dxfId="3214" priority="4874"/>
    <cfRule type="duplicateValues" dxfId="3213" priority="4875"/>
    <cfRule type="duplicateValues" dxfId="3212" priority="4876"/>
    <cfRule type="duplicateValues" dxfId="3211" priority="4877"/>
    <cfRule type="duplicateValues" dxfId="3210" priority="4878"/>
    <cfRule type="duplicateValues" dxfId="3209" priority="4879"/>
    <cfRule type="duplicateValues" dxfId="3208" priority="4880"/>
  </conditionalFormatting>
  <conditionalFormatting sqref="C92">
    <cfRule type="duplicateValues" dxfId="3207" priority="4712"/>
    <cfRule type="duplicateValues" dxfId="3206" priority="4713"/>
    <cfRule type="duplicateValues" dxfId="3205" priority="4714"/>
    <cfRule type="duplicateValues" dxfId="3204" priority="4715"/>
    <cfRule type="duplicateValues" dxfId="3203" priority="4716"/>
    <cfRule type="duplicateValues" dxfId="3202" priority="4717"/>
    <cfRule type="duplicateValues" dxfId="3201" priority="4718"/>
    <cfRule type="duplicateValues" dxfId="3200" priority="4719"/>
    <cfRule type="duplicateValues" dxfId="3199" priority="4720"/>
    <cfRule type="duplicateValues" dxfId="3198" priority="4721"/>
  </conditionalFormatting>
  <conditionalFormatting sqref="C93">
    <cfRule type="duplicateValues" dxfId="3197" priority="4692"/>
    <cfRule type="duplicateValues" dxfId="3196" priority="4693"/>
    <cfRule type="duplicateValues" dxfId="3195" priority="4694"/>
    <cfRule type="duplicateValues" dxfId="3194" priority="4695"/>
    <cfRule type="duplicateValues" dxfId="3193" priority="4696"/>
    <cfRule type="duplicateValues" dxfId="3192" priority="4697"/>
    <cfRule type="duplicateValues" dxfId="3191" priority="4698"/>
    <cfRule type="duplicateValues" dxfId="3190" priority="4699"/>
    <cfRule type="duplicateValues" dxfId="3189" priority="4700"/>
    <cfRule type="duplicateValues" dxfId="3188" priority="4701"/>
  </conditionalFormatting>
  <conditionalFormatting sqref="C94">
    <cfRule type="duplicateValues" dxfId="3187" priority="4672"/>
    <cfRule type="duplicateValues" dxfId="3186" priority="4673"/>
    <cfRule type="duplicateValues" dxfId="3185" priority="4674"/>
    <cfRule type="duplicateValues" dxfId="3184" priority="4675"/>
    <cfRule type="duplicateValues" dxfId="3183" priority="4676"/>
    <cfRule type="duplicateValues" dxfId="3182" priority="4677"/>
    <cfRule type="duplicateValues" dxfId="3181" priority="4678"/>
    <cfRule type="duplicateValues" dxfId="3180" priority="4679"/>
    <cfRule type="duplicateValues" dxfId="3179" priority="4680"/>
    <cfRule type="duplicateValues" dxfId="3178" priority="4681"/>
  </conditionalFormatting>
  <conditionalFormatting sqref="C95">
    <cfRule type="duplicateValues" dxfId="3177" priority="11779"/>
    <cfRule type="duplicateValues" dxfId="3176" priority="11780"/>
    <cfRule type="duplicateValues" dxfId="3175" priority="11781"/>
    <cfRule type="duplicateValues" dxfId="3174" priority="11782"/>
    <cfRule type="duplicateValues" dxfId="3173" priority="11783"/>
  </conditionalFormatting>
  <conditionalFormatting sqref="C96">
    <cfRule type="duplicateValues" dxfId="3172" priority="4570"/>
    <cfRule type="duplicateValues" dxfId="3171" priority="4571"/>
    <cfRule type="duplicateValues" dxfId="3170" priority="4572"/>
  </conditionalFormatting>
  <conditionalFormatting sqref="C97">
    <cfRule type="duplicateValues" dxfId="3169" priority="4435"/>
    <cfRule type="duplicateValues" dxfId="3168" priority="4436"/>
    <cfRule type="duplicateValues" dxfId="3167" priority="4437"/>
    <cfRule type="duplicateValues" dxfId="3166" priority="4438"/>
  </conditionalFormatting>
  <conditionalFormatting sqref="C98">
    <cfRule type="duplicateValues" dxfId="3165" priority="4567"/>
    <cfRule type="duplicateValues" dxfId="3164" priority="4568"/>
    <cfRule type="duplicateValues" dxfId="3163" priority="4569"/>
  </conditionalFormatting>
  <conditionalFormatting sqref="C99">
    <cfRule type="duplicateValues" dxfId="3162" priority="4576"/>
    <cfRule type="duplicateValues" dxfId="3161" priority="4577"/>
    <cfRule type="duplicateValues" dxfId="3160" priority="4578"/>
    <cfRule type="duplicateValues" dxfId="3159" priority="4579"/>
    <cfRule type="duplicateValues" dxfId="3158" priority="4580"/>
  </conditionalFormatting>
  <conditionalFormatting sqref="C100">
    <cfRule type="duplicateValues" dxfId="3157" priority="4573"/>
    <cfRule type="duplicateValues" dxfId="3156" priority="4574"/>
    <cfRule type="duplicateValues" dxfId="3155" priority="4575"/>
  </conditionalFormatting>
  <conditionalFormatting sqref="C101">
    <cfRule type="duplicateValues" dxfId="3154" priority="4522"/>
    <cfRule type="duplicateValues" dxfId="3153" priority="4523"/>
    <cfRule type="duplicateValues" dxfId="3152" priority="4524"/>
    <cfRule type="duplicateValues" dxfId="3151" priority="4525"/>
    <cfRule type="duplicateValues" dxfId="3150" priority="4526"/>
    <cfRule type="duplicateValues" dxfId="3149" priority="4527"/>
    <cfRule type="duplicateValues" dxfId="3148" priority="4528"/>
    <cfRule type="duplicateValues" dxfId="3147" priority="4529"/>
  </conditionalFormatting>
  <conditionalFormatting sqref="C102">
    <cfRule type="duplicateValues" dxfId="3146" priority="4467"/>
    <cfRule type="duplicateValues" dxfId="3145" priority="4468"/>
    <cfRule type="duplicateValues" dxfId="3144" priority="4469"/>
    <cfRule type="duplicateValues" dxfId="3143" priority="4470"/>
    <cfRule type="duplicateValues" dxfId="3142" priority="4471"/>
    <cfRule type="duplicateValues" dxfId="3141" priority="4472"/>
    <cfRule type="duplicateValues" dxfId="3140" priority="4473"/>
    <cfRule type="duplicateValues" dxfId="3139" priority="7411"/>
    <cfRule type="duplicateValues" dxfId="3138" priority="7412"/>
    <cfRule type="duplicateValues" dxfId="3137" priority="7413"/>
  </conditionalFormatting>
  <conditionalFormatting sqref="C103">
    <cfRule type="duplicateValues" dxfId="3136" priority="6463"/>
  </conditionalFormatting>
  <conditionalFormatting sqref="C109:C111">
    <cfRule type="duplicateValues" dxfId="3135" priority="10135"/>
    <cfRule type="duplicateValues" dxfId="3134" priority="10136"/>
    <cfRule type="duplicateValues" dxfId="3133" priority="10137"/>
    <cfRule type="duplicateValues" dxfId="3132" priority="10138"/>
    <cfRule type="duplicateValues" dxfId="3131" priority="10139"/>
    <cfRule type="duplicateValues" dxfId="3130" priority="10140"/>
  </conditionalFormatting>
  <conditionalFormatting sqref="C116">
    <cfRule type="duplicateValues" dxfId="3129" priority="4418"/>
  </conditionalFormatting>
  <conditionalFormatting sqref="C122">
    <cfRule type="duplicateValues" dxfId="3128" priority="4393"/>
    <cfRule type="duplicateValues" dxfId="3127" priority="4394"/>
    <cfRule type="duplicateValues" dxfId="3126" priority="4395"/>
  </conditionalFormatting>
  <conditionalFormatting sqref="C130">
    <cfRule type="duplicateValues" dxfId="3125" priority="4385"/>
    <cfRule type="duplicateValues" dxfId="3124" priority="4386"/>
    <cfRule type="duplicateValues" dxfId="3123" priority="8125"/>
  </conditionalFormatting>
  <conditionalFormatting sqref="C131">
    <cfRule type="duplicateValues" dxfId="3122" priority="4383"/>
  </conditionalFormatting>
  <conditionalFormatting sqref="C132:C133">
    <cfRule type="duplicateValues" dxfId="3121" priority="9278"/>
    <cfRule type="duplicateValues" dxfId="3120" priority="9308"/>
    <cfRule type="duplicateValues" dxfId="3119" priority="9309"/>
  </conditionalFormatting>
  <conditionalFormatting sqref="C133">
    <cfRule type="duplicateValues" dxfId="3118" priority="4375"/>
  </conditionalFormatting>
  <conditionalFormatting sqref="C134">
    <cfRule type="duplicateValues" dxfId="3117" priority="4372"/>
  </conditionalFormatting>
  <conditionalFormatting sqref="C155">
    <cfRule type="duplicateValues" dxfId="3116" priority="4348"/>
    <cfRule type="duplicateValues" dxfId="3115" priority="4349"/>
    <cfRule type="duplicateValues" dxfId="3114" priority="4350"/>
    <cfRule type="duplicateValues" dxfId="3113" priority="4351"/>
    <cfRule type="duplicateValues" dxfId="3112" priority="4352"/>
    <cfRule type="duplicateValues" dxfId="3111" priority="4353"/>
    <cfRule type="duplicateValues" dxfId="3110" priority="10769"/>
  </conditionalFormatting>
  <conditionalFormatting sqref="C156">
    <cfRule type="duplicateValues" dxfId="3109" priority="4319"/>
    <cfRule type="duplicateValues" dxfId="3108" priority="4320"/>
    <cfRule type="duplicateValues" dxfId="3107" priority="4321"/>
    <cfRule type="duplicateValues" dxfId="3106" priority="4322"/>
    <cfRule type="duplicateValues" dxfId="3105" priority="4323"/>
    <cfRule type="duplicateValues" dxfId="3104" priority="4324"/>
    <cfRule type="duplicateValues" dxfId="3103" priority="4325"/>
  </conditionalFormatting>
  <conditionalFormatting sqref="C157">
    <cfRule type="duplicateValues" dxfId="3102" priority="4168"/>
    <cfRule type="duplicateValues" dxfId="3101" priority="4169"/>
    <cfRule type="duplicateValues" dxfId="3100" priority="4170"/>
  </conditionalFormatting>
  <conditionalFormatting sqref="C158">
    <cfRule type="duplicateValues" dxfId="3099" priority="4247"/>
    <cfRule type="duplicateValues" dxfId="3098" priority="4248"/>
    <cfRule type="duplicateValues" dxfId="3097" priority="4249"/>
  </conditionalFormatting>
  <conditionalFormatting sqref="C159">
    <cfRule type="duplicateValues" dxfId="3096" priority="2879"/>
    <cfRule type="duplicateValues" dxfId="3095" priority="2880"/>
    <cfRule type="duplicateValues" dxfId="3094" priority="2881"/>
    <cfRule type="duplicateValues" dxfId="3093" priority="2882"/>
    <cfRule type="duplicateValues" dxfId="3092" priority="2883"/>
    <cfRule type="duplicateValues" dxfId="3091" priority="2884"/>
    <cfRule type="duplicateValues" dxfId="3090" priority="2885"/>
  </conditionalFormatting>
  <conditionalFormatting sqref="C160">
    <cfRule type="duplicateValues" dxfId="3089" priority="4231"/>
    <cfRule type="duplicateValues" dxfId="3088" priority="4232"/>
    <cfRule type="duplicateValues" dxfId="3087" priority="4233"/>
    <cfRule type="duplicateValues" dxfId="3086" priority="4234"/>
  </conditionalFormatting>
  <conditionalFormatting sqref="C161">
    <cfRule type="duplicateValues" dxfId="3085" priority="4227"/>
    <cfRule type="duplicateValues" dxfId="3084" priority="4228"/>
    <cfRule type="duplicateValues" dxfId="3083" priority="4229"/>
    <cfRule type="duplicateValues" dxfId="3082" priority="4230"/>
  </conditionalFormatting>
  <conditionalFormatting sqref="C162">
    <cfRule type="duplicateValues" dxfId="3081" priority="4296"/>
    <cfRule type="duplicateValues" dxfId="3080" priority="4297"/>
    <cfRule type="duplicateValues" dxfId="3079" priority="4298"/>
    <cfRule type="duplicateValues" dxfId="3078" priority="4299"/>
  </conditionalFormatting>
  <conditionalFormatting sqref="C163">
    <cfRule type="duplicateValues" dxfId="3077" priority="4209"/>
    <cfRule type="duplicateValues" dxfId="3076" priority="4210"/>
    <cfRule type="duplicateValues" dxfId="3075" priority="4211"/>
    <cfRule type="duplicateValues" dxfId="3074" priority="4212"/>
    <cfRule type="duplicateValues" dxfId="3073" priority="4213"/>
    <cfRule type="duplicateValues" dxfId="3072" priority="4214"/>
    <cfRule type="duplicateValues" dxfId="3071" priority="4215"/>
    <cfRule type="duplicateValues" dxfId="3070" priority="4216"/>
    <cfRule type="duplicateValues" dxfId="3069" priority="4217"/>
    <cfRule type="duplicateValues" dxfId="3068" priority="4218"/>
    <cfRule type="duplicateValues" dxfId="3067" priority="4219"/>
    <cfRule type="duplicateValues" dxfId="3066" priority="4220"/>
  </conditionalFormatting>
  <conditionalFormatting sqref="C164">
    <cfRule type="duplicateValues" dxfId="3065" priority="4272"/>
    <cfRule type="duplicateValues" dxfId="3064" priority="4273"/>
    <cfRule type="duplicateValues" dxfId="3063" priority="4274"/>
    <cfRule type="duplicateValues" dxfId="3062" priority="4275"/>
    <cfRule type="duplicateValues" dxfId="3061" priority="4276"/>
    <cfRule type="duplicateValues" dxfId="3060" priority="4277"/>
    <cfRule type="duplicateValues" dxfId="3059" priority="4278"/>
    <cfRule type="duplicateValues" dxfId="3058" priority="4279"/>
    <cfRule type="duplicateValues" dxfId="3057" priority="4280"/>
    <cfRule type="duplicateValues" dxfId="3056" priority="4281"/>
    <cfRule type="duplicateValues" dxfId="3055" priority="4282"/>
    <cfRule type="duplicateValues" dxfId="3054" priority="4283"/>
  </conditionalFormatting>
  <conditionalFormatting sqref="C165">
    <cfRule type="duplicateValues" dxfId="3053" priority="4188"/>
    <cfRule type="duplicateValues" dxfId="3052" priority="4189"/>
    <cfRule type="duplicateValues" dxfId="3051" priority="4190"/>
    <cfRule type="duplicateValues" dxfId="3050" priority="4191"/>
  </conditionalFormatting>
  <conditionalFormatting sqref="C166">
    <cfRule type="duplicateValues" dxfId="3049" priority="2925"/>
    <cfRule type="duplicateValues" dxfId="3048" priority="2926"/>
    <cfRule type="duplicateValues" dxfId="3047" priority="2927"/>
    <cfRule type="duplicateValues" dxfId="3046" priority="2928"/>
    <cfRule type="duplicateValues" dxfId="3045" priority="2929"/>
    <cfRule type="duplicateValues" dxfId="3044" priority="2930"/>
    <cfRule type="duplicateValues" dxfId="3043" priority="2931"/>
    <cfRule type="duplicateValues" dxfId="3042" priority="2932"/>
    <cfRule type="duplicateValues" dxfId="3041" priority="2933"/>
    <cfRule type="duplicateValues" dxfId="3040" priority="2934"/>
    <cfRule type="duplicateValues" dxfId="3039" priority="2935"/>
    <cfRule type="duplicateValues" dxfId="3038" priority="2936"/>
    <cfRule type="duplicateValues" dxfId="3037" priority="2937"/>
    <cfRule type="duplicateValues" dxfId="3036" priority="2938"/>
    <cfRule type="duplicateValues" dxfId="3035" priority="2939"/>
    <cfRule type="duplicateValues" dxfId="3034" priority="2940"/>
  </conditionalFormatting>
  <conditionalFormatting sqref="C167:C169">
    <cfRule type="duplicateValues" dxfId="3033" priority="10048"/>
    <cfRule type="duplicateValues" dxfId="3032" priority="10049"/>
  </conditionalFormatting>
  <conditionalFormatting sqref="C170">
    <cfRule type="duplicateValues" dxfId="3031" priority="4144"/>
    <cfRule type="duplicateValues" dxfId="3030" priority="4145"/>
    <cfRule type="duplicateValues" dxfId="3029" priority="4146"/>
    <cfRule type="duplicateValues" dxfId="3028" priority="4147"/>
    <cfRule type="duplicateValues" dxfId="3027" priority="4148"/>
    <cfRule type="duplicateValues" dxfId="3026" priority="4149"/>
    <cfRule type="duplicateValues" dxfId="3025" priority="4150"/>
    <cfRule type="duplicateValues" dxfId="3024" priority="4151"/>
    <cfRule type="duplicateValues" dxfId="3023" priority="4152"/>
    <cfRule type="duplicateValues" dxfId="3022" priority="4153"/>
  </conditionalFormatting>
  <conditionalFormatting sqref="C171">
    <cfRule type="duplicateValues" dxfId="3021" priority="4094"/>
    <cfRule type="duplicateValues" dxfId="3020" priority="4095"/>
    <cfRule type="duplicateValues" dxfId="3019" priority="4096"/>
    <cfRule type="duplicateValues" dxfId="3018" priority="4097"/>
    <cfRule type="duplicateValues" dxfId="3017" priority="4098"/>
    <cfRule type="duplicateValues" dxfId="3016" priority="4099"/>
    <cfRule type="duplicateValues" dxfId="3015" priority="4100"/>
    <cfRule type="duplicateValues" dxfId="3014" priority="4101"/>
    <cfRule type="duplicateValues" dxfId="3013" priority="4102"/>
    <cfRule type="duplicateValues" dxfId="3012" priority="4103"/>
  </conditionalFormatting>
  <conditionalFormatting sqref="C172">
    <cfRule type="duplicateValues" dxfId="3011" priority="4104"/>
    <cfRule type="duplicateValues" dxfId="3010" priority="4105"/>
    <cfRule type="duplicateValues" dxfId="3009" priority="4106"/>
    <cfRule type="duplicateValues" dxfId="3008" priority="4107"/>
    <cfRule type="duplicateValues" dxfId="3007" priority="4108"/>
    <cfRule type="duplicateValues" dxfId="3006" priority="4109"/>
  </conditionalFormatting>
  <conditionalFormatting sqref="C172:C175">
    <cfRule type="duplicateValues" dxfId="3005" priority="8978"/>
    <cfRule type="duplicateValues" dxfId="3004" priority="8979"/>
    <cfRule type="duplicateValues" dxfId="3003" priority="8980"/>
    <cfRule type="duplicateValues" dxfId="3002" priority="8981"/>
    <cfRule type="duplicateValues" dxfId="3001" priority="8982"/>
    <cfRule type="duplicateValues" dxfId="3000" priority="8983"/>
    <cfRule type="duplicateValues" dxfId="2999" priority="8984"/>
    <cfRule type="duplicateValues" dxfId="2998" priority="8985"/>
    <cfRule type="duplicateValues" dxfId="2997" priority="8986"/>
    <cfRule type="duplicateValues" dxfId="2996" priority="8987"/>
  </conditionalFormatting>
  <conditionalFormatting sqref="C173">
    <cfRule type="duplicateValues" dxfId="2995" priority="4110"/>
    <cfRule type="duplicateValues" dxfId="2994" priority="4111"/>
    <cfRule type="duplicateValues" dxfId="2993" priority="4112"/>
    <cfRule type="duplicateValues" dxfId="2992" priority="4113"/>
    <cfRule type="duplicateValues" dxfId="2991" priority="4114"/>
    <cfRule type="duplicateValues" dxfId="2990" priority="4115"/>
    <cfRule type="duplicateValues" dxfId="2989" priority="4116"/>
    <cfRule type="duplicateValues" dxfId="2988" priority="4117"/>
    <cfRule type="duplicateValues" dxfId="2987" priority="4118"/>
    <cfRule type="duplicateValues" dxfId="2986" priority="4119"/>
    <cfRule type="duplicateValues" dxfId="2985" priority="4120"/>
    <cfRule type="duplicateValues" dxfId="2984" priority="4121"/>
  </conditionalFormatting>
  <conditionalFormatting sqref="C174">
    <cfRule type="duplicateValues" dxfId="2983" priority="4060"/>
    <cfRule type="duplicateValues" dxfId="2982" priority="4061"/>
    <cfRule type="duplicateValues" dxfId="2981" priority="4062"/>
    <cfRule type="duplicateValues" dxfId="2980" priority="4063"/>
    <cfRule type="duplicateValues" dxfId="2979" priority="4064"/>
    <cfRule type="duplicateValues" dxfId="2978" priority="4065"/>
    <cfRule type="duplicateValues" dxfId="2977" priority="4066"/>
    <cfRule type="duplicateValues" dxfId="2976" priority="4067"/>
    <cfRule type="duplicateValues" dxfId="2975" priority="4068"/>
    <cfRule type="duplicateValues" dxfId="2974" priority="4069"/>
    <cfRule type="duplicateValues" dxfId="2973" priority="4070"/>
    <cfRule type="duplicateValues" dxfId="2972" priority="4071"/>
  </conditionalFormatting>
  <conditionalFormatting sqref="C175">
    <cfRule type="duplicateValues" dxfId="2971" priority="4058"/>
    <cfRule type="duplicateValues" dxfId="2970" priority="4059"/>
  </conditionalFormatting>
  <conditionalFormatting sqref="C176">
    <cfRule type="duplicateValues" dxfId="2969" priority="3409"/>
    <cfRule type="duplicateValues" dxfId="2968" priority="3410"/>
    <cfRule type="duplicateValues" dxfId="2967" priority="3411"/>
    <cfRule type="duplicateValues" dxfId="2966" priority="3412"/>
    <cfRule type="duplicateValues" dxfId="2965" priority="3413"/>
    <cfRule type="duplicateValues" dxfId="2964" priority="3414"/>
    <cfRule type="duplicateValues" dxfId="2963" priority="3415"/>
    <cfRule type="duplicateValues" dxfId="2962" priority="3416"/>
    <cfRule type="duplicateValues" dxfId="2961" priority="3417"/>
    <cfRule type="duplicateValues" dxfId="2960" priority="3418"/>
  </conditionalFormatting>
  <conditionalFormatting sqref="C177">
    <cfRule type="duplicateValues" dxfId="2959" priority="3593"/>
    <cfRule type="duplicateValues" dxfId="2958" priority="3594"/>
    <cfRule type="duplicateValues" dxfId="2957" priority="3595"/>
    <cfRule type="duplicateValues" dxfId="2956" priority="3596"/>
    <cfRule type="duplicateValues" dxfId="2955" priority="3597"/>
    <cfRule type="duplicateValues" dxfId="2954" priority="3598"/>
  </conditionalFormatting>
  <conditionalFormatting sqref="C178">
    <cfRule type="duplicateValues" dxfId="2953" priority="4019"/>
    <cfRule type="duplicateValues" dxfId="2952" priority="4020"/>
    <cfRule type="duplicateValues" dxfId="2951" priority="4021"/>
    <cfRule type="duplicateValues" dxfId="2950" priority="4022"/>
    <cfRule type="duplicateValues" dxfId="2949" priority="4023"/>
    <cfRule type="duplicateValues" dxfId="2948" priority="4024"/>
  </conditionalFormatting>
  <conditionalFormatting sqref="C179">
    <cfRule type="duplicateValues" dxfId="2947" priority="3940"/>
    <cfRule type="duplicateValues" dxfId="2946" priority="3941"/>
    <cfRule type="duplicateValues" dxfId="2945" priority="3942"/>
    <cfRule type="duplicateValues" dxfId="2944" priority="3943"/>
    <cfRule type="duplicateValues" dxfId="2943" priority="3944"/>
    <cfRule type="duplicateValues" dxfId="2942" priority="3945"/>
  </conditionalFormatting>
  <conditionalFormatting sqref="C180">
    <cfRule type="duplicateValues" dxfId="2941" priority="3490"/>
    <cfRule type="duplicateValues" dxfId="2940" priority="3491"/>
    <cfRule type="duplicateValues" dxfId="2939" priority="3492"/>
    <cfRule type="duplicateValues" dxfId="2938" priority="3493"/>
    <cfRule type="duplicateValues" dxfId="2937" priority="3494"/>
    <cfRule type="duplicateValues" dxfId="2936" priority="3495"/>
    <cfRule type="duplicateValues" dxfId="2935" priority="3496"/>
    <cfRule type="duplicateValues" dxfId="2934" priority="3497"/>
    <cfRule type="duplicateValues" dxfId="2933" priority="3498"/>
    <cfRule type="duplicateValues" dxfId="2932" priority="3499"/>
    <cfRule type="duplicateValues" dxfId="2931" priority="3500"/>
  </conditionalFormatting>
  <conditionalFormatting sqref="C181">
    <cfRule type="duplicateValues" dxfId="2930" priority="3890"/>
    <cfRule type="duplicateValues" dxfId="2929" priority="3891"/>
    <cfRule type="duplicateValues" dxfId="2928" priority="3892"/>
    <cfRule type="duplicateValues" dxfId="2927" priority="3893"/>
    <cfRule type="duplicateValues" dxfId="2926" priority="3894"/>
    <cfRule type="duplicateValues" dxfId="2925" priority="3895"/>
    <cfRule type="duplicateValues" dxfId="2924" priority="3896"/>
    <cfRule type="duplicateValues" dxfId="2923" priority="3897"/>
    <cfRule type="duplicateValues" dxfId="2922" priority="3898"/>
    <cfRule type="duplicateValues" dxfId="2921" priority="3899"/>
    <cfRule type="duplicateValues" dxfId="2920" priority="3900"/>
  </conditionalFormatting>
  <conditionalFormatting sqref="C182">
    <cfRule type="duplicateValues" dxfId="2919" priority="3868"/>
    <cfRule type="duplicateValues" dxfId="2918" priority="3869"/>
    <cfRule type="duplicateValues" dxfId="2917" priority="3870"/>
    <cfRule type="duplicateValues" dxfId="2916" priority="3871"/>
    <cfRule type="duplicateValues" dxfId="2915" priority="3872"/>
    <cfRule type="duplicateValues" dxfId="2914" priority="3873"/>
    <cfRule type="duplicateValues" dxfId="2913" priority="3874"/>
    <cfRule type="duplicateValues" dxfId="2912" priority="3875"/>
    <cfRule type="duplicateValues" dxfId="2911" priority="3876"/>
    <cfRule type="duplicateValues" dxfId="2910" priority="3877"/>
    <cfRule type="duplicateValues" dxfId="2909" priority="3878"/>
  </conditionalFormatting>
  <conditionalFormatting sqref="C183">
    <cfRule type="duplicateValues" dxfId="2908" priority="3857"/>
    <cfRule type="duplicateValues" dxfId="2907" priority="3858"/>
    <cfRule type="duplicateValues" dxfId="2906" priority="3859"/>
    <cfRule type="duplicateValues" dxfId="2905" priority="3860"/>
    <cfRule type="duplicateValues" dxfId="2904" priority="3861"/>
    <cfRule type="duplicateValues" dxfId="2903" priority="3862"/>
    <cfRule type="duplicateValues" dxfId="2902" priority="3863"/>
    <cfRule type="duplicateValues" dxfId="2901" priority="3864"/>
    <cfRule type="duplicateValues" dxfId="2900" priority="3865"/>
    <cfRule type="duplicateValues" dxfId="2899" priority="3866"/>
    <cfRule type="duplicateValues" dxfId="2898" priority="3867"/>
  </conditionalFormatting>
  <conditionalFormatting sqref="C184">
    <cfRule type="duplicateValues" dxfId="2897" priority="3835"/>
    <cfRule type="duplicateValues" dxfId="2896" priority="3836"/>
    <cfRule type="duplicateValues" dxfId="2895" priority="3837"/>
    <cfRule type="duplicateValues" dxfId="2894" priority="3838"/>
    <cfRule type="duplicateValues" dxfId="2893" priority="3839"/>
    <cfRule type="duplicateValues" dxfId="2892" priority="3840"/>
    <cfRule type="duplicateValues" dxfId="2891" priority="3841"/>
    <cfRule type="duplicateValues" dxfId="2890" priority="3842"/>
    <cfRule type="duplicateValues" dxfId="2889" priority="3843"/>
    <cfRule type="duplicateValues" dxfId="2888" priority="3844"/>
    <cfRule type="duplicateValues" dxfId="2887" priority="3845"/>
  </conditionalFormatting>
  <conditionalFormatting sqref="C185">
    <cfRule type="duplicateValues" dxfId="2886" priority="3828"/>
    <cfRule type="duplicateValues" dxfId="2885" priority="3829"/>
    <cfRule type="duplicateValues" dxfId="2884" priority="3830"/>
    <cfRule type="duplicateValues" dxfId="2883" priority="3831"/>
    <cfRule type="duplicateValues" dxfId="2882" priority="3832"/>
    <cfRule type="duplicateValues" dxfId="2881" priority="3833"/>
    <cfRule type="duplicateValues" dxfId="2880" priority="3834"/>
  </conditionalFormatting>
  <conditionalFormatting sqref="C186">
    <cfRule type="duplicateValues" dxfId="2879" priority="3821"/>
    <cfRule type="duplicateValues" dxfId="2878" priority="3822"/>
    <cfRule type="duplicateValues" dxfId="2877" priority="3823"/>
    <cfRule type="duplicateValues" dxfId="2876" priority="3824"/>
    <cfRule type="duplicateValues" dxfId="2875" priority="3825"/>
    <cfRule type="duplicateValues" dxfId="2874" priority="3826"/>
    <cfRule type="duplicateValues" dxfId="2873" priority="3827"/>
  </conditionalFormatting>
  <conditionalFormatting sqref="C187">
    <cfRule type="duplicateValues" dxfId="2872" priority="3813"/>
    <cfRule type="duplicateValues" dxfId="2871" priority="3814"/>
    <cfRule type="duplicateValues" dxfId="2870" priority="3815"/>
    <cfRule type="duplicateValues" dxfId="2869" priority="3816"/>
    <cfRule type="duplicateValues" dxfId="2868" priority="3817"/>
  </conditionalFormatting>
  <conditionalFormatting sqref="C188">
    <cfRule type="duplicateValues" dxfId="2867" priority="3803"/>
    <cfRule type="duplicateValues" dxfId="2866" priority="3804"/>
    <cfRule type="duplicateValues" dxfId="2865" priority="3805"/>
    <cfRule type="duplicateValues" dxfId="2864" priority="3806"/>
    <cfRule type="duplicateValues" dxfId="2863" priority="3807"/>
  </conditionalFormatting>
  <conditionalFormatting sqref="C189">
    <cfRule type="duplicateValues" dxfId="2862" priority="3419"/>
    <cfRule type="duplicateValues" dxfId="2861" priority="3420"/>
    <cfRule type="duplicateValues" dxfId="2860" priority="3421"/>
    <cfRule type="duplicateValues" dxfId="2859" priority="3422"/>
    <cfRule type="duplicateValues" dxfId="2858" priority="3423"/>
  </conditionalFormatting>
  <conditionalFormatting sqref="C190">
    <cfRule type="duplicateValues" dxfId="2857" priority="3793"/>
    <cfRule type="duplicateValues" dxfId="2856" priority="3794"/>
    <cfRule type="duplicateValues" dxfId="2855" priority="3795"/>
    <cfRule type="duplicateValues" dxfId="2854" priority="3796"/>
    <cfRule type="duplicateValues" dxfId="2853" priority="3797"/>
    <cfRule type="duplicateValues" dxfId="2852" priority="3798"/>
    <cfRule type="duplicateValues" dxfId="2851" priority="3799"/>
    <cfRule type="duplicateValues" dxfId="2850" priority="3800"/>
    <cfRule type="duplicateValues" dxfId="2849" priority="3801"/>
    <cfRule type="duplicateValues" dxfId="2848" priority="3802"/>
  </conditionalFormatting>
  <conditionalFormatting sqref="C191">
    <cfRule type="duplicateValues" dxfId="2847" priority="3787"/>
    <cfRule type="duplicateValues" dxfId="2846" priority="3788"/>
    <cfRule type="duplicateValues" dxfId="2845" priority="3789"/>
    <cfRule type="duplicateValues" dxfId="2844" priority="3790"/>
    <cfRule type="duplicateValues" dxfId="2843" priority="3791"/>
    <cfRule type="duplicateValues" dxfId="2842" priority="3792"/>
  </conditionalFormatting>
  <conditionalFormatting sqref="C192">
    <cfRule type="duplicateValues" dxfId="2841" priority="3436"/>
    <cfRule type="duplicateValues" dxfId="2840" priority="3437"/>
    <cfRule type="duplicateValues" dxfId="2839" priority="3438"/>
    <cfRule type="duplicateValues" dxfId="2838" priority="3439"/>
    <cfRule type="duplicateValues" dxfId="2837" priority="3440"/>
    <cfRule type="duplicateValues" dxfId="2836" priority="3441"/>
    <cfRule type="duplicateValues" dxfId="2835" priority="3442"/>
    <cfRule type="duplicateValues" dxfId="2834" priority="3443"/>
  </conditionalFormatting>
  <conditionalFormatting sqref="C193">
    <cfRule type="duplicateValues" dxfId="2833" priority="3774"/>
    <cfRule type="duplicateValues" dxfId="2832" priority="3775"/>
    <cfRule type="duplicateValues" dxfId="2831" priority="3776"/>
    <cfRule type="duplicateValues" dxfId="2830" priority="3777"/>
    <cfRule type="duplicateValues" dxfId="2829" priority="3778"/>
    <cfRule type="duplicateValues" dxfId="2828" priority="3779"/>
    <cfRule type="duplicateValues" dxfId="2827" priority="3780"/>
    <cfRule type="duplicateValues" dxfId="2826" priority="3781"/>
    <cfRule type="duplicateValues" dxfId="2825" priority="3782"/>
    <cfRule type="duplicateValues" dxfId="2824" priority="3783"/>
    <cfRule type="duplicateValues" dxfId="2823" priority="3784"/>
    <cfRule type="duplicateValues" dxfId="2822" priority="3785"/>
    <cfRule type="duplicateValues" dxfId="2821" priority="3786"/>
  </conditionalFormatting>
  <conditionalFormatting sqref="C194">
    <cfRule type="duplicateValues" dxfId="2820" priority="3761"/>
    <cfRule type="duplicateValues" dxfId="2819" priority="3762"/>
    <cfRule type="duplicateValues" dxfId="2818" priority="3763"/>
    <cfRule type="duplicateValues" dxfId="2817" priority="3764"/>
    <cfRule type="duplicateValues" dxfId="2816" priority="3765"/>
    <cfRule type="duplicateValues" dxfId="2815" priority="3766"/>
    <cfRule type="duplicateValues" dxfId="2814" priority="3767"/>
    <cfRule type="duplicateValues" dxfId="2813" priority="3768"/>
    <cfRule type="duplicateValues" dxfId="2812" priority="3769"/>
    <cfRule type="duplicateValues" dxfId="2811" priority="3770"/>
    <cfRule type="duplicateValues" dxfId="2810" priority="3771"/>
    <cfRule type="duplicateValues" dxfId="2809" priority="3772"/>
    <cfRule type="duplicateValues" dxfId="2808" priority="3773"/>
  </conditionalFormatting>
  <conditionalFormatting sqref="C195">
    <cfRule type="duplicateValues" dxfId="2807" priority="3445"/>
    <cfRule type="duplicateValues" dxfId="2806" priority="3446"/>
    <cfRule type="duplicateValues" dxfId="2805" priority="3447"/>
    <cfRule type="duplicateValues" dxfId="2804" priority="3448"/>
    <cfRule type="duplicateValues" dxfId="2803" priority="3449"/>
    <cfRule type="duplicateValues" dxfId="2802" priority="3450"/>
    <cfRule type="duplicateValues" dxfId="2801" priority="3451"/>
    <cfRule type="duplicateValues" dxfId="2800" priority="3452"/>
    <cfRule type="duplicateValues" dxfId="2799" priority="3453"/>
    <cfRule type="duplicateValues" dxfId="2798" priority="3454"/>
    <cfRule type="duplicateValues" dxfId="2797" priority="3455"/>
    <cfRule type="duplicateValues" dxfId="2796" priority="3456"/>
    <cfRule type="duplicateValues" dxfId="2795" priority="3457"/>
  </conditionalFormatting>
  <conditionalFormatting sqref="C196">
    <cfRule type="duplicateValues" dxfId="2794" priority="3735"/>
    <cfRule type="duplicateValues" dxfId="2793" priority="3736"/>
    <cfRule type="duplicateValues" dxfId="2792" priority="3737"/>
    <cfRule type="duplicateValues" dxfId="2791" priority="3738"/>
    <cfRule type="duplicateValues" dxfId="2790" priority="3739"/>
    <cfRule type="duplicateValues" dxfId="2789" priority="3740"/>
    <cfRule type="duplicateValues" dxfId="2788" priority="3741"/>
    <cfRule type="duplicateValues" dxfId="2787" priority="3742"/>
    <cfRule type="duplicateValues" dxfId="2786" priority="3743"/>
    <cfRule type="duplicateValues" dxfId="2785" priority="3744"/>
    <cfRule type="duplicateValues" dxfId="2784" priority="3745"/>
    <cfRule type="duplicateValues" dxfId="2783" priority="3746"/>
    <cfRule type="duplicateValues" dxfId="2782" priority="3747"/>
  </conditionalFormatting>
  <conditionalFormatting sqref="C197">
    <cfRule type="duplicateValues" dxfId="2781" priority="3722"/>
    <cfRule type="duplicateValues" dxfId="2780" priority="3723"/>
    <cfRule type="duplicateValues" dxfId="2779" priority="3724"/>
    <cfRule type="duplicateValues" dxfId="2778" priority="3725"/>
    <cfRule type="duplicateValues" dxfId="2777" priority="3726"/>
    <cfRule type="duplicateValues" dxfId="2776" priority="3727"/>
    <cfRule type="duplicateValues" dxfId="2775" priority="3728"/>
    <cfRule type="duplicateValues" dxfId="2774" priority="3729"/>
    <cfRule type="duplicateValues" dxfId="2773" priority="3730"/>
    <cfRule type="duplicateValues" dxfId="2772" priority="3731"/>
    <cfRule type="duplicateValues" dxfId="2771" priority="3732"/>
    <cfRule type="duplicateValues" dxfId="2770" priority="3733"/>
    <cfRule type="duplicateValues" dxfId="2769" priority="3734"/>
  </conditionalFormatting>
  <conditionalFormatting sqref="C198">
    <cfRule type="duplicateValues" dxfId="2768" priority="3463"/>
    <cfRule type="duplicateValues" dxfId="2767" priority="3464"/>
    <cfRule type="duplicateValues" dxfId="2766" priority="3465"/>
    <cfRule type="duplicateValues" dxfId="2765" priority="3466"/>
    <cfRule type="duplicateValues" dxfId="2764" priority="3467"/>
    <cfRule type="duplicateValues" dxfId="2763" priority="3468"/>
    <cfRule type="duplicateValues" dxfId="2762" priority="3469"/>
    <cfRule type="duplicateValues" dxfId="2761" priority="3470"/>
    <cfRule type="duplicateValues" dxfId="2760" priority="3471"/>
    <cfRule type="duplicateValues" dxfId="2759" priority="3472"/>
    <cfRule type="duplicateValues" dxfId="2758" priority="3473"/>
    <cfRule type="duplicateValues" dxfId="2757" priority="3474"/>
    <cfRule type="duplicateValues" dxfId="2756" priority="3475"/>
  </conditionalFormatting>
  <conditionalFormatting sqref="C199">
    <cfRule type="duplicateValues" dxfId="2755" priority="3477"/>
    <cfRule type="duplicateValues" dxfId="2754" priority="3478"/>
    <cfRule type="duplicateValues" dxfId="2753" priority="3479"/>
    <cfRule type="duplicateValues" dxfId="2752" priority="3480"/>
    <cfRule type="duplicateValues" dxfId="2751" priority="3481"/>
    <cfRule type="duplicateValues" dxfId="2750" priority="3482"/>
    <cfRule type="duplicateValues" dxfId="2749" priority="3483"/>
    <cfRule type="duplicateValues" dxfId="2748" priority="3484"/>
    <cfRule type="duplicateValues" dxfId="2747" priority="3485"/>
    <cfRule type="duplicateValues" dxfId="2746" priority="3486"/>
    <cfRule type="duplicateValues" dxfId="2745" priority="3487"/>
    <cfRule type="duplicateValues" dxfId="2744" priority="3488"/>
    <cfRule type="duplicateValues" dxfId="2743" priority="3489"/>
  </conditionalFormatting>
  <conditionalFormatting sqref="C200">
    <cfRule type="duplicateValues" dxfId="2742" priority="3514"/>
    <cfRule type="duplicateValues" dxfId="2741" priority="3515"/>
    <cfRule type="duplicateValues" dxfId="2740" priority="3516"/>
    <cfRule type="duplicateValues" dxfId="2739" priority="3517"/>
    <cfRule type="duplicateValues" dxfId="2738" priority="3518"/>
  </conditionalFormatting>
  <conditionalFormatting sqref="C201">
    <cfRule type="duplicateValues" dxfId="2737" priority="3399"/>
    <cfRule type="duplicateValues" dxfId="2736" priority="3400"/>
    <cfRule type="duplicateValues" dxfId="2735" priority="3401"/>
    <cfRule type="duplicateValues" dxfId="2734" priority="3402"/>
    <cfRule type="duplicateValues" dxfId="2733" priority="3404"/>
    <cfRule type="duplicateValues" dxfId="2732" priority="3405"/>
    <cfRule type="duplicateValues" dxfId="2731" priority="3406"/>
    <cfRule type="duplicateValues" dxfId="2730" priority="3407"/>
    <cfRule type="duplicateValues" dxfId="2729" priority="3408"/>
  </conditionalFormatting>
  <conditionalFormatting sqref="C202">
    <cfRule type="duplicateValues" dxfId="2728" priority="3581"/>
    <cfRule type="duplicateValues" dxfId="2727" priority="3582"/>
    <cfRule type="duplicateValues" dxfId="2726" priority="3583"/>
    <cfRule type="duplicateValues" dxfId="2725" priority="3584"/>
    <cfRule type="duplicateValues" dxfId="2724" priority="3585"/>
    <cfRule type="duplicateValues" dxfId="2723" priority="3586"/>
  </conditionalFormatting>
  <conditionalFormatting sqref="C203">
    <cfRule type="duplicateValues" dxfId="2722" priority="3575"/>
    <cfRule type="duplicateValues" dxfId="2721" priority="3576"/>
    <cfRule type="duplicateValues" dxfId="2720" priority="3577"/>
    <cfRule type="duplicateValues" dxfId="2719" priority="3578"/>
    <cfRule type="duplicateValues" dxfId="2718" priority="3579"/>
    <cfRule type="duplicateValues" dxfId="2717" priority="3580"/>
  </conditionalFormatting>
  <conditionalFormatting sqref="C204">
    <cfRule type="duplicateValues" dxfId="2716" priority="3632"/>
    <cfRule type="duplicateValues" dxfId="2715" priority="3633"/>
    <cfRule type="duplicateValues" dxfId="2714" priority="3634"/>
    <cfRule type="duplicateValues" dxfId="2713" priority="3635"/>
    <cfRule type="duplicateValues" dxfId="2712" priority="3636"/>
    <cfRule type="duplicateValues" dxfId="2711" priority="3637"/>
  </conditionalFormatting>
  <conditionalFormatting sqref="C205">
    <cfRule type="duplicateValues" dxfId="2710" priority="3610"/>
    <cfRule type="duplicateValues" dxfId="2709" priority="3611"/>
    <cfRule type="duplicateValues" dxfId="2708" priority="3612"/>
    <cfRule type="duplicateValues" dxfId="2707" priority="3613"/>
    <cfRule type="duplicateValues" dxfId="2706" priority="3614"/>
    <cfRule type="duplicateValues" dxfId="2705" priority="3615"/>
    <cfRule type="duplicateValues" dxfId="2704" priority="3616"/>
    <cfRule type="duplicateValues" dxfId="2703" priority="3617"/>
    <cfRule type="duplicateValues" dxfId="2702" priority="3618"/>
    <cfRule type="duplicateValues" dxfId="2701" priority="3619"/>
    <cfRule type="duplicateValues" dxfId="2700" priority="3620"/>
  </conditionalFormatting>
  <conditionalFormatting sqref="C206">
    <cfRule type="duplicateValues" dxfId="2699" priority="3683"/>
    <cfRule type="duplicateValues" dxfId="2698" priority="3684"/>
    <cfRule type="duplicateValues" dxfId="2697" priority="3685"/>
    <cfRule type="duplicateValues" dxfId="2696" priority="3686"/>
    <cfRule type="duplicateValues" dxfId="2695" priority="3687"/>
    <cfRule type="duplicateValues" dxfId="2694" priority="3688"/>
    <cfRule type="duplicateValues" dxfId="2693" priority="3689"/>
    <cfRule type="duplicateValues" dxfId="2692" priority="3690"/>
    <cfRule type="duplicateValues" dxfId="2691" priority="3691"/>
    <cfRule type="duplicateValues" dxfId="2690" priority="3692"/>
    <cfRule type="duplicateValues" dxfId="2689" priority="3693"/>
    <cfRule type="duplicateValues" dxfId="2688" priority="3694"/>
    <cfRule type="duplicateValues" dxfId="2687" priority="3695"/>
  </conditionalFormatting>
  <conditionalFormatting sqref="C207">
    <cfRule type="duplicateValues" dxfId="2686" priority="3670"/>
    <cfRule type="duplicateValues" dxfId="2685" priority="3671"/>
    <cfRule type="duplicateValues" dxfId="2684" priority="3672"/>
    <cfRule type="duplicateValues" dxfId="2683" priority="3673"/>
    <cfRule type="duplicateValues" dxfId="2682" priority="3674"/>
    <cfRule type="duplicateValues" dxfId="2681" priority="3675"/>
    <cfRule type="duplicateValues" dxfId="2680" priority="3676"/>
    <cfRule type="duplicateValues" dxfId="2679" priority="3677"/>
    <cfRule type="duplicateValues" dxfId="2678" priority="3678"/>
    <cfRule type="duplicateValues" dxfId="2677" priority="3679"/>
    <cfRule type="duplicateValues" dxfId="2676" priority="3680"/>
    <cfRule type="duplicateValues" dxfId="2675" priority="3681"/>
    <cfRule type="duplicateValues" dxfId="2674" priority="3682"/>
  </conditionalFormatting>
  <conditionalFormatting sqref="C208">
    <cfRule type="duplicateValues" dxfId="2673" priority="3657"/>
    <cfRule type="duplicateValues" dxfId="2672" priority="3658"/>
    <cfRule type="duplicateValues" dxfId="2671" priority="3659"/>
    <cfRule type="duplicateValues" dxfId="2670" priority="3660"/>
    <cfRule type="duplicateValues" dxfId="2669" priority="3661"/>
    <cfRule type="duplicateValues" dxfId="2668" priority="3662"/>
    <cfRule type="duplicateValues" dxfId="2667" priority="3663"/>
    <cfRule type="duplicateValues" dxfId="2666" priority="3664"/>
    <cfRule type="duplicateValues" dxfId="2665" priority="3665"/>
    <cfRule type="duplicateValues" dxfId="2664" priority="3666"/>
    <cfRule type="duplicateValues" dxfId="2663" priority="3667"/>
    <cfRule type="duplicateValues" dxfId="2662" priority="3668"/>
    <cfRule type="duplicateValues" dxfId="2661" priority="3669"/>
  </conditionalFormatting>
  <conditionalFormatting sqref="C209">
    <cfRule type="duplicateValues" dxfId="2660" priority="3530"/>
    <cfRule type="duplicateValues" dxfId="2659" priority="3531"/>
    <cfRule type="duplicateValues" dxfId="2658" priority="3532"/>
    <cfRule type="duplicateValues" dxfId="2657" priority="3533"/>
    <cfRule type="duplicateValues" dxfId="2656" priority="3534"/>
    <cfRule type="duplicateValues" dxfId="2655" priority="3535"/>
    <cfRule type="duplicateValues" dxfId="2654" priority="3536"/>
    <cfRule type="duplicateValues" dxfId="2653" priority="3537"/>
    <cfRule type="duplicateValues" dxfId="2652" priority="3538"/>
    <cfRule type="duplicateValues" dxfId="2651" priority="3539"/>
    <cfRule type="duplicateValues" dxfId="2650" priority="3540"/>
    <cfRule type="duplicateValues" dxfId="2649" priority="3541"/>
    <cfRule type="duplicateValues" dxfId="2648" priority="3542"/>
  </conditionalFormatting>
  <conditionalFormatting sqref="C210">
    <cfRule type="duplicateValues" dxfId="2647" priority="3993"/>
    <cfRule type="duplicateValues" dxfId="2646" priority="3994"/>
    <cfRule type="duplicateValues" dxfId="2645" priority="3995"/>
    <cfRule type="duplicateValues" dxfId="2644" priority="3996"/>
    <cfRule type="duplicateValues" dxfId="2643" priority="3997"/>
    <cfRule type="duplicateValues" dxfId="2642" priority="3998"/>
    <cfRule type="duplicateValues" dxfId="2641" priority="3999"/>
    <cfRule type="duplicateValues" dxfId="2640" priority="4000"/>
    <cfRule type="duplicateValues" dxfId="2639" priority="4001"/>
    <cfRule type="duplicateValues" dxfId="2638" priority="4002"/>
    <cfRule type="duplicateValues" dxfId="2637" priority="4003"/>
    <cfRule type="duplicateValues" dxfId="2636" priority="4004"/>
    <cfRule type="duplicateValues" dxfId="2635" priority="4005"/>
  </conditionalFormatting>
  <conditionalFormatting sqref="C211">
    <cfRule type="duplicateValues" dxfId="2634" priority="3978"/>
    <cfRule type="duplicateValues" dxfId="2633" priority="3979"/>
    <cfRule type="duplicateValues" dxfId="2632" priority="3980"/>
    <cfRule type="duplicateValues" dxfId="2631" priority="3981"/>
    <cfRule type="duplicateValues" dxfId="2630" priority="3982"/>
  </conditionalFormatting>
  <conditionalFormatting sqref="C212">
    <cfRule type="duplicateValues" dxfId="2629" priority="3519"/>
    <cfRule type="duplicateValues" dxfId="2628" priority="3520"/>
    <cfRule type="duplicateValues" dxfId="2627" priority="3521"/>
    <cfRule type="duplicateValues" dxfId="2626" priority="3522"/>
    <cfRule type="duplicateValues" dxfId="2625" priority="3523"/>
    <cfRule type="duplicateValues" dxfId="2624" priority="3524"/>
    <cfRule type="duplicateValues" dxfId="2623" priority="3525"/>
    <cfRule type="duplicateValues" dxfId="2622" priority="3526"/>
    <cfRule type="duplicateValues" dxfId="2621" priority="3527"/>
    <cfRule type="duplicateValues" dxfId="2620" priority="3528"/>
    <cfRule type="duplicateValues" dxfId="2619" priority="3529"/>
  </conditionalFormatting>
  <conditionalFormatting sqref="C213">
    <cfRule type="duplicateValues" dxfId="2618" priority="3961"/>
    <cfRule type="duplicateValues" dxfId="2617" priority="3962"/>
    <cfRule type="duplicateValues" dxfId="2616" priority="3963"/>
    <cfRule type="duplicateValues" dxfId="2615" priority="3964"/>
    <cfRule type="duplicateValues" dxfId="2614" priority="3965"/>
    <cfRule type="duplicateValues" dxfId="2613" priority="3966"/>
    <cfRule type="duplicateValues" dxfId="2612" priority="3967"/>
    <cfRule type="duplicateValues" dxfId="2611" priority="3968"/>
    <cfRule type="duplicateValues" dxfId="2610" priority="3969"/>
    <cfRule type="duplicateValues" dxfId="2609" priority="3970"/>
    <cfRule type="duplicateValues" dxfId="2608" priority="3971"/>
  </conditionalFormatting>
  <conditionalFormatting sqref="C216">
    <cfRule type="duplicateValues" dxfId="2607" priority="3094"/>
    <cfRule type="duplicateValues" dxfId="2606" priority="3095"/>
    <cfRule type="duplicateValues" dxfId="2605" priority="3096"/>
    <cfRule type="duplicateValues" dxfId="2604" priority="3097"/>
  </conditionalFormatting>
  <conditionalFormatting sqref="C217">
    <cfRule type="duplicateValues" dxfId="2603" priority="3128"/>
    <cfRule type="duplicateValues" dxfId="2602" priority="3129"/>
    <cfRule type="duplicateValues" dxfId="2601" priority="3130"/>
    <cfRule type="duplicateValues" dxfId="2600" priority="3131"/>
    <cfRule type="duplicateValues" dxfId="2599" priority="3132"/>
  </conditionalFormatting>
  <conditionalFormatting sqref="C218">
    <cfRule type="duplicateValues" dxfId="2598" priority="3138"/>
    <cfRule type="duplicateValues" dxfId="2597" priority="3139"/>
    <cfRule type="duplicateValues" dxfId="2596" priority="3140"/>
    <cfRule type="duplicateValues" dxfId="2595" priority="3141"/>
    <cfRule type="duplicateValues" dxfId="2594" priority="3142"/>
  </conditionalFormatting>
  <conditionalFormatting sqref="C219">
    <cfRule type="duplicateValues" dxfId="2593" priority="3320"/>
    <cfRule type="duplicateValues" dxfId="2592" priority="3321"/>
    <cfRule type="duplicateValues" dxfId="2591" priority="3322"/>
    <cfRule type="duplicateValues" dxfId="2590" priority="3323"/>
    <cfRule type="duplicateValues" dxfId="2589" priority="3324"/>
    <cfRule type="duplicateValues" dxfId="2588" priority="3325"/>
    <cfRule type="duplicateValues" dxfId="2587" priority="3326"/>
    <cfRule type="duplicateValues" dxfId="2586" priority="3327"/>
    <cfRule type="duplicateValues" dxfId="2585" priority="3328"/>
    <cfRule type="duplicateValues" dxfId="2584" priority="3329"/>
  </conditionalFormatting>
  <conditionalFormatting sqref="C220">
    <cfRule type="duplicateValues" dxfId="2583" priority="3166"/>
    <cfRule type="duplicateValues" dxfId="2582" priority="3167"/>
    <cfRule type="duplicateValues" dxfId="2581" priority="3168"/>
    <cfRule type="duplicateValues" dxfId="2580" priority="3169"/>
  </conditionalFormatting>
  <conditionalFormatting sqref="C221">
    <cfRule type="duplicateValues" dxfId="2579" priority="3300"/>
  </conditionalFormatting>
  <conditionalFormatting sqref="C222">
    <cfRule type="duplicateValues" dxfId="2578" priority="3291"/>
    <cfRule type="duplicateValues" dxfId="2577" priority="3292"/>
    <cfRule type="duplicateValues" dxfId="2576" priority="3293"/>
    <cfRule type="duplicateValues" dxfId="2575" priority="3294"/>
    <cfRule type="duplicateValues" dxfId="2574" priority="3295"/>
  </conditionalFormatting>
  <conditionalFormatting sqref="C223">
    <cfRule type="duplicateValues" dxfId="2573" priority="3282"/>
    <cfRule type="duplicateValues" dxfId="2572" priority="3283"/>
    <cfRule type="duplicateValues" dxfId="2571" priority="3284"/>
    <cfRule type="duplicateValues" dxfId="2570" priority="3285"/>
  </conditionalFormatting>
  <conditionalFormatting sqref="C224">
    <cfRule type="duplicateValues" dxfId="2569" priority="3185"/>
    <cfRule type="duplicateValues" dxfId="2568" priority="3186"/>
    <cfRule type="duplicateValues" dxfId="2567" priority="3187"/>
    <cfRule type="duplicateValues" dxfId="2566" priority="3188"/>
  </conditionalFormatting>
  <conditionalFormatting sqref="C225">
    <cfRule type="duplicateValues" dxfId="2565" priority="3271"/>
    <cfRule type="duplicateValues" dxfId="2564" priority="3272"/>
    <cfRule type="duplicateValues" dxfId="2563" priority="3273"/>
    <cfRule type="duplicateValues" dxfId="2562" priority="3274"/>
  </conditionalFormatting>
  <conditionalFormatting sqref="C226">
    <cfRule type="duplicateValues" dxfId="2561" priority="3261"/>
    <cfRule type="duplicateValues" dxfId="2560" priority="3262"/>
    <cfRule type="duplicateValues" dxfId="2559" priority="3263"/>
    <cfRule type="duplicateValues" dxfId="2558" priority="3264"/>
    <cfRule type="duplicateValues" dxfId="2557" priority="3265"/>
    <cfRule type="duplicateValues" dxfId="2556" priority="3266"/>
  </conditionalFormatting>
  <conditionalFormatting sqref="C227">
    <cfRule type="duplicateValues" dxfId="2555" priority="3189"/>
    <cfRule type="duplicateValues" dxfId="2554" priority="3190"/>
    <cfRule type="duplicateValues" dxfId="2553" priority="3191"/>
    <cfRule type="duplicateValues" dxfId="2552" priority="3192"/>
    <cfRule type="duplicateValues" dxfId="2551" priority="3193"/>
    <cfRule type="duplicateValues" dxfId="2550" priority="3194"/>
    <cfRule type="duplicateValues" dxfId="2549" priority="3195"/>
    <cfRule type="duplicateValues" dxfId="2548" priority="3196"/>
    <cfRule type="duplicateValues" dxfId="2547" priority="3197"/>
  </conditionalFormatting>
  <conditionalFormatting sqref="C228">
    <cfRule type="duplicateValues" dxfId="2546" priority="3233"/>
    <cfRule type="duplicateValues" dxfId="2545" priority="3234"/>
    <cfRule type="duplicateValues" dxfId="2544" priority="3235"/>
    <cfRule type="duplicateValues" dxfId="2543" priority="3236"/>
    <cfRule type="duplicateValues" dxfId="2542" priority="3237"/>
  </conditionalFormatting>
  <conditionalFormatting sqref="C229">
    <cfRule type="duplicateValues" dxfId="2541" priority="3229"/>
    <cfRule type="duplicateValues" dxfId="2540" priority="3230"/>
    <cfRule type="duplicateValues" dxfId="2539" priority="3231"/>
    <cfRule type="duplicateValues" dxfId="2538" priority="3232"/>
  </conditionalFormatting>
  <conditionalFormatting sqref="C230">
    <cfRule type="duplicateValues" dxfId="2537" priority="3222"/>
    <cfRule type="duplicateValues" dxfId="2536" priority="3223"/>
    <cfRule type="duplicateValues" dxfId="2535" priority="9840"/>
    <cfRule type="duplicateValues" dxfId="2534" priority="10719"/>
  </conditionalFormatting>
  <conditionalFormatting sqref="C231">
    <cfRule type="duplicateValues" dxfId="2533" priority="3120"/>
    <cfRule type="duplicateValues" dxfId="2532" priority="3121"/>
    <cfRule type="duplicateValues" dxfId="2531" priority="3122"/>
    <cfRule type="duplicateValues" dxfId="2530" priority="3123"/>
    <cfRule type="duplicateValues" dxfId="2529" priority="3124"/>
    <cfRule type="duplicateValues" dxfId="2528" priority="3125"/>
    <cfRule type="duplicateValues" dxfId="2527" priority="3126"/>
    <cfRule type="duplicateValues" dxfId="2526" priority="3127"/>
  </conditionalFormatting>
  <conditionalFormatting sqref="C232">
    <cfRule type="duplicateValues" dxfId="2525" priority="3181"/>
    <cfRule type="duplicateValues" dxfId="2524" priority="3182"/>
    <cfRule type="duplicateValues" dxfId="2523" priority="3183"/>
    <cfRule type="duplicateValues" dxfId="2522" priority="3184"/>
  </conditionalFormatting>
  <conditionalFormatting sqref="C233">
    <cfRule type="duplicateValues" dxfId="2521" priority="3065"/>
    <cfRule type="duplicateValues" dxfId="2520" priority="3066"/>
    <cfRule type="duplicateValues" dxfId="2519" priority="3067"/>
    <cfRule type="duplicateValues" dxfId="2518" priority="3068"/>
    <cfRule type="duplicateValues" dxfId="2517" priority="3069"/>
    <cfRule type="duplicateValues" dxfId="2516" priority="3070"/>
    <cfRule type="duplicateValues" dxfId="2515" priority="3071"/>
    <cfRule type="duplicateValues" dxfId="2514" priority="3072"/>
  </conditionalFormatting>
  <conditionalFormatting sqref="C234:C235">
    <cfRule type="duplicateValues" dxfId="2513" priority="3078"/>
    <cfRule type="duplicateValues" dxfId="2512" priority="3079"/>
    <cfRule type="duplicateValues" dxfId="2511" priority="3080"/>
    <cfRule type="duplicateValues" dxfId="2510" priority="3082"/>
    <cfRule type="duplicateValues" dxfId="2509" priority="3083"/>
  </conditionalFormatting>
  <conditionalFormatting sqref="C235">
    <cfRule type="duplicateValues" dxfId="2508" priority="3081"/>
  </conditionalFormatting>
  <conditionalFormatting sqref="C237">
    <cfRule type="duplicateValues" dxfId="2507" priority="2968"/>
    <cfRule type="duplicateValues" dxfId="2506" priority="2969"/>
    <cfRule type="duplicateValues" dxfId="2505" priority="2970"/>
    <cfRule type="duplicateValues" dxfId="2504" priority="2971"/>
    <cfRule type="duplicateValues" dxfId="2503" priority="2972"/>
    <cfRule type="duplicateValues" dxfId="2502" priority="2973"/>
    <cfRule type="duplicateValues" dxfId="2501" priority="2974"/>
    <cfRule type="duplicateValues" dxfId="2500" priority="2975"/>
    <cfRule type="duplicateValues" dxfId="2499" priority="2976"/>
    <cfRule type="duplicateValues" dxfId="2498" priority="2977"/>
    <cfRule type="duplicateValues" dxfId="2497" priority="2978"/>
    <cfRule type="duplicateValues" dxfId="2496" priority="2979"/>
    <cfRule type="duplicateValues" dxfId="2495" priority="2980"/>
  </conditionalFormatting>
  <conditionalFormatting sqref="C248">
    <cfRule type="duplicateValues" dxfId="2494" priority="2739"/>
    <cfRule type="duplicateValues" dxfId="2493" priority="2740"/>
    <cfRule type="duplicateValues" dxfId="2492" priority="2741"/>
    <cfRule type="duplicateValues" dxfId="2491" priority="2742"/>
    <cfRule type="duplicateValues" dxfId="2490" priority="2743"/>
    <cfRule type="duplicateValues" dxfId="2489" priority="2744"/>
    <cfRule type="duplicateValues" dxfId="2488" priority="2745"/>
    <cfRule type="duplicateValues" dxfId="2487" priority="2746"/>
    <cfRule type="duplicateValues" dxfId="2486" priority="2747"/>
    <cfRule type="duplicateValues" dxfId="2485" priority="2748"/>
    <cfRule type="duplicateValues" dxfId="2484" priority="2749"/>
  </conditionalFormatting>
  <conditionalFormatting sqref="C249">
    <cfRule type="duplicateValues" dxfId="2483" priority="2730"/>
    <cfRule type="duplicateValues" dxfId="2482" priority="2731"/>
    <cfRule type="duplicateValues" dxfId="2481" priority="2732"/>
    <cfRule type="duplicateValues" dxfId="2480" priority="2733"/>
    <cfRule type="duplicateValues" dxfId="2479" priority="2734"/>
    <cfRule type="duplicateValues" dxfId="2478" priority="2735"/>
    <cfRule type="duplicateValues" dxfId="2477" priority="2736"/>
    <cfRule type="duplicateValues" dxfId="2476" priority="2737"/>
    <cfRule type="duplicateValues" dxfId="2475" priority="2738"/>
  </conditionalFormatting>
  <conditionalFormatting sqref="C250">
    <cfRule type="duplicateValues" dxfId="2474" priority="2549"/>
    <cfRule type="duplicateValues" dxfId="2473" priority="2550"/>
    <cfRule type="duplicateValues" dxfId="2472" priority="2551"/>
    <cfRule type="duplicateValues" dxfId="2471" priority="2552"/>
    <cfRule type="duplicateValues" dxfId="2470" priority="2553"/>
    <cfRule type="duplicateValues" dxfId="2469" priority="2554"/>
    <cfRule type="duplicateValues" dxfId="2468" priority="2555"/>
    <cfRule type="duplicateValues" dxfId="2467" priority="2556"/>
    <cfRule type="duplicateValues" dxfId="2466" priority="2557"/>
  </conditionalFormatting>
  <conditionalFormatting sqref="C251">
    <cfRule type="duplicateValues" dxfId="2465" priority="2541"/>
    <cfRule type="duplicateValues" dxfId="2464" priority="2542"/>
    <cfRule type="duplicateValues" dxfId="2463" priority="2543"/>
    <cfRule type="duplicateValues" dxfId="2462" priority="2544"/>
    <cfRule type="duplicateValues" dxfId="2461" priority="2545"/>
    <cfRule type="duplicateValues" dxfId="2460" priority="2546"/>
    <cfRule type="duplicateValues" dxfId="2459" priority="2547"/>
    <cfRule type="duplicateValues" dxfId="2458" priority="2548"/>
  </conditionalFormatting>
  <conditionalFormatting sqref="C252">
    <cfRule type="duplicateValues" dxfId="2457" priority="2830"/>
    <cfRule type="duplicateValues" dxfId="2456" priority="2831"/>
    <cfRule type="duplicateValues" dxfId="2455" priority="2832"/>
    <cfRule type="duplicateValues" dxfId="2454" priority="2833"/>
    <cfRule type="duplicateValues" dxfId="2453" priority="2834"/>
    <cfRule type="duplicateValues" dxfId="2452" priority="2835"/>
    <cfRule type="duplicateValues" dxfId="2451" priority="2836"/>
    <cfRule type="duplicateValues" dxfId="2450" priority="2837"/>
    <cfRule type="duplicateValues" dxfId="2449" priority="2838"/>
    <cfRule type="duplicateValues" dxfId="2448" priority="2839"/>
    <cfRule type="duplicateValues" dxfId="2447" priority="2840"/>
    <cfRule type="duplicateValues" dxfId="2446" priority="2841"/>
    <cfRule type="duplicateValues" dxfId="2445" priority="2842"/>
    <cfRule type="duplicateValues" dxfId="2444" priority="2843"/>
  </conditionalFormatting>
  <conditionalFormatting sqref="C253">
    <cfRule type="duplicateValues" dxfId="2443" priority="2816"/>
    <cfRule type="duplicateValues" dxfId="2442" priority="2817"/>
    <cfRule type="duplicateValues" dxfId="2441" priority="2818"/>
    <cfRule type="duplicateValues" dxfId="2440" priority="2819"/>
    <cfRule type="duplicateValues" dxfId="2439" priority="2820"/>
    <cfRule type="duplicateValues" dxfId="2438" priority="2821"/>
    <cfRule type="duplicateValues" dxfId="2437" priority="2822"/>
    <cfRule type="duplicateValues" dxfId="2436" priority="2823"/>
    <cfRule type="duplicateValues" dxfId="2435" priority="2824"/>
    <cfRule type="duplicateValues" dxfId="2434" priority="2825"/>
    <cfRule type="duplicateValues" dxfId="2433" priority="2826"/>
    <cfRule type="duplicateValues" dxfId="2432" priority="2827"/>
    <cfRule type="duplicateValues" dxfId="2431" priority="2828"/>
    <cfRule type="duplicateValues" dxfId="2430" priority="2829"/>
  </conditionalFormatting>
  <conditionalFormatting sqref="C254">
    <cfRule type="duplicateValues" dxfId="2429" priority="2802"/>
    <cfRule type="duplicateValues" dxfId="2428" priority="2803"/>
    <cfRule type="duplicateValues" dxfId="2427" priority="2804"/>
    <cfRule type="duplicateValues" dxfId="2426" priority="2805"/>
    <cfRule type="duplicateValues" dxfId="2425" priority="2806"/>
    <cfRule type="duplicateValues" dxfId="2424" priority="2807"/>
    <cfRule type="duplicateValues" dxfId="2423" priority="2808"/>
    <cfRule type="duplicateValues" dxfId="2422" priority="2809"/>
    <cfRule type="duplicateValues" dxfId="2421" priority="2810"/>
    <cfRule type="duplicateValues" dxfId="2420" priority="2811"/>
    <cfRule type="duplicateValues" dxfId="2419" priority="2812"/>
    <cfRule type="duplicateValues" dxfId="2418" priority="2813"/>
    <cfRule type="duplicateValues" dxfId="2417" priority="2814"/>
    <cfRule type="duplicateValues" dxfId="2416" priority="2815"/>
  </conditionalFormatting>
  <conditionalFormatting sqref="C255">
    <cfRule type="duplicateValues" dxfId="2415" priority="2621"/>
    <cfRule type="duplicateValues" dxfId="2414" priority="2622"/>
    <cfRule type="duplicateValues" dxfId="2413" priority="2623"/>
    <cfRule type="duplicateValues" dxfId="2412" priority="2624"/>
    <cfRule type="duplicateValues" dxfId="2411" priority="2625"/>
    <cfRule type="duplicateValues" dxfId="2410" priority="2626"/>
    <cfRule type="duplicateValues" dxfId="2409" priority="2627"/>
    <cfRule type="duplicateValues" dxfId="2408" priority="2628"/>
    <cfRule type="duplicateValues" dxfId="2407" priority="2629"/>
    <cfRule type="duplicateValues" dxfId="2406" priority="2630"/>
  </conditionalFormatting>
  <conditionalFormatting sqref="C256">
    <cfRule type="duplicateValues" dxfId="2405" priority="2787"/>
    <cfRule type="duplicateValues" dxfId="2404" priority="2788"/>
    <cfRule type="duplicateValues" dxfId="2403" priority="2789"/>
    <cfRule type="duplicateValues" dxfId="2402" priority="2790"/>
    <cfRule type="duplicateValues" dxfId="2401" priority="2791"/>
    <cfRule type="duplicateValues" dxfId="2400" priority="2792"/>
    <cfRule type="duplicateValues" dxfId="2399" priority="2793"/>
    <cfRule type="duplicateValues" dxfId="2398" priority="2794"/>
  </conditionalFormatting>
  <conditionalFormatting sqref="C257">
    <cfRule type="duplicateValues" dxfId="2397" priority="2590"/>
    <cfRule type="duplicateValues" dxfId="2396" priority="2591"/>
    <cfRule type="duplicateValues" dxfId="2395" priority="2592"/>
    <cfRule type="duplicateValues" dxfId="2394" priority="2593"/>
    <cfRule type="duplicateValues" dxfId="2393" priority="2594"/>
    <cfRule type="duplicateValues" dxfId="2392" priority="2595"/>
    <cfRule type="duplicateValues" dxfId="2391" priority="2596"/>
    <cfRule type="duplicateValues" dxfId="2390" priority="2597"/>
    <cfRule type="duplicateValues" dxfId="2389" priority="2598"/>
    <cfRule type="duplicateValues" dxfId="2388" priority="2599"/>
  </conditionalFormatting>
  <conditionalFormatting sqref="C258">
    <cfRule type="duplicateValues" dxfId="2387" priority="2780"/>
    <cfRule type="duplicateValues" dxfId="2386" priority="2781"/>
    <cfRule type="duplicateValues" dxfId="2385" priority="2782"/>
    <cfRule type="duplicateValues" dxfId="2384" priority="2783"/>
    <cfRule type="duplicateValues" dxfId="2383" priority="2784"/>
    <cfRule type="duplicateValues" dxfId="2382" priority="2785"/>
    <cfRule type="duplicateValues" dxfId="2381" priority="2786"/>
  </conditionalFormatting>
  <conditionalFormatting sqref="C259">
    <cfRule type="duplicateValues" dxfId="2380" priority="2778"/>
  </conditionalFormatting>
  <conditionalFormatting sqref="C259:C262">
    <cfRule type="duplicateValues" dxfId="2379" priority="2770"/>
    <cfRule type="duplicateValues" dxfId="2378" priority="2771"/>
    <cfRule type="duplicateValues" dxfId="2377" priority="2772"/>
    <cfRule type="duplicateValues" dxfId="2376" priority="2773"/>
    <cfRule type="duplicateValues" dxfId="2375" priority="2774"/>
    <cfRule type="duplicateValues" dxfId="2374" priority="2779"/>
  </conditionalFormatting>
  <conditionalFormatting sqref="C260">
    <cfRule type="duplicateValues" dxfId="2373" priority="2775"/>
  </conditionalFormatting>
  <conditionalFormatting sqref="C261">
    <cfRule type="duplicateValues" dxfId="2372" priority="2777"/>
  </conditionalFormatting>
  <conditionalFormatting sqref="C262">
    <cfRule type="duplicateValues" dxfId="2371" priority="2776"/>
  </conditionalFormatting>
  <conditionalFormatting sqref="C263">
    <cfRule type="duplicateValues" dxfId="2370" priority="2844"/>
    <cfRule type="duplicateValues" dxfId="2369" priority="2845"/>
    <cfRule type="duplicateValues" dxfId="2368" priority="2846"/>
    <cfRule type="duplicateValues" dxfId="2367" priority="2847"/>
    <cfRule type="duplicateValues" dxfId="2366" priority="2848"/>
    <cfRule type="duplicateValues" dxfId="2365" priority="2849"/>
    <cfRule type="duplicateValues" dxfId="2364" priority="2850"/>
    <cfRule type="duplicateValues" dxfId="2363" priority="2851"/>
  </conditionalFormatting>
  <conditionalFormatting sqref="C264">
    <cfRule type="duplicateValues" dxfId="2362" priority="2244"/>
    <cfRule type="duplicateValues" dxfId="2361" priority="2245"/>
    <cfRule type="duplicateValues" dxfId="2360" priority="2246"/>
    <cfRule type="duplicateValues" dxfId="2359" priority="2247"/>
    <cfRule type="duplicateValues" dxfId="2358" priority="2248"/>
    <cfRule type="duplicateValues" dxfId="2357" priority="2249"/>
    <cfRule type="duplicateValues" dxfId="2356" priority="2250"/>
    <cfRule type="duplicateValues" dxfId="2355" priority="2251"/>
  </conditionalFormatting>
  <conditionalFormatting sqref="C265">
    <cfRule type="duplicateValues" dxfId="2354" priority="2501"/>
    <cfRule type="duplicateValues" dxfId="2353" priority="2502"/>
    <cfRule type="duplicateValues" dxfId="2352" priority="2503"/>
    <cfRule type="duplicateValues" dxfId="2351" priority="2504"/>
    <cfRule type="duplicateValues" dxfId="2350" priority="2505"/>
    <cfRule type="duplicateValues" dxfId="2349" priority="2506"/>
    <cfRule type="duplicateValues" dxfId="2348" priority="2507"/>
    <cfRule type="duplicateValues" dxfId="2347" priority="2509"/>
    <cfRule type="duplicateValues" dxfId="2346" priority="2510"/>
    <cfRule type="duplicateValues" dxfId="2345" priority="2511"/>
    <cfRule type="duplicateValues" dxfId="2344" priority="2512"/>
    <cfRule type="duplicateValues" dxfId="2343" priority="2513"/>
  </conditionalFormatting>
  <conditionalFormatting sqref="C266">
    <cfRule type="duplicateValues" dxfId="2342" priority="2492"/>
    <cfRule type="duplicateValues" dxfId="2341" priority="2493"/>
    <cfRule type="duplicateValues" dxfId="2340" priority="2494"/>
    <cfRule type="duplicateValues" dxfId="2339" priority="2495"/>
    <cfRule type="duplicateValues" dxfId="2338" priority="2496"/>
    <cfRule type="duplicateValues" dxfId="2337" priority="2497"/>
    <cfRule type="duplicateValues" dxfId="2336" priority="2498"/>
    <cfRule type="duplicateValues" dxfId="2335" priority="2499"/>
    <cfRule type="duplicateValues" dxfId="2334" priority="2500"/>
  </conditionalFormatting>
  <conditionalFormatting sqref="C267">
    <cfRule type="duplicateValues" dxfId="2333" priority="2483"/>
    <cfRule type="duplicateValues" dxfId="2332" priority="2484"/>
    <cfRule type="duplicateValues" dxfId="2331" priority="2485"/>
    <cfRule type="duplicateValues" dxfId="2330" priority="2486"/>
    <cfRule type="duplicateValues" dxfId="2329" priority="2487"/>
    <cfRule type="duplicateValues" dxfId="2328" priority="2488"/>
    <cfRule type="duplicateValues" dxfId="2327" priority="2489"/>
    <cfRule type="duplicateValues" dxfId="2326" priority="2490"/>
    <cfRule type="duplicateValues" dxfId="2325" priority="2491"/>
  </conditionalFormatting>
  <conditionalFormatting sqref="C268">
    <cfRule type="duplicateValues" dxfId="2324" priority="2474"/>
    <cfRule type="duplicateValues" dxfId="2323" priority="2475"/>
    <cfRule type="duplicateValues" dxfId="2322" priority="2476"/>
    <cfRule type="duplicateValues" dxfId="2321" priority="2477"/>
    <cfRule type="duplicateValues" dxfId="2320" priority="2478"/>
    <cfRule type="duplicateValues" dxfId="2319" priority="2479"/>
    <cfRule type="duplicateValues" dxfId="2318" priority="2480"/>
    <cfRule type="duplicateValues" dxfId="2317" priority="2481"/>
    <cfRule type="duplicateValues" dxfId="2316" priority="2482"/>
  </conditionalFormatting>
  <conditionalFormatting sqref="C269">
    <cfRule type="duplicateValues" dxfId="2315" priority="2342"/>
    <cfRule type="duplicateValues" dxfId="2314" priority="2343"/>
    <cfRule type="duplicateValues" dxfId="2313" priority="2344"/>
    <cfRule type="duplicateValues" dxfId="2312" priority="2345"/>
    <cfRule type="duplicateValues" dxfId="2311" priority="2346"/>
    <cfRule type="duplicateValues" dxfId="2310" priority="2347"/>
    <cfRule type="duplicateValues" dxfId="2309" priority="2348"/>
    <cfRule type="duplicateValues" dxfId="2308" priority="2349"/>
    <cfRule type="duplicateValues" dxfId="2307" priority="2350"/>
    <cfRule type="duplicateValues" dxfId="2306" priority="2351"/>
    <cfRule type="duplicateValues" dxfId="2305" priority="2352"/>
    <cfRule type="duplicateValues" dxfId="2304" priority="2353"/>
    <cfRule type="duplicateValues" dxfId="2303" priority="2354"/>
  </conditionalFormatting>
  <conditionalFormatting sqref="C270">
    <cfRule type="duplicateValues" dxfId="2302" priority="2462"/>
    <cfRule type="duplicateValues" dxfId="2301" priority="2463"/>
    <cfRule type="duplicateValues" dxfId="2300" priority="2464"/>
    <cfRule type="duplicateValues" dxfId="2299" priority="2465"/>
    <cfRule type="duplicateValues" dxfId="2298" priority="2466"/>
    <cfRule type="duplicateValues" dxfId="2297" priority="2467"/>
    <cfRule type="duplicateValues" dxfId="2296" priority="2468"/>
    <cfRule type="duplicateValues" dxfId="2295" priority="2469"/>
    <cfRule type="duplicateValues" dxfId="2294" priority="2470"/>
    <cfRule type="duplicateValues" dxfId="2293" priority="2471"/>
    <cfRule type="duplicateValues" dxfId="2292" priority="2472"/>
    <cfRule type="duplicateValues" dxfId="2291" priority="2473"/>
  </conditionalFormatting>
  <conditionalFormatting sqref="C271">
    <cfRule type="duplicateValues" dxfId="2290" priority="2228"/>
    <cfRule type="duplicateValues" dxfId="2289" priority="2229"/>
    <cfRule type="duplicateValues" dxfId="2288" priority="2230"/>
    <cfRule type="duplicateValues" dxfId="2287" priority="2231"/>
    <cfRule type="duplicateValues" dxfId="2286" priority="2232"/>
    <cfRule type="duplicateValues" dxfId="2285" priority="2233"/>
    <cfRule type="duplicateValues" dxfId="2284" priority="2234"/>
    <cfRule type="duplicateValues" dxfId="2283" priority="2235"/>
    <cfRule type="duplicateValues" dxfId="2282" priority="2236"/>
    <cfRule type="duplicateValues" dxfId="2281" priority="2237"/>
    <cfRule type="duplicateValues" dxfId="2280" priority="2238"/>
    <cfRule type="duplicateValues" dxfId="2279" priority="2239"/>
    <cfRule type="duplicateValues" dxfId="2278" priority="2240"/>
    <cfRule type="duplicateValues" dxfId="2277" priority="2241"/>
    <cfRule type="duplicateValues" dxfId="2276" priority="2242"/>
    <cfRule type="duplicateValues" dxfId="2275" priority="2243"/>
  </conditionalFormatting>
  <conditionalFormatting sqref="C272">
    <cfRule type="duplicateValues" dxfId="2274" priority="2454"/>
    <cfRule type="duplicateValues" dxfId="2273" priority="2455"/>
    <cfRule type="duplicateValues" dxfId="2272" priority="2456"/>
    <cfRule type="duplicateValues" dxfId="2271" priority="2457"/>
    <cfRule type="duplicateValues" dxfId="2270" priority="2458"/>
    <cfRule type="duplicateValues" dxfId="2269" priority="2459"/>
    <cfRule type="duplicateValues" dxfId="2268" priority="2460"/>
    <cfRule type="duplicateValues" dxfId="2267" priority="2461"/>
  </conditionalFormatting>
  <conditionalFormatting sqref="C273">
    <cfRule type="duplicateValues" dxfId="2266" priority="2366"/>
    <cfRule type="duplicateValues" dxfId="2265" priority="2367"/>
    <cfRule type="duplicateValues" dxfId="2264" priority="2368"/>
    <cfRule type="duplicateValues" dxfId="2263" priority="2369"/>
    <cfRule type="duplicateValues" dxfId="2262" priority="2370"/>
    <cfRule type="duplicateValues" dxfId="2261" priority="2371"/>
    <cfRule type="duplicateValues" dxfId="2260" priority="2372"/>
    <cfRule type="duplicateValues" dxfId="2259" priority="2373"/>
  </conditionalFormatting>
  <conditionalFormatting sqref="C274">
    <cfRule type="duplicateValues" dxfId="2258" priority="2447"/>
    <cfRule type="duplicateValues" dxfId="2257" priority="2448"/>
    <cfRule type="duplicateValues" dxfId="2256" priority="2449"/>
    <cfRule type="duplicateValues" dxfId="2255" priority="2450"/>
    <cfRule type="duplicateValues" dxfId="2254" priority="2451"/>
    <cfRule type="duplicateValues" dxfId="2253" priority="2452"/>
    <cfRule type="duplicateValues" dxfId="2252" priority="2453"/>
  </conditionalFormatting>
  <conditionalFormatting sqref="C275">
    <cfRule type="duplicateValues" dxfId="2251" priority="2440"/>
    <cfRule type="duplicateValues" dxfId="2250" priority="2441"/>
    <cfRule type="duplicateValues" dxfId="2249" priority="2442"/>
    <cfRule type="duplicateValues" dxfId="2248" priority="2443"/>
    <cfRule type="duplicateValues" dxfId="2247" priority="2444"/>
    <cfRule type="duplicateValues" dxfId="2246" priority="2445"/>
    <cfRule type="duplicateValues" dxfId="2245" priority="2446"/>
  </conditionalFormatting>
  <conditionalFormatting sqref="C276">
    <cfRule type="duplicateValues" dxfId="2244" priority="2297"/>
    <cfRule type="duplicateValues" dxfId="2243" priority="2298"/>
    <cfRule type="duplicateValues" dxfId="2242" priority="2299"/>
    <cfRule type="duplicateValues" dxfId="2241" priority="2300"/>
    <cfRule type="duplicateValues" dxfId="2240" priority="2301"/>
    <cfRule type="duplicateValues" dxfId="2239" priority="2302"/>
    <cfRule type="duplicateValues" dxfId="2238" priority="2303"/>
  </conditionalFormatting>
  <conditionalFormatting sqref="C277">
    <cfRule type="duplicateValues" dxfId="2237" priority="2614"/>
    <cfRule type="duplicateValues" dxfId="2236" priority="2615"/>
    <cfRule type="duplicateValues" dxfId="2235" priority="2616"/>
    <cfRule type="duplicateValues" dxfId="2234" priority="2617"/>
    <cfRule type="duplicateValues" dxfId="2233" priority="2618"/>
    <cfRule type="duplicateValues" dxfId="2232" priority="2619"/>
    <cfRule type="duplicateValues" dxfId="2231" priority="2620"/>
  </conditionalFormatting>
  <conditionalFormatting sqref="C278">
    <cfRule type="duplicateValues" dxfId="2230" priority="2717"/>
    <cfRule type="duplicateValues" dxfId="2229" priority="2718"/>
    <cfRule type="duplicateValues" dxfId="2228" priority="2719"/>
    <cfRule type="duplicateValues" dxfId="2227" priority="2720"/>
    <cfRule type="duplicateValues" dxfId="2226" priority="2721"/>
    <cfRule type="duplicateValues" dxfId="2225" priority="2722"/>
    <cfRule type="duplicateValues" dxfId="2224" priority="2723"/>
    <cfRule type="duplicateValues" dxfId="2223" priority="2724"/>
    <cfRule type="duplicateValues" dxfId="2222" priority="2725"/>
    <cfRule type="duplicateValues" dxfId="2221" priority="2726"/>
    <cfRule type="duplicateValues" dxfId="2220" priority="2727"/>
    <cfRule type="duplicateValues" dxfId="2219" priority="2728"/>
    <cfRule type="duplicateValues" dxfId="2218" priority="2729"/>
  </conditionalFormatting>
  <conditionalFormatting sqref="C279">
    <cfRule type="duplicateValues" dxfId="2217" priority="2304"/>
    <cfRule type="duplicateValues" dxfId="2216" priority="2305"/>
    <cfRule type="duplicateValues" dxfId="2215" priority="2306"/>
    <cfRule type="duplicateValues" dxfId="2214" priority="2307"/>
    <cfRule type="duplicateValues" dxfId="2213" priority="2308"/>
    <cfRule type="duplicateValues" dxfId="2212" priority="2309"/>
    <cfRule type="duplicateValues" dxfId="2211" priority="2310"/>
    <cfRule type="duplicateValues" dxfId="2210" priority="2311"/>
    <cfRule type="duplicateValues" dxfId="2209" priority="2312"/>
    <cfRule type="duplicateValues" dxfId="2208" priority="2313"/>
    <cfRule type="duplicateValues" dxfId="2207" priority="2314"/>
    <cfRule type="duplicateValues" dxfId="2206" priority="2315"/>
    <cfRule type="duplicateValues" dxfId="2205" priority="2316"/>
  </conditionalFormatting>
  <conditionalFormatting sqref="C280">
    <cfRule type="duplicateValues" dxfId="2204" priority="2276"/>
    <cfRule type="duplicateValues" dxfId="2203" priority="2277"/>
    <cfRule type="duplicateValues" dxfId="2202" priority="2278"/>
    <cfRule type="duplicateValues" dxfId="2201" priority="2279"/>
    <cfRule type="duplicateValues" dxfId="2200" priority="2280"/>
    <cfRule type="duplicateValues" dxfId="2199" priority="2281"/>
    <cfRule type="duplicateValues" dxfId="2198" priority="2282"/>
    <cfRule type="duplicateValues" dxfId="2197" priority="2283"/>
    <cfRule type="duplicateValues" dxfId="2196" priority="2284"/>
    <cfRule type="duplicateValues" dxfId="2195" priority="2285"/>
  </conditionalFormatting>
  <conditionalFormatting sqref="C281">
    <cfRule type="duplicateValues" dxfId="2194" priority="2268"/>
    <cfRule type="duplicateValues" dxfId="2193" priority="2269"/>
    <cfRule type="duplicateValues" dxfId="2192" priority="2270"/>
    <cfRule type="duplicateValues" dxfId="2191" priority="2271"/>
    <cfRule type="duplicateValues" dxfId="2190" priority="2272"/>
    <cfRule type="duplicateValues" dxfId="2189" priority="2273"/>
    <cfRule type="duplicateValues" dxfId="2188" priority="2274"/>
    <cfRule type="duplicateValues" dxfId="2187" priority="2275"/>
  </conditionalFormatting>
  <conditionalFormatting sqref="C282">
    <cfRule type="duplicateValues" dxfId="2186" priority="2260"/>
    <cfRule type="duplicateValues" dxfId="2185" priority="2261"/>
    <cfRule type="duplicateValues" dxfId="2184" priority="2262"/>
    <cfRule type="duplicateValues" dxfId="2183" priority="2263"/>
    <cfRule type="duplicateValues" dxfId="2182" priority="2264"/>
    <cfRule type="duplicateValues" dxfId="2181" priority="2265"/>
    <cfRule type="duplicateValues" dxfId="2180" priority="2266"/>
    <cfRule type="duplicateValues" dxfId="2179" priority="2267"/>
  </conditionalFormatting>
  <conditionalFormatting sqref="C283">
    <cfRule type="duplicateValues" dxfId="2178" priority="2252"/>
    <cfRule type="duplicateValues" dxfId="2177" priority="2253"/>
    <cfRule type="duplicateValues" dxfId="2176" priority="2254"/>
    <cfRule type="duplicateValues" dxfId="2175" priority="2255"/>
    <cfRule type="duplicateValues" dxfId="2174" priority="2256"/>
    <cfRule type="duplicateValues" dxfId="2173" priority="2257"/>
    <cfRule type="duplicateValues" dxfId="2172" priority="2258"/>
    <cfRule type="duplicateValues" dxfId="2171" priority="2259"/>
  </conditionalFormatting>
  <conditionalFormatting sqref="C284">
    <cfRule type="duplicateValues" dxfId="2170" priority="2574"/>
    <cfRule type="duplicateValues" dxfId="2169" priority="2575"/>
    <cfRule type="duplicateValues" dxfId="2168" priority="2576"/>
    <cfRule type="duplicateValues" dxfId="2167" priority="2577"/>
    <cfRule type="duplicateValues" dxfId="2166" priority="2578"/>
    <cfRule type="duplicateValues" dxfId="2165" priority="2579"/>
    <cfRule type="duplicateValues" dxfId="2164" priority="2580"/>
    <cfRule type="duplicateValues" dxfId="2163" priority="2581"/>
  </conditionalFormatting>
  <conditionalFormatting sqref="C285">
    <cfRule type="duplicateValues" dxfId="2162" priority="2220"/>
    <cfRule type="duplicateValues" dxfId="2161" priority="2221"/>
    <cfRule type="duplicateValues" dxfId="2160" priority="2222"/>
    <cfRule type="duplicateValues" dxfId="2159" priority="2223"/>
    <cfRule type="duplicateValues" dxfId="2158" priority="2224"/>
    <cfRule type="duplicateValues" dxfId="2157" priority="2225"/>
    <cfRule type="duplicateValues" dxfId="2156" priority="2226"/>
    <cfRule type="duplicateValues" dxfId="2155" priority="2227"/>
  </conditionalFormatting>
  <conditionalFormatting sqref="C286">
    <cfRule type="duplicateValues" dxfId="2154" priority="2582"/>
    <cfRule type="duplicateValues" dxfId="2153" priority="2583"/>
    <cfRule type="duplicateValues" dxfId="2152" priority="2584"/>
    <cfRule type="duplicateValues" dxfId="2151" priority="2585"/>
    <cfRule type="duplicateValues" dxfId="2150" priority="2586"/>
    <cfRule type="duplicateValues" dxfId="2149" priority="2587"/>
    <cfRule type="duplicateValues" dxfId="2148" priority="2588"/>
    <cfRule type="duplicateValues" dxfId="2147" priority="2589"/>
  </conditionalFormatting>
  <conditionalFormatting sqref="C287">
    <cfRule type="duplicateValues" dxfId="2146" priority="2210"/>
    <cfRule type="duplicateValues" dxfId="2145" priority="2211"/>
    <cfRule type="duplicateValues" dxfId="2144" priority="2212"/>
    <cfRule type="duplicateValues" dxfId="2143" priority="2213"/>
    <cfRule type="duplicateValues" dxfId="2142" priority="2214"/>
    <cfRule type="duplicateValues" dxfId="2141" priority="2215"/>
    <cfRule type="duplicateValues" dxfId="2140" priority="2216"/>
    <cfRule type="duplicateValues" dxfId="2139" priority="2217"/>
    <cfRule type="duplicateValues" dxfId="2138" priority="2218"/>
    <cfRule type="duplicateValues" dxfId="2137" priority="2219"/>
  </conditionalFormatting>
  <conditionalFormatting sqref="C288">
    <cfRule type="duplicateValues" dxfId="2136" priority="2204"/>
    <cfRule type="duplicateValues" dxfId="2135" priority="2205"/>
    <cfRule type="duplicateValues" dxfId="2134" priority="2206"/>
    <cfRule type="duplicateValues" dxfId="2133" priority="2207"/>
    <cfRule type="duplicateValues" dxfId="2132" priority="2208"/>
    <cfRule type="duplicateValues" dxfId="2131" priority="2209"/>
  </conditionalFormatting>
  <conditionalFormatting sqref="C289">
    <cfRule type="duplicateValues" dxfId="2130" priority="2331"/>
    <cfRule type="duplicateValues" dxfId="2129" priority="2332"/>
    <cfRule type="duplicateValues" dxfId="2128" priority="2333"/>
    <cfRule type="duplicateValues" dxfId="2127" priority="2334"/>
    <cfRule type="duplicateValues" dxfId="2126" priority="2335"/>
    <cfRule type="duplicateValues" dxfId="2125" priority="2336"/>
    <cfRule type="duplicateValues" dxfId="2124" priority="2337"/>
    <cfRule type="duplicateValues" dxfId="2123" priority="2338"/>
    <cfRule type="duplicateValues" dxfId="2122" priority="2339"/>
    <cfRule type="duplicateValues" dxfId="2121" priority="2340"/>
    <cfRule type="duplicateValues" dxfId="2120" priority="2341"/>
  </conditionalFormatting>
  <conditionalFormatting sqref="C290">
    <cfRule type="duplicateValues" dxfId="2119" priority="2374"/>
    <cfRule type="duplicateValues" dxfId="2118" priority="2375"/>
    <cfRule type="duplicateValues" dxfId="2117" priority="2376"/>
    <cfRule type="duplicateValues" dxfId="2116" priority="2377"/>
    <cfRule type="duplicateValues" dxfId="2115" priority="2378"/>
    <cfRule type="duplicateValues" dxfId="2114" priority="2379"/>
  </conditionalFormatting>
  <conditionalFormatting sqref="C291">
    <cfRule type="duplicateValues" dxfId="2113" priority="2355"/>
    <cfRule type="duplicateValues" dxfId="2112" priority="2356"/>
    <cfRule type="duplicateValues" dxfId="2111" priority="2357"/>
    <cfRule type="duplicateValues" dxfId="2110" priority="2358"/>
    <cfRule type="duplicateValues" dxfId="2109" priority="2359"/>
    <cfRule type="duplicateValues" dxfId="2108" priority="2360"/>
    <cfRule type="duplicateValues" dxfId="2107" priority="2361"/>
    <cfRule type="duplicateValues" dxfId="2106" priority="2362"/>
    <cfRule type="duplicateValues" dxfId="2105" priority="2363"/>
    <cfRule type="duplicateValues" dxfId="2104" priority="2364"/>
    <cfRule type="duplicateValues" dxfId="2103" priority="2365"/>
  </conditionalFormatting>
  <conditionalFormatting sqref="C292">
    <cfRule type="duplicateValues" dxfId="2102" priority="2427"/>
    <cfRule type="duplicateValues" dxfId="2101" priority="2428"/>
    <cfRule type="duplicateValues" dxfId="2100" priority="2429"/>
    <cfRule type="duplicateValues" dxfId="2099" priority="2430"/>
    <cfRule type="duplicateValues" dxfId="2098" priority="2431"/>
    <cfRule type="duplicateValues" dxfId="2097" priority="2432"/>
    <cfRule type="duplicateValues" dxfId="2096" priority="2433"/>
    <cfRule type="duplicateValues" dxfId="2095" priority="2434"/>
    <cfRule type="duplicateValues" dxfId="2094" priority="2435"/>
    <cfRule type="duplicateValues" dxfId="2093" priority="2436"/>
    <cfRule type="duplicateValues" dxfId="2092" priority="2437"/>
    <cfRule type="duplicateValues" dxfId="2091" priority="2438"/>
    <cfRule type="duplicateValues" dxfId="2090" priority="2439"/>
  </conditionalFormatting>
  <conditionalFormatting sqref="C293">
    <cfRule type="duplicateValues" dxfId="2089" priority="2197"/>
    <cfRule type="duplicateValues" dxfId="2088" priority="2198"/>
    <cfRule type="duplicateValues" dxfId="2087" priority="2199"/>
    <cfRule type="duplicateValues" dxfId="2086" priority="2200"/>
    <cfRule type="duplicateValues" dxfId="2085" priority="2201"/>
    <cfRule type="duplicateValues" dxfId="2084" priority="2202"/>
    <cfRule type="duplicateValues" dxfId="2083" priority="2203"/>
  </conditionalFormatting>
  <conditionalFormatting sqref="C294">
    <cfRule type="duplicateValues" dxfId="2082" priority="2530"/>
    <cfRule type="duplicateValues" dxfId="2081" priority="2531"/>
    <cfRule type="duplicateValues" dxfId="2080" priority="2532"/>
    <cfRule type="duplicateValues" dxfId="2079" priority="2533"/>
    <cfRule type="duplicateValues" dxfId="2078" priority="2534"/>
    <cfRule type="duplicateValues" dxfId="2077" priority="2535"/>
    <cfRule type="duplicateValues" dxfId="2076" priority="2536"/>
    <cfRule type="duplicateValues" dxfId="2075" priority="2537"/>
    <cfRule type="duplicateValues" dxfId="2074" priority="2538"/>
    <cfRule type="duplicateValues" dxfId="2073" priority="2539"/>
    <cfRule type="duplicateValues" dxfId="2072" priority="2540"/>
  </conditionalFormatting>
  <conditionalFormatting sqref="C295">
    <cfRule type="duplicateValues" dxfId="2071" priority="2514"/>
    <cfRule type="duplicateValues" dxfId="2070" priority="2515"/>
    <cfRule type="duplicateValues" dxfId="2069" priority="2516"/>
    <cfRule type="duplicateValues" dxfId="2068" priority="2517"/>
    <cfRule type="duplicateValues" dxfId="2067" priority="2518"/>
    <cfRule type="duplicateValues" dxfId="2066" priority="2519"/>
    <cfRule type="duplicateValues" dxfId="2065" priority="2520"/>
    <cfRule type="duplicateValues" dxfId="2064" priority="2521"/>
    <cfRule type="duplicateValues" dxfId="2063" priority="2522"/>
    <cfRule type="duplicateValues" dxfId="2062" priority="2523"/>
    <cfRule type="duplicateValues" dxfId="2061" priority="2524"/>
    <cfRule type="duplicateValues" dxfId="2060" priority="2525"/>
    <cfRule type="duplicateValues" dxfId="2059" priority="2526"/>
    <cfRule type="duplicateValues" dxfId="2058" priority="2527"/>
    <cfRule type="duplicateValues" dxfId="2057" priority="2528"/>
    <cfRule type="duplicateValues" dxfId="2056" priority="2529"/>
  </conditionalFormatting>
  <conditionalFormatting sqref="C296">
    <cfRule type="duplicateValues" dxfId="2055" priority="2558"/>
    <cfRule type="duplicateValues" dxfId="2054" priority="2559"/>
    <cfRule type="duplicateValues" dxfId="2053" priority="2560"/>
    <cfRule type="duplicateValues" dxfId="2052" priority="2561"/>
    <cfRule type="duplicateValues" dxfId="2051" priority="2562"/>
    <cfRule type="duplicateValues" dxfId="2050" priority="2563"/>
    <cfRule type="duplicateValues" dxfId="2049" priority="2564"/>
    <cfRule type="duplicateValues" dxfId="2048" priority="2565"/>
    <cfRule type="duplicateValues" dxfId="2047" priority="2566"/>
    <cfRule type="duplicateValues" dxfId="2046" priority="2567"/>
    <cfRule type="duplicateValues" dxfId="2045" priority="2568"/>
    <cfRule type="duplicateValues" dxfId="2044" priority="2569"/>
    <cfRule type="duplicateValues" dxfId="2043" priority="2570"/>
    <cfRule type="duplicateValues" dxfId="2042" priority="2571"/>
    <cfRule type="duplicateValues" dxfId="2041" priority="2572"/>
    <cfRule type="duplicateValues" dxfId="2040" priority="2573"/>
  </conditionalFormatting>
  <conditionalFormatting sqref="C297">
    <cfRule type="duplicateValues" dxfId="2039" priority="2707"/>
    <cfRule type="duplicateValues" dxfId="2038" priority="2708"/>
    <cfRule type="duplicateValues" dxfId="2037" priority="2709"/>
    <cfRule type="duplicateValues" dxfId="2036" priority="2710"/>
    <cfRule type="duplicateValues" dxfId="2035" priority="2711"/>
    <cfRule type="duplicateValues" dxfId="2034" priority="2712"/>
    <cfRule type="duplicateValues" dxfId="2033" priority="2713"/>
    <cfRule type="duplicateValues" dxfId="2032" priority="2714"/>
    <cfRule type="duplicateValues" dxfId="2031" priority="2715"/>
    <cfRule type="duplicateValues" dxfId="2030" priority="2716"/>
  </conditionalFormatting>
  <conditionalFormatting sqref="C298">
    <cfRule type="duplicateValues" dxfId="2029" priority="2699"/>
    <cfRule type="duplicateValues" dxfId="2028" priority="2700"/>
    <cfRule type="duplicateValues" dxfId="2027" priority="2701"/>
    <cfRule type="duplicateValues" dxfId="2026" priority="2702"/>
    <cfRule type="duplicateValues" dxfId="2025" priority="2703"/>
    <cfRule type="duplicateValues" dxfId="2024" priority="2704"/>
    <cfRule type="duplicateValues" dxfId="2023" priority="2705"/>
    <cfRule type="duplicateValues" dxfId="2022" priority="2706"/>
  </conditionalFormatting>
  <conditionalFormatting sqref="C299">
    <cfRule type="duplicateValues" dxfId="2021" priority="2691"/>
    <cfRule type="duplicateValues" dxfId="2020" priority="2692"/>
    <cfRule type="duplicateValues" dxfId="2019" priority="2693"/>
    <cfRule type="duplicateValues" dxfId="2018" priority="2694"/>
    <cfRule type="duplicateValues" dxfId="2017" priority="2695"/>
    <cfRule type="duplicateValues" dxfId="2016" priority="2696"/>
    <cfRule type="duplicateValues" dxfId="2015" priority="2697"/>
    <cfRule type="duplicateValues" dxfId="2014" priority="2698"/>
  </conditionalFormatting>
  <conditionalFormatting sqref="C300">
    <cfRule type="duplicateValues" dxfId="2013" priority="2683"/>
    <cfRule type="duplicateValues" dxfId="2012" priority="2684"/>
    <cfRule type="duplicateValues" dxfId="2011" priority="2685"/>
    <cfRule type="duplicateValues" dxfId="2010" priority="2686"/>
    <cfRule type="duplicateValues" dxfId="2009" priority="2687"/>
    <cfRule type="duplicateValues" dxfId="2008" priority="2688"/>
    <cfRule type="duplicateValues" dxfId="2007" priority="2689"/>
    <cfRule type="duplicateValues" dxfId="2006" priority="2690"/>
  </conditionalFormatting>
  <conditionalFormatting sqref="C301">
    <cfRule type="duplicateValues" dxfId="2005" priority="2672"/>
    <cfRule type="duplicateValues" dxfId="2004" priority="2673"/>
    <cfRule type="duplicateValues" dxfId="2003" priority="2674"/>
    <cfRule type="duplicateValues" dxfId="2002" priority="2675"/>
    <cfRule type="duplicateValues" dxfId="2001" priority="2676"/>
    <cfRule type="duplicateValues" dxfId="2000" priority="2677"/>
    <cfRule type="duplicateValues" dxfId="1999" priority="2678"/>
    <cfRule type="duplicateValues" dxfId="1998" priority="2679"/>
    <cfRule type="duplicateValues" dxfId="1997" priority="2680"/>
    <cfRule type="duplicateValues" dxfId="1996" priority="2681"/>
    <cfRule type="duplicateValues" dxfId="1995" priority="2682"/>
  </conditionalFormatting>
  <conditionalFormatting sqref="C302">
    <cfRule type="duplicateValues" dxfId="1994" priority="2757"/>
    <cfRule type="duplicateValues" dxfId="1993" priority="2758"/>
    <cfRule type="duplicateValues" dxfId="1992" priority="2759"/>
    <cfRule type="duplicateValues" dxfId="1991" priority="2760"/>
    <cfRule type="duplicateValues" dxfId="1990" priority="2761"/>
    <cfRule type="duplicateValues" dxfId="1989" priority="2762"/>
    <cfRule type="duplicateValues" dxfId="1988" priority="2763"/>
    <cfRule type="duplicateValues" dxfId="1987" priority="2764"/>
    <cfRule type="duplicateValues" dxfId="1986" priority="2765"/>
    <cfRule type="duplicateValues" dxfId="1985" priority="2766"/>
    <cfRule type="duplicateValues" dxfId="1984" priority="2767"/>
    <cfRule type="duplicateValues" dxfId="1983" priority="2768"/>
    <cfRule type="duplicateValues" dxfId="1982" priority="2769"/>
  </conditionalFormatting>
  <conditionalFormatting sqref="C303">
    <cfRule type="duplicateValues" dxfId="1981" priority="2658"/>
    <cfRule type="duplicateValues" dxfId="1980" priority="2659"/>
    <cfRule type="duplicateValues" dxfId="1979" priority="2660"/>
    <cfRule type="duplicateValues" dxfId="1978" priority="2661"/>
    <cfRule type="duplicateValues" dxfId="1977" priority="2662"/>
    <cfRule type="duplicateValues" dxfId="1976" priority="2663"/>
    <cfRule type="duplicateValues" dxfId="1975" priority="2664"/>
    <cfRule type="duplicateValues" dxfId="1974" priority="2665"/>
    <cfRule type="duplicateValues" dxfId="1973" priority="2666"/>
    <cfRule type="duplicateValues" dxfId="1972" priority="2667"/>
    <cfRule type="duplicateValues" dxfId="1971" priority="2668"/>
    <cfRule type="duplicateValues" dxfId="1970" priority="2669"/>
    <cfRule type="duplicateValues" dxfId="1969" priority="2670"/>
    <cfRule type="duplicateValues" dxfId="1968" priority="2671"/>
  </conditionalFormatting>
  <conditionalFormatting sqref="C304">
    <cfRule type="duplicateValues" dxfId="1967" priority="2651"/>
    <cfRule type="duplicateValues" dxfId="1966" priority="2652"/>
    <cfRule type="duplicateValues" dxfId="1965" priority="2653"/>
    <cfRule type="duplicateValues" dxfId="1964" priority="2654"/>
    <cfRule type="duplicateValues" dxfId="1963" priority="2655"/>
    <cfRule type="duplicateValues" dxfId="1962" priority="2656"/>
    <cfRule type="duplicateValues" dxfId="1961" priority="2657"/>
  </conditionalFormatting>
  <conditionalFormatting sqref="C305">
    <cfRule type="duplicateValues" dxfId="1960" priority="2645"/>
    <cfRule type="duplicateValues" dxfId="1959" priority="2646"/>
    <cfRule type="duplicateValues" dxfId="1958" priority="2647"/>
    <cfRule type="duplicateValues" dxfId="1957" priority="2648"/>
    <cfRule type="duplicateValues" dxfId="1956" priority="2649"/>
    <cfRule type="duplicateValues" dxfId="1955" priority="2650"/>
  </conditionalFormatting>
  <conditionalFormatting sqref="C306">
    <cfRule type="duplicateValues" dxfId="1954" priority="2638"/>
    <cfRule type="duplicateValues" dxfId="1953" priority="2639"/>
    <cfRule type="duplicateValues" dxfId="1952" priority="2640"/>
    <cfRule type="duplicateValues" dxfId="1951" priority="2641"/>
    <cfRule type="duplicateValues" dxfId="1950" priority="2642"/>
    <cfRule type="duplicateValues" dxfId="1949" priority="2643"/>
    <cfRule type="duplicateValues" dxfId="1948" priority="2644"/>
  </conditionalFormatting>
  <conditionalFormatting sqref="C307">
    <cfRule type="duplicateValues" dxfId="1947" priority="2631"/>
    <cfRule type="duplicateValues" dxfId="1946" priority="2632"/>
    <cfRule type="duplicateValues" dxfId="1945" priority="2633"/>
    <cfRule type="duplicateValues" dxfId="1944" priority="2634"/>
    <cfRule type="duplicateValues" dxfId="1943" priority="2635"/>
    <cfRule type="duplicateValues" dxfId="1942" priority="2636"/>
    <cfRule type="duplicateValues" dxfId="1941" priority="2637"/>
  </conditionalFormatting>
  <conditionalFormatting sqref="C308">
    <cfRule type="duplicateValues" dxfId="1940" priority="2750"/>
    <cfRule type="duplicateValues" dxfId="1939" priority="2751"/>
    <cfRule type="duplicateValues" dxfId="1938" priority="2752"/>
    <cfRule type="duplicateValues" dxfId="1937" priority="2753"/>
    <cfRule type="duplicateValues" dxfId="1936" priority="2754"/>
    <cfRule type="duplicateValues" dxfId="1935" priority="2755"/>
    <cfRule type="duplicateValues" dxfId="1934" priority="2756"/>
  </conditionalFormatting>
  <conditionalFormatting sqref="C309">
    <cfRule type="duplicateValues" dxfId="1933" priority="2420"/>
    <cfRule type="duplicateValues" dxfId="1932" priority="2421"/>
    <cfRule type="duplicateValues" dxfId="1931" priority="2422"/>
    <cfRule type="duplicateValues" dxfId="1930" priority="2423"/>
    <cfRule type="duplicateValues" dxfId="1929" priority="2424"/>
    <cfRule type="duplicateValues" dxfId="1928" priority="2425"/>
    <cfRule type="duplicateValues" dxfId="1927" priority="2426"/>
  </conditionalFormatting>
  <conditionalFormatting sqref="C310">
    <cfRule type="duplicateValues" dxfId="1926" priority="2295"/>
    <cfRule type="duplicateValues" dxfId="1925" priority="2296"/>
  </conditionalFormatting>
  <conditionalFormatting sqref="C311">
    <cfRule type="duplicateValues" dxfId="1924" priority="2413"/>
    <cfRule type="duplicateValues" dxfId="1923" priority="2414"/>
    <cfRule type="duplicateValues" dxfId="1922" priority="2415"/>
    <cfRule type="duplicateValues" dxfId="1921" priority="2416"/>
    <cfRule type="duplicateValues" dxfId="1920" priority="2417"/>
    <cfRule type="duplicateValues" dxfId="1919" priority="2418"/>
    <cfRule type="duplicateValues" dxfId="1918" priority="2419"/>
  </conditionalFormatting>
  <conditionalFormatting sqref="C312">
    <cfRule type="duplicateValues" dxfId="1917" priority="2408"/>
    <cfRule type="duplicateValues" dxfId="1916" priority="2409"/>
    <cfRule type="duplicateValues" dxfId="1915" priority="2410"/>
    <cfRule type="duplicateValues" dxfId="1914" priority="2411"/>
    <cfRule type="duplicateValues" dxfId="1913" priority="2412"/>
  </conditionalFormatting>
  <conditionalFormatting sqref="C312:C315">
    <cfRule type="duplicateValues" dxfId="1912" priority="2380"/>
  </conditionalFormatting>
  <conditionalFormatting sqref="C313">
    <cfRule type="duplicateValues" dxfId="1911" priority="2392"/>
    <cfRule type="duplicateValues" dxfId="1910" priority="2393"/>
    <cfRule type="duplicateValues" dxfId="1909" priority="2394"/>
    <cfRule type="duplicateValues" dxfId="1908" priority="2395"/>
    <cfRule type="duplicateValues" dxfId="1907" priority="2396"/>
    <cfRule type="duplicateValues" dxfId="1906" priority="2397"/>
    <cfRule type="duplicateValues" dxfId="1905" priority="2398"/>
    <cfRule type="duplicateValues" dxfId="1904" priority="2399"/>
    <cfRule type="duplicateValues" dxfId="1903" priority="2400"/>
    <cfRule type="duplicateValues" dxfId="1902" priority="2401"/>
  </conditionalFormatting>
  <conditionalFormatting sqref="C314">
    <cfRule type="duplicateValues" dxfId="1901" priority="2381"/>
    <cfRule type="duplicateValues" dxfId="1900" priority="2382"/>
    <cfRule type="duplicateValues" dxfId="1899" priority="2383"/>
    <cfRule type="duplicateValues" dxfId="1898" priority="2384"/>
    <cfRule type="duplicateValues" dxfId="1897" priority="2385"/>
    <cfRule type="duplicateValues" dxfId="1896" priority="2386"/>
    <cfRule type="duplicateValues" dxfId="1895" priority="2387"/>
    <cfRule type="duplicateValues" dxfId="1894" priority="2388"/>
    <cfRule type="duplicateValues" dxfId="1893" priority="2389"/>
    <cfRule type="duplicateValues" dxfId="1892" priority="2390"/>
    <cfRule type="duplicateValues" dxfId="1891" priority="2391"/>
  </conditionalFormatting>
  <conditionalFormatting sqref="C315">
    <cfRule type="duplicateValues" dxfId="1890" priority="2402"/>
    <cfRule type="duplicateValues" dxfId="1889" priority="2403"/>
    <cfRule type="duplicateValues" dxfId="1888" priority="2404"/>
    <cfRule type="duplicateValues" dxfId="1887" priority="2405"/>
    <cfRule type="duplicateValues" dxfId="1886" priority="2406"/>
    <cfRule type="duplicateValues" dxfId="1885" priority="2407"/>
  </conditionalFormatting>
  <conditionalFormatting sqref="C357">
    <cfRule type="duplicateValues" dxfId="1884" priority="1914"/>
    <cfRule type="duplicateValues" dxfId="1883" priority="1915"/>
    <cfRule type="duplicateValues" dxfId="1882" priority="1916"/>
    <cfRule type="duplicateValues" dxfId="1881" priority="1917"/>
    <cfRule type="duplicateValues" dxfId="1880" priority="1918"/>
    <cfRule type="duplicateValues" dxfId="1879" priority="1919"/>
    <cfRule type="duplicateValues" dxfId="1878" priority="1920"/>
    <cfRule type="duplicateValues" dxfId="1877" priority="1921"/>
    <cfRule type="duplicateValues" dxfId="1876" priority="1922"/>
    <cfRule type="duplicateValues" dxfId="1875" priority="1923"/>
    <cfRule type="duplicateValues" dxfId="1874" priority="1924"/>
  </conditionalFormatting>
  <conditionalFormatting sqref="C358">
    <cfRule type="duplicateValues" dxfId="1873" priority="1818"/>
    <cfRule type="duplicateValues" dxfId="1872" priority="1819"/>
    <cfRule type="duplicateValues" dxfId="1871" priority="1820"/>
    <cfRule type="duplicateValues" dxfId="1870" priority="1821"/>
    <cfRule type="duplicateValues" dxfId="1869" priority="1822"/>
    <cfRule type="duplicateValues" dxfId="1868" priority="1823"/>
    <cfRule type="duplicateValues" dxfId="1867" priority="1824"/>
    <cfRule type="duplicateValues" dxfId="1866" priority="1825"/>
    <cfRule type="duplicateValues" dxfId="1865" priority="1826"/>
    <cfRule type="duplicateValues" dxfId="1864" priority="1827"/>
    <cfRule type="duplicateValues" dxfId="1863" priority="1828"/>
    <cfRule type="duplicateValues" dxfId="1862" priority="1829"/>
    <cfRule type="duplicateValues" dxfId="1861" priority="1830"/>
    <cfRule type="duplicateValues" dxfId="1860" priority="1831"/>
    <cfRule type="duplicateValues" dxfId="1859" priority="1832"/>
    <cfRule type="duplicateValues" dxfId="1858" priority="1833"/>
  </conditionalFormatting>
  <conditionalFormatting sqref="C359">
    <cfRule type="duplicateValues" dxfId="1857" priority="1898"/>
    <cfRule type="duplicateValues" dxfId="1856" priority="1899"/>
    <cfRule type="duplicateValues" dxfId="1855" priority="1900"/>
    <cfRule type="duplicateValues" dxfId="1854" priority="1901"/>
    <cfRule type="duplicateValues" dxfId="1853" priority="1902"/>
    <cfRule type="duplicateValues" dxfId="1852" priority="1903"/>
    <cfRule type="duplicateValues" dxfId="1851" priority="1904"/>
    <cfRule type="duplicateValues" dxfId="1850" priority="1905"/>
    <cfRule type="duplicateValues" dxfId="1849" priority="1906"/>
    <cfRule type="duplicateValues" dxfId="1848" priority="1907"/>
    <cfRule type="duplicateValues" dxfId="1847" priority="1908"/>
    <cfRule type="duplicateValues" dxfId="1846" priority="1909"/>
    <cfRule type="duplicateValues" dxfId="1845" priority="1910"/>
    <cfRule type="duplicateValues" dxfId="1844" priority="1911"/>
    <cfRule type="duplicateValues" dxfId="1843" priority="1912"/>
    <cfRule type="duplicateValues" dxfId="1842" priority="1913"/>
  </conditionalFormatting>
  <conditionalFormatting sqref="C360">
    <cfRule type="duplicateValues" dxfId="1841" priority="1645"/>
    <cfRule type="duplicateValues" dxfId="1840" priority="1646"/>
    <cfRule type="duplicateValues" dxfId="1839" priority="1647"/>
    <cfRule type="duplicateValues" dxfId="1838" priority="1648"/>
    <cfRule type="duplicateValues" dxfId="1837" priority="1649"/>
    <cfRule type="duplicateValues" dxfId="1836" priority="1650"/>
    <cfRule type="duplicateValues" dxfId="1835" priority="1651"/>
    <cfRule type="duplicateValues" dxfId="1834" priority="1652"/>
    <cfRule type="duplicateValues" dxfId="1833" priority="1653"/>
    <cfRule type="duplicateValues" dxfId="1832" priority="1654"/>
    <cfRule type="duplicateValues" dxfId="1831" priority="1655"/>
    <cfRule type="duplicateValues" dxfId="1830" priority="1656"/>
    <cfRule type="duplicateValues" dxfId="1829" priority="1657"/>
    <cfRule type="duplicateValues" dxfId="1828" priority="1658"/>
    <cfRule type="duplicateValues" dxfId="1827" priority="1659"/>
    <cfRule type="duplicateValues" dxfId="1826" priority="1660"/>
  </conditionalFormatting>
  <conditionalFormatting sqref="C361:C362">
    <cfRule type="duplicateValues" dxfId="1825" priority="2118"/>
    <cfRule type="duplicateValues" dxfId="1824" priority="2119"/>
    <cfRule type="duplicateValues" dxfId="1823" priority="2120"/>
    <cfRule type="duplicateValues" dxfId="1822" priority="2121"/>
    <cfRule type="duplicateValues" dxfId="1821" priority="2122"/>
    <cfRule type="duplicateValues" dxfId="1820" priority="2123"/>
    <cfRule type="duplicateValues" dxfId="1819" priority="2124"/>
    <cfRule type="duplicateValues" dxfId="1818" priority="2125"/>
    <cfRule type="duplicateValues" dxfId="1817" priority="2126"/>
    <cfRule type="duplicateValues" dxfId="1816" priority="2127"/>
    <cfRule type="duplicateValues" dxfId="1815" priority="2128"/>
    <cfRule type="duplicateValues" dxfId="1814" priority="2129"/>
    <cfRule type="duplicateValues" dxfId="1813" priority="2130"/>
    <cfRule type="duplicateValues" dxfId="1812" priority="2131"/>
    <cfRule type="duplicateValues" dxfId="1811" priority="2132"/>
    <cfRule type="duplicateValues" dxfId="1810" priority="2133"/>
  </conditionalFormatting>
  <conditionalFormatting sqref="C363">
    <cfRule type="duplicateValues" dxfId="1809" priority="1786"/>
    <cfRule type="duplicateValues" dxfId="1808" priority="1787"/>
    <cfRule type="duplicateValues" dxfId="1807" priority="1788"/>
    <cfRule type="duplicateValues" dxfId="1806" priority="1789"/>
    <cfRule type="duplicateValues" dxfId="1805" priority="1790"/>
    <cfRule type="duplicateValues" dxfId="1804" priority="1791"/>
    <cfRule type="duplicateValues" dxfId="1803" priority="1792"/>
    <cfRule type="duplicateValues" dxfId="1802" priority="1793"/>
    <cfRule type="duplicateValues" dxfId="1801" priority="1794"/>
    <cfRule type="duplicateValues" dxfId="1800" priority="1795"/>
    <cfRule type="duplicateValues" dxfId="1799" priority="1796"/>
    <cfRule type="duplicateValues" dxfId="1798" priority="1797"/>
    <cfRule type="duplicateValues" dxfId="1797" priority="1798"/>
    <cfRule type="duplicateValues" dxfId="1796" priority="1799"/>
    <cfRule type="duplicateValues" dxfId="1795" priority="1800"/>
    <cfRule type="duplicateValues" dxfId="1794" priority="1801"/>
  </conditionalFormatting>
  <conditionalFormatting sqref="C364">
    <cfRule type="duplicateValues" dxfId="1793" priority="1973"/>
    <cfRule type="duplicateValues" dxfId="1792" priority="1974"/>
    <cfRule type="duplicateValues" dxfId="1791" priority="1975"/>
    <cfRule type="duplicateValues" dxfId="1790" priority="1976"/>
    <cfRule type="duplicateValues" dxfId="1789" priority="1977"/>
    <cfRule type="duplicateValues" dxfId="1788" priority="1978"/>
    <cfRule type="duplicateValues" dxfId="1787" priority="1979"/>
    <cfRule type="duplicateValues" dxfId="1786" priority="1980"/>
  </conditionalFormatting>
  <conditionalFormatting sqref="C365">
    <cfRule type="duplicateValues" dxfId="1785" priority="1965"/>
    <cfRule type="duplicateValues" dxfId="1784" priority="1966"/>
    <cfRule type="duplicateValues" dxfId="1783" priority="1967"/>
    <cfRule type="duplicateValues" dxfId="1782" priority="1968"/>
    <cfRule type="duplicateValues" dxfId="1781" priority="1969"/>
    <cfRule type="duplicateValues" dxfId="1780" priority="1970"/>
    <cfRule type="duplicateValues" dxfId="1779" priority="1971"/>
    <cfRule type="duplicateValues" dxfId="1778" priority="1972"/>
  </conditionalFormatting>
  <conditionalFormatting sqref="C366">
    <cfRule type="duplicateValues" dxfId="1777" priority="1957"/>
    <cfRule type="duplicateValues" dxfId="1776" priority="1958"/>
    <cfRule type="duplicateValues" dxfId="1775" priority="1959"/>
    <cfRule type="duplicateValues" dxfId="1774" priority="1960"/>
    <cfRule type="duplicateValues" dxfId="1773" priority="1961"/>
    <cfRule type="duplicateValues" dxfId="1772" priority="1962"/>
    <cfRule type="duplicateValues" dxfId="1771" priority="1963"/>
    <cfRule type="duplicateValues" dxfId="1770" priority="1964"/>
  </conditionalFormatting>
  <conditionalFormatting sqref="C367">
    <cfRule type="duplicateValues" dxfId="1769" priority="2142"/>
    <cfRule type="duplicateValues" dxfId="1768" priority="2143"/>
    <cfRule type="duplicateValues" dxfId="1767" priority="2144"/>
    <cfRule type="duplicateValues" dxfId="1766" priority="2145"/>
    <cfRule type="duplicateValues" dxfId="1765" priority="2146"/>
    <cfRule type="duplicateValues" dxfId="1764" priority="2147"/>
    <cfRule type="duplicateValues" dxfId="1763" priority="2148"/>
    <cfRule type="duplicateValues" dxfId="1762" priority="2149"/>
    <cfRule type="duplicateValues" dxfId="1761" priority="2150"/>
    <cfRule type="duplicateValues" dxfId="1760" priority="2151"/>
    <cfRule type="duplicateValues" dxfId="1759" priority="2152"/>
    <cfRule type="duplicateValues" dxfId="1758" priority="2153"/>
    <cfRule type="duplicateValues" dxfId="1757" priority="2154"/>
    <cfRule type="duplicateValues" dxfId="1756" priority="2155"/>
    <cfRule type="duplicateValues" dxfId="1755" priority="2156"/>
    <cfRule type="duplicateValues" dxfId="1754" priority="2157"/>
  </conditionalFormatting>
  <conditionalFormatting sqref="C368">
    <cfRule type="duplicateValues" dxfId="1753" priority="2075"/>
    <cfRule type="duplicateValues" dxfId="1752" priority="2076"/>
    <cfRule type="duplicateValues" dxfId="1751" priority="2077"/>
    <cfRule type="duplicateValues" dxfId="1750" priority="2078"/>
    <cfRule type="duplicateValues" dxfId="1749" priority="2079"/>
    <cfRule type="duplicateValues" dxfId="1748" priority="2080"/>
    <cfRule type="duplicateValues" dxfId="1747" priority="2081"/>
    <cfRule type="duplicateValues" dxfId="1746" priority="2082"/>
    <cfRule type="duplicateValues" dxfId="1745" priority="2083"/>
    <cfRule type="duplicateValues" dxfId="1744" priority="2084"/>
    <cfRule type="duplicateValues" dxfId="1743" priority="2085"/>
    <cfRule type="duplicateValues" dxfId="1742" priority="2086"/>
    <cfRule type="duplicateValues" dxfId="1741" priority="2087"/>
    <cfRule type="duplicateValues" dxfId="1740" priority="2088"/>
    <cfRule type="duplicateValues" dxfId="1739" priority="2089"/>
    <cfRule type="duplicateValues" dxfId="1738" priority="2090"/>
  </conditionalFormatting>
  <conditionalFormatting sqref="C369:C374">
    <cfRule type="duplicateValues" dxfId="1737" priority="12139"/>
    <cfRule type="duplicateValues" dxfId="1736" priority="12141"/>
    <cfRule type="duplicateValues" dxfId="1735" priority="12142"/>
    <cfRule type="duplicateValues" dxfId="1734" priority="12145"/>
    <cfRule type="duplicateValues" dxfId="1733" priority="12146"/>
    <cfRule type="duplicateValues" dxfId="1732" priority="12147"/>
    <cfRule type="duplicateValues" dxfId="1731" priority="12148"/>
    <cfRule type="duplicateValues" dxfId="1730" priority="12149"/>
    <cfRule type="duplicateValues" dxfId="1729" priority="12150"/>
    <cfRule type="duplicateValues" dxfId="1728" priority="12151"/>
  </conditionalFormatting>
  <conditionalFormatting sqref="C369:C377">
    <cfRule type="duplicateValues" dxfId="1727" priority="12161"/>
  </conditionalFormatting>
  <conditionalFormatting sqref="C375">
    <cfRule type="duplicateValues" dxfId="1726" priority="1766"/>
    <cfRule type="duplicateValues" dxfId="1725" priority="1767"/>
    <cfRule type="duplicateValues" dxfId="1724" priority="1768"/>
    <cfRule type="duplicateValues" dxfId="1723" priority="1769"/>
  </conditionalFormatting>
  <conditionalFormatting sqref="C376">
    <cfRule type="duplicateValues" dxfId="1722" priority="1761"/>
    <cfRule type="duplicateValues" dxfId="1721" priority="1762"/>
    <cfRule type="duplicateValues" dxfId="1720" priority="1763"/>
    <cfRule type="duplicateValues" dxfId="1719" priority="1764"/>
    <cfRule type="duplicateValues" dxfId="1718" priority="1765"/>
  </conditionalFormatting>
  <conditionalFormatting sqref="C377">
    <cfRule type="duplicateValues" dxfId="1717" priority="1751"/>
    <cfRule type="duplicateValues" dxfId="1716" priority="1752"/>
    <cfRule type="duplicateValues" dxfId="1715" priority="1753"/>
    <cfRule type="duplicateValues" dxfId="1714" priority="1754"/>
    <cfRule type="duplicateValues" dxfId="1713" priority="1755"/>
    <cfRule type="duplicateValues" dxfId="1712" priority="1756"/>
    <cfRule type="duplicateValues" dxfId="1711" priority="1757"/>
    <cfRule type="duplicateValues" dxfId="1710" priority="1758"/>
    <cfRule type="duplicateValues" dxfId="1709" priority="1759"/>
    <cfRule type="duplicateValues" dxfId="1708" priority="1760"/>
  </conditionalFormatting>
  <conditionalFormatting sqref="C378">
    <cfRule type="duplicateValues" dxfId="1707" priority="1637"/>
    <cfRule type="duplicateValues" dxfId="1706" priority="1638"/>
    <cfRule type="duplicateValues" dxfId="1705" priority="1639"/>
    <cfRule type="duplicateValues" dxfId="1704" priority="1640"/>
    <cfRule type="duplicateValues" dxfId="1703" priority="1641"/>
    <cfRule type="duplicateValues" dxfId="1702" priority="1642"/>
    <cfRule type="duplicateValues" dxfId="1701" priority="1643"/>
    <cfRule type="duplicateValues" dxfId="1700" priority="1644"/>
  </conditionalFormatting>
  <conditionalFormatting sqref="C379">
    <cfRule type="duplicateValues" dxfId="1699" priority="1677"/>
    <cfRule type="duplicateValues" dxfId="1698" priority="1678"/>
    <cfRule type="duplicateValues" dxfId="1697" priority="1679"/>
    <cfRule type="duplicateValues" dxfId="1696" priority="1680"/>
    <cfRule type="duplicateValues" dxfId="1695" priority="1681"/>
    <cfRule type="duplicateValues" dxfId="1694" priority="1682"/>
    <cfRule type="duplicateValues" dxfId="1693" priority="1683"/>
    <cfRule type="duplicateValues" dxfId="1692" priority="1684"/>
    <cfRule type="duplicateValues" dxfId="1691" priority="1685"/>
    <cfRule type="duplicateValues" dxfId="1690" priority="1686"/>
    <cfRule type="duplicateValues" dxfId="1689" priority="1687"/>
    <cfRule type="duplicateValues" dxfId="1688" priority="1688"/>
    <cfRule type="duplicateValues" dxfId="1687" priority="1689"/>
    <cfRule type="duplicateValues" dxfId="1686" priority="1690"/>
    <cfRule type="duplicateValues" dxfId="1685" priority="1691"/>
    <cfRule type="duplicateValues" dxfId="1684" priority="1692"/>
  </conditionalFormatting>
  <conditionalFormatting sqref="C380 C369:C377">
    <cfRule type="duplicateValues" dxfId="1683" priority="1774"/>
  </conditionalFormatting>
  <conditionalFormatting sqref="C380">
    <cfRule type="duplicateValues" dxfId="1682" priority="1749"/>
    <cfRule type="duplicateValues" dxfId="1681" priority="1750"/>
  </conditionalFormatting>
  <conditionalFormatting sqref="C380:C382 C369:C377">
    <cfRule type="duplicateValues" dxfId="1680" priority="12118"/>
  </conditionalFormatting>
  <conditionalFormatting sqref="C381">
    <cfRule type="duplicateValues" dxfId="1679" priority="1737"/>
    <cfRule type="duplicateValues" dxfId="1678" priority="1738"/>
    <cfRule type="duplicateValues" dxfId="1677" priority="1739"/>
  </conditionalFormatting>
  <conditionalFormatting sqref="C382">
    <cfRule type="duplicateValues" dxfId="1676" priority="1733"/>
    <cfRule type="duplicateValues" dxfId="1675" priority="1734"/>
    <cfRule type="duplicateValues" dxfId="1674" priority="1735"/>
    <cfRule type="duplicateValues" dxfId="1673" priority="1736"/>
  </conditionalFormatting>
  <conditionalFormatting sqref="C383">
    <cfRule type="duplicateValues" dxfId="1672" priority="1669"/>
    <cfRule type="duplicateValues" dxfId="1671" priority="1670"/>
    <cfRule type="duplicateValues" dxfId="1670" priority="1671"/>
    <cfRule type="duplicateValues" dxfId="1669" priority="1672"/>
    <cfRule type="duplicateValues" dxfId="1668" priority="1673"/>
    <cfRule type="duplicateValues" dxfId="1667" priority="1674"/>
    <cfRule type="duplicateValues" dxfId="1666" priority="1675"/>
    <cfRule type="duplicateValues" dxfId="1665" priority="1676"/>
  </conditionalFormatting>
  <conditionalFormatting sqref="C384">
    <cfRule type="duplicateValues" dxfId="1664" priority="1621"/>
    <cfRule type="duplicateValues" dxfId="1663" priority="1622"/>
    <cfRule type="duplicateValues" dxfId="1662" priority="1623"/>
    <cfRule type="duplicateValues" dxfId="1661" priority="1624"/>
    <cfRule type="duplicateValues" dxfId="1660" priority="1625"/>
    <cfRule type="duplicateValues" dxfId="1659" priority="1626"/>
    <cfRule type="duplicateValues" dxfId="1658" priority="1627"/>
    <cfRule type="duplicateValues" dxfId="1657" priority="1628"/>
    <cfRule type="duplicateValues" dxfId="1656" priority="1629"/>
    <cfRule type="duplicateValues" dxfId="1655" priority="1630"/>
    <cfRule type="duplicateValues" dxfId="1654" priority="1631"/>
    <cfRule type="duplicateValues" dxfId="1653" priority="1632"/>
    <cfRule type="duplicateValues" dxfId="1652" priority="1633"/>
    <cfRule type="duplicateValues" dxfId="1651" priority="1634"/>
    <cfRule type="duplicateValues" dxfId="1650" priority="1635"/>
    <cfRule type="duplicateValues" dxfId="1649" priority="1636"/>
  </conditionalFormatting>
  <conditionalFormatting sqref="C394">
    <cfRule type="duplicateValues" dxfId="1648" priority="1599"/>
    <cfRule type="duplicateValues" dxfId="1647" priority="1600"/>
    <cfRule type="duplicateValues" dxfId="1646" priority="1601"/>
    <cfRule type="duplicateValues" dxfId="1645" priority="1602"/>
    <cfRule type="duplicateValues" dxfId="1644" priority="1603"/>
    <cfRule type="duplicateValues" dxfId="1643" priority="1604"/>
    <cfRule type="duplicateValues" dxfId="1642" priority="1605"/>
    <cfRule type="duplicateValues" dxfId="1641" priority="1606"/>
    <cfRule type="duplicateValues" dxfId="1640" priority="1607"/>
    <cfRule type="duplicateValues" dxfId="1639" priority="1608"/>
  </conditionalFormatting>
  <conditionalFormatting sqref="C395">
    <cfRule type="duplicateValues" dxfId="1638" priority="1566"/>
    <cfRule type="duplicateValues" dxfId="1637" priority="1567"/>
    <cfRule type="duplicateValues" dxfId="1636" priority="1568"/>
    <cfRule type="duplicateValues" dxfId="1635" priority="1569"/>
    <cfRule type="duplicateValues" dxfId="1634" priority="1570"/>
    <cfRule type="duplicateValues" dxfId="1633" priority="1571"/>
    <cfRule type="duplicateValues" dxfId="1632" priority="1572"/>
    <cfRule type="duplicateValues" dxfId="1631" priority="1573"/>
    <cfRule type="duplicateValues" dxfId="1630" priority="1574"/>
    <cfRule type="duplicateValues" dxfId="1629" priority="1575"/>
    <cfRule type="duplicateValues" dxfId="1628" priority="1576"/>
    <cfRule type="duplicateValues" dxfId="1627" priority="1577"/>
    <cfRule type="duplicateValues" dxfId="1626" priority="1578"/>
    <cfRule type="duplicateValues" dxfId="1625" priority="1579"/>
    <cfRule type="duplicateValues" dxfId="1624" priority="1580"/>
    <cfRule type="duplicateValues" dxfId="1623" priority="1581"/>
  </conditionalFormatting>
  <conditionalFormatting sqref="C396">
    <cfRule type="duplicateValues" dxfId="1622" priority="1612"/>
    <cfRule type="duplicateValues" dxfId="1621" priority="1613"/>
    <cfRule type="duplicateValues" dxfId="1620" priority="1614"/>
    <cfRule type="duplicateValues" dxfId="1619" priority="1615"/>
    <cfRule type="duplicateValues" dxfId="1618" priority="1616"/>
    <cfRule type="duplicateValues" dxfId="1617" priority="1617"/>
  </conditionalFormatting>
  <conditionalFormatting sqref="C396:C397">
    <cfRule type="duplicateValues" dxfId="1616" priority="1618"/>
  </conditionalFormatting>
  <conditionalFormatting sqref="C397">
    <cfRule type="duplicateValues" dxfId="1615" priority="1609"/>
    <cfRule type="duplicateValues" dxfId="1614" priority="1610"/>
    <cfRule type="duplicateValues" dxfId="1613" priority="1611"/>
  </conditionalFormatting>
  <conditionalFormatting sqref="C398:C399">
    <cfRule type="duplicateValues" dxfId="1612" priority="1620"/>
  </conditionalFormatting>
  <conditionalFormatting sqref="C399">
    <cfRule type="duplicateValues" dxfId="1611" priority="1619"/>
  </conditionalFormatting>
  <conditionalFormatting sqref="C400">
    <cfRule type="duplicateValues" dxfId="1610" priority="1539"/>
    <cfRule type="duplicateValues" dxfId="1609" priority="1540"/>
    <cfRule type="duplicateValues" dxfId="1608" priority="1541"/>
    <cfRule type="duplicateValues" dxfId="1607" priority="1542"/>
    <cfRule type="duplicateValues" dxfId="1606" priority="1543"/>
    <cfRule type="duplicateValues" dxfId="1605" priority="1544"/>
    <cfRule type="duplicateValues" dxfId="1604" priority="1545"/>
    <cfRule type="duplicateValues" dxfId="1603" priority="1546"/>
    <cfRule type="duplicateValues" dxfId="1602" priority="1547"/>
    <cfRule type="duplicateValues" dxfId="1601" priority="1548"/>
    <cfRule type="duplicateValues" dxfId="1600" priority="1549"/>
    <cfRule type="duplicateValues" dxfId="1599" priority="1550"/>
  </conditionalFormatting>
  <conditionalFormatting sqref="C401">
    <cfRule type="duplicateValues" dxfId="1598" priority="1484"/>
    <cfRule type="duplicateValues" dxfId="1597" priority="1485"/>
    <cfRule type="duplicateValues" dxfId="1596" priority="1486"/>
    <cfRule type="duplicateValues" dxfId="1595" priority="1487"/>
    <cfRule type="duplicateValues" dxfId="1594" priority="1488"/>
    <cfRule type="duplicateValues" dxfId="1593" priority="1489"/>
    <cfRule type="duplicateValues" dxfId="1592" priority="1490"/>
    <cfRule type="duplicateValues" dxfId="1591" priority="1491"/>
    <cfRule type="duplicateValues" dxfId="1590" priority="1492"/>
    <cfRule type="duplicateValues" dxfId="1589" priority="1493"/>
    <cfRule type="duplicateValues" dxfId="1588" priority="1494"/>
    <cfRule type="duplicateValues" dxfId="1587" priority="1495"/>
    <cfRule type="duplicateValues" dxfId="1586" priority="1496"/>
    <cfRule type="duplicateValues" dxfId="1585" priority="1497"/>
    <cfRule type="duplicateValues" dxfId="1584" priority="1498"/>
    <cfRule type="duplicateValues" dxfId="1583" priority="1499"/>
    <cfRule type="duplicateValues" dxfId="1582" priority="1500"/>
    <cfRule type="duplicateValues" dxfId="1581" priority="1501"/>
  </conditionalFormatting>
  <conditionalFormatting sqref="C402">
    <cfRule type="duplicateValues" dxfId="1580" priority="1466"/>
    <cfRule type="duplicateValues" dxfId="1579" priority="1467"/>
    <cfRule type="duplicateValues" dxfId="1578" priority="1468"/>
    <cfRule type="duplicateValues" dxfId="1577" priority="1469"/>
    <cfRule type="duplicateValues" dxfId="1576" priority="1470"/>
    <cfRule type="duplicateValues" dxfId="1575" priority="1471"/>
    <cfRule type="duplicateValues" dxfId="1574" priority="1472"/>
    <cfRule type="duplicateValues" dxfId="1573" priority="1473"/>
    <cfRule type="duplicateValues" dxfId="1572" priority="1474"/>
    <cfRule type="duplicateValues" dxfId="1571" priority="1475"/>
    <cfRule type="duplicateValues" dxfId="1570" priority="1476"/>
    <cfRule type="duplicateValues" dxfId="1569" priority="1477"/>
    <cfRule type="duplicateValues" dxfId="1568" priority="1478"/>
    <cfRule type="duplicateValues" dxfId="1567" priority="1479"/>
    <cfRule type="duplicateValues" dxfId="1566" priority="1480"/>
    <cfRule type="duplicateValues" dxfId="1565" priority="1481"/>
    <cfRule type="duplicateValues" dxfId="1564" priority="1482"/>
    <cfRule type="duplicateValues" dxfId="1563" priority="1483"/>
  </conditionalFormatting>
  <conditionalFormatting sqref="C403">
    <cfRule type="duplicateValues" dxfId="1562" priority="1448"/>
    <cfRule type="duplicateValues" dxfId="1561" priority="1449"/>
    <cfRule type="duplicateValues" dxfId="1560" priority="1450"/>
    <cfRule type="duplicateValues" dxfId="1559" priority="1451"/>
    <cfRule type="duplicateValues" dxfId="1558" priority="1452"/>
    <cfRule type="duplicateValues" dxfId="1557" priority="1453"/>
    <cfRule type="duplicateValues" dxfId="1556" priority="1454"/>
    <cfRule type="duplicateValues" dxfId="1555" priority="1455"/>
    <cfRule type="duplicateValues" dxfId="1554" priority="1456"/>
    <cfRule type="duplicateValues" dxfId="1553" priority="1457"/>
    <cfRule type="duplicateValues" dxfId="1552" priority="1458"/>
    <cfRule type="duplicateValues" dxfId="1551" priority="1459"/>
    <cfRule type="duplicateValues" dxfId="1550" priority="1460"/>
    <cfRule type="duplicateValues" dxfId="1549" priority="1461"/>
    <cfRule type="duplicateValues" dxfId="1548" priority="1462"/>
    <cfRule type="duplicateValues" dxfId="1547" priority="1463"/>
    <cfRule type="duplicateValues" dxfId="1546" priority="1464"/>
    <cfRule type="duplicateValues" dxfId="1545" priority="1465"/>
  </conditionalFormatting>
  <conditionalFormatting sqref="C404">
    <cfRule type="duplicateValues" dxfId="1544" priority="1438"/>
    <cfRule type="duplicateValues" dxfId="1543" priority="1439"/>
    <cfRule type="duplicateValues" dxfId="1542" priority="1440"/>
    <cfRule type="duplicateValues" dxfId="1541" priority="1441"/>
    <cfRule type="duplicateValues" dxfId="1540" priority="1442"/>
    <cfRule type="duplicateValues" dxfId="1539" priority="1443"/>
    <cfRule type="duplicateValues" dxfId="1538" priority="1444"/>
    <cfRule type="duplicateValues" dxfId="1537" priority="1445"/>
    <cfRule type="duplicateValues" dxfId="1536" priority="1446"/>
    <cfRule type="duplicateValues" dxfId="1535" priority="1447"/>
  </conditionalFormatting>
  <conditionalFormatting sqref="C405">
    <cfRule type="duplicateValues" dxfId="1534" priority="1428"/>
    <cfRule type="duplicateValues" dxfId="1533" priority="1429"/>
    <cfRule type="duplicateValues" dxfId="1532" priority="1430"/>
    <cfRule type="duplicateValues" dxfId="1531" priority="1431"/>
    <cfRule type="duplicateValues" dxfId="1530" priority="1432"/>
    <cfRule type="duplicateValues" dxfId="1529" priority="1433"/>
    <cfRule type="duplicateValues" dxfId="1528" priority="1434"/>
    <cfRule type="duplicateValues" dxfId="1527" priority="1435"/>
    <cfRule type="duplicateValues" dxfId="1526" priority="1436"/>
    <cfRule type="duplicateValues" dxfId="1525" priority="1437"/>
  </conditionalFormatting>
  <conditionalFormatting sqref="C406">
    <cfRule type="duplicateValues" dxfId="1524" priority="1420"/>
    <cfRule type="duplicateValues" dxfId="1523" priority="1421"/>
    <cfRule type="duplicateValues" dxfId="1522" priority="1422"/>
    <cfRule type="duplicateValues" dxfId="1521" priority="1423"/>
    <cfRule type="duplicateValues" dxfId="1520" priority="1424"/>
    <cfRule type="duplicateValues" dxfId="1519" priority="1425"/>
    <cfRule type="duplicateValues" dxfId="1518" priority="1426"/>
    <cfRule type="duplicateValues" dxfId="1517" priority="1427"/>
  </conditionalFormatting>
  <conditionalFormatting sqref="C407">
    <cfRule type="duplicateValues" dxfId="1516" priority="1409"/>
    <cfRule type="duplicateValues" dxfId="1515" priority="1410"/>
    <cfRule type="duplicateValues" dxfId="1514" priority="1411"/>
    <cfRule type="duplicateValues" dxfId="1513" priority="1412"/>
    <cfRule type="duplicateValues" dxfId="1512" priority="1413"/>
    <cfRule type="duplicateValues" dxfId="1511" priority="1414"/>
    <cfRule type="duplicateValues" dxfId="1510" priority="1415"/>
    <cfRule type="duplicateValues" dxfId="1509" priority="1416"/>
    <cfRule type="duplicateValues" dxfId="1508" priority="1417"/>
    <cfRule type="duplicateValues" dxfId="1507" priority="1418"/>
    <cfRule type="duplicateValues" dxfId="1506" priority="1419"/>
  </conditionalFormatting>
  <conditionalFormatting sqref="C408">
    <cfRule type="duplicateValues" dxfId="1505" priority="1381"/>
    <cfRule type="duplicateValues" dxfId="1504" priority="1382"/>
    <cfRule type="duplicateValues" dxfId="1503" priority="1383"/>
    <cfRule type="duplicateValues" dxfId="1502" priority="1384"/>
    <cfRule type="duplicateValues" dxfId="1501" priority="1385"/>
    <cfRule type="duplicateValues" dxfId="1500" priority="1386"/>
    <cfRule type="duplicateValues" dxfId="1499" priority="1387"/>
    <cfRule type="duplicateValues" dxfId="1498" priority="1388"/>
    <cfRule type="duplicateValues" dxfId="1497" priority="1389"/>
    <cfRule type="duplicateValues" dxfId="1496" priority="1390"/>
    <cfRule type="duplicateValues" dxfId="1495" priority="1391"/>
    <cfRule type="duplicateValues" dxfId="1494" priority="1392"/>
    <cfRule type="duplicateValues" dxfId="1493" priority="1393"/>
    <cfRule type="duplicateValues" dxfId="1492" priority="1394"/>
    <cfRule type="duplicateValues" dxfId="1491" priority="1395"/>
    <cfRule type="duplicateValues" dxfId="1490" priority="1396"/>
    <cfRule type="duplicateValues" dxfId="1489" priority="1397"/>
    <cfRule type="duplicateValues" dxfId="1488" priority="1398"/>
    <cfRule type="duplicateValues" dxfId="1487" priority="1399"/>
    <cfRule type="duplicateValues" dxfId="1486" priority="1400"/>
    <cfRule type="duplicateValues" dxfId="1485" priority="1401"/>
    <cfRule type="duplicateValues" dxfId="1484" priority="1402"/>
    <cfRule type="duplicateValues" dxfId="1483" priority="1403"/>
    <cfRule type="duplicateValues" dxfId="1482" priority="1404"/>
    <cfRule type="duplicateValues" dxfId="1481" priority="1405"/>
    <cfRule type="duplicateValues" dxfId="1480" priority="1406"/>
    <cfRule type="duplicateValues" dxfId="1479" priority="1407"/>
    <cfRule type="duplicateValues" dxfId="1478" priority="1408"/>
  </conditionalFormatting>
  <conditionalFormatting sqref="C409">
    <cfRule type="duplicateValues" dxfId="1477" priority="1369"/>
    <cfRule type="duplicateValues" dxfId="1476" priority="1370"/>
    <cfRule type="duplicateValues" dxfId="1475" priority="1371"/>
    <cfRule type="duplicateValues" dxfId="1474" priority="1372"/>
    <cfRule type="duplicateValues" dxfId="1473" priority="1373"/>
    <cfRule type="duplicateValues" dxfId="1472" priority="1374"/>
  </conditionalFormatting>
  <conditionalFormatting sqref="C410">
    <cfRule type="duplicateValues" dxfId="1471" priority="1363"/>
    <cfRule type="duplicateValues" dxfId="1470" priority="1364"/>
    <cfRule type="duplicateValues" dxfId="1469" priority="1365"/>
    <cfRule type="duplicateValues" dxfId="1468" priority="1366"/>
    <cfRule type="duplicateValues" dxfId="1467" priority="1367"/>
    <cfRule type="duplicateValues" dxfId="1466" priority="1368"/>
  </conditionalFormatting>
  <conditionalFormatting sqref="C411">
    <cfRule type="duplicateValues" dxfId="1465" priority="1350"/>
    <cfRule type="duplicateValues" dxfId="1464" priority="1351"/>
    <cfRule type="duplicateValues" dxfId="1463" priority="1352"/>
    <cfRule type="duplicateValues" dxfId="1462" priority="1353"/>
    <cfRule type="duplicateValues" dxfId="1461" priority="1354"/>
    <cfRule type="duplicateValues" dxfId="1460" priority="1355"/>
    <cfRule type="duplicateValues" dxfId="1459" priority="1356"/>
    <cfRule type="duplicateValues" dxfId="1458" priority="1357"/>
    <cfRule type="duplicateValues" dxfId="1457" priority="1358"/>
    <cfRule type="duplicateValues" dxfId="1456" priority="1359"/>
    <cfRule type="duplicateValues" dxfId="1455" priority="1360"/>
    <cfRule type="duplicateValues" dxfId="1454" priority="1361"/>
    <cfRule type="duplicateValues" dxfId="1453" priority="1362"/>
  </conditionalFormatting>
  <conditionalFormatting sqref="C412">
    <cfRule type="duplicateValues" dxfId="1452" priority="1343"/>
    <cfRule type="duplicateValues" dxfId="1451" priority="1344"/>
    <cfRule type="duplicateValues" dxfId="1450" priority="1345"/>
    <cfRule type="duplicateValues" dxfId="1449" priority="1346"/>
    <cfRule type="duplicateValues" dxfId="1448" priority="1347"/>
    <cfRule type="duplicateValues" dxfId="1447" priority="1348"/>
    <cfRule type="duplicateValues" dxfId="1446" priority="1349"/>
  </conditionalFormatting>
  <conditionalFormatting sqref="C413">
    <cfRule type="duplicateValues" dxfId="1445" priority="1336"/>
    <cfRule type="duplicateValues" dxfId="1444" priority="1337"/>
    <cfRule type="duplicateValues" dxfId="1443" priority="1338"/>
    <cfRule type="duplicateValues" dxfId="1442" priority="1339"/>
    <cfRule type="duplicateValues" dxfId="1441" priority="1340"/>
    <cfRule type="duplicateValues" dxfId="1440" priority="1341"/>
    <cfRule type="duplicateValues" dxfId="1439" priority="1342"/>
  </conditionalFormatting>
  <conditionalFormatting sqref="C414">
    <cfRule type="duplicateValues" dxfId="1438" priority="1327"/>
    <cfRule type="duplicateValues" dxfId="1437" priority="1328"/>
    <cfRule type="duplicateValues" dxfId="1436" priority="1329"/>
    <cfRule type="duplicateValues" dxfId="1435" priority="1330"/>
    <cfRule type="duplicateValues" dxfId="1434" priority="1331"/>
    <cfRule type="duplicateValues" dxfId="1433" priority="1332"/>
    <cfRule type="duplicateValues" dxfId="1432" priority="1333"/>
    <cfRule type="duplicateValues" dxfId="1431" priority="1334"/>
    <cfRule type="duplicateValues" dxfId="1430" priority="1335"/>
  </conditionalFormatting>
  <conditionalFormatting sqref="C415">
    <cfRule type="duplicateValues" dxfId="1429" priority="1538"/>
  </conditionalFormatting>
  <conditionalFormatting sqref="C416">
    <cfRule type="duplicateValues" dxfId="1428" priority="1502"/>
    <cfRule type="duplicateValues" dxfId="1427" priority="1503"/>
    <cfRule type="duplicateValues" dxfId="1426" priority="1504"/>
    <cfRule type="duplicateValues" dxfId="1425" priority="1505"/>
    <cfRule type="duplicateValues" dxfId="1424" priority="1506"/>
    <cfRule type="duplicateValues" dxfId="1423" priority="1507"/>
    <cfRule type="duplicateValues" dxfId="1422" priority="1508"/>
    <cfRule type="duplicateValues" dxfId="1421" priority="1509"/>
    <cfRule type="duplicateValues" dxfId="1420" priority="1510"/>
    <cfRule type="duplicateValues" dxfId="1419" priority="1511"/>
    <cfRule type="duplicateValues" dxfId="1418" priority="1512"/>
    <cfRule type="duplicateValues" dxfId="1417" priority="1513"/>
    <cfRule type="duplicateValues" dxfId="1416" priority="1514"/>
    <cfRule type="duplicateValues" dxfId="1415" priority="1515"/>
    <cfRule type="duplicateValues" dxfId="1414" priority="1516"/>
    <cfRule type="duplicateValues" dxfId="1413" priority="1517"/>
    <cfRule type="duplicateValues" dxfId="1412" priority="1518"/>
    <cfRule type="duplicateValues" dxfId="1411" priority="1519"/>
  </conditionalFormatting>
  <conditionalFormatting sqref="C417">
    <cfRule type="duplicateValues" dxfId="1410" priority="1311"/>
    <cfRule type="duplicateValues" dxfId="1409" priority="1312"/>
    <cfRule type="duplicateValues" dxfId="1408" priority="1313"/>
    <cfRule type="duplicateValues" dxfId="1407" priority="1314"/>
    <cfRule type="duplicateValues" dxfId="1406" priority="1315"/>
    <cfRule type="duplicateValues" dxfId="1405" priority="1316"/>
    <cfRule type="duplicateValues" dxfId="1404" priority="1317"/>
    <cfRule type="duplicateValues" dxfId="1403" priority="1318"/>
    <cfRule type="duplicateValues" dxfId="1402" priority="1319"/>
    <cfRule type="duplicateValues" dxfId="1401" priority="1320"/>
    <cfRule type="duplicateValues" dxfId="1400" priority="1321"/>
    <cfRule type="duplicateValues" dxfId="1399" priority="1322"/>
    <cfRule type="duplicateValues" dxfId="1398" priority="1323"/>
    <cfRule type="duplicateValues" dxfId="1397" priority="1324"/>
    <cfRule type="duplicateValues" dxfId="1396" priority="1325"/>
    <cfRule type="duplicateValues" dxfId="1395" priority="1326"/>
  </conditionalFormatting>
  <conditionalFormatting sqref="C418">
    <cfRule type="duplicateValues" dxfId="1394" priority="1209"/>
    <cfRule type="duplicateValues" dxfId="1393" priority="1210"/>
    <cfRule type="duplicateValues" dxfId="1392" priority="1211"/>
    <cfRule type="duplicateValues" dxfId="1391" priority="1212"/>
    <cfRule type="duplicateValues" dxfId="1390" priority="1213"/>
    <cfRule type="duplicateValues" dxfId="1389" priority="1214"/>
    <cfRule type="duplicateValues" dxfId="1388" priority="1215"/>
    <cfRule type="duplicateValues" dxfId="1387" priority="1216"/>
    <cfRule type="duplicateValues" dxfId="1386" priority="1217"/>
    <cfRule type="duplicateValues" dxfId="1385" priority="1218"/>
    <cfRule type="duplicateValues" dxfId="1384" priority="1219"/>
  </conditionalFormatting>
  <conditionalFormatting sqref="C419">
    <cfRule type="duplicateValues" dxfId="1383" priority="1161"/>
    <cfRule type="duplicateValues" dxfId="1382" priority="1162"/>
    <cfRule type="duplicateValues" dxfId="1381" priority="1163"/>
    <cfRule type="duplicateValues" dxfId="1380" priority="1164"/>
    <cfRule type="duplicateValues" dxfId="1379" priority="1165"/>
    <cfRule type="duplicateValues" dxfId="1378" priority="1166"/>
    <cfRule type="duplicateValues" dxfId="1377" priority="1167"/>
    <cfRule type="duplicateValues" dxfId="1376" priority="1168"/>
    <cfRule type="duplicateValues" dxfId="1375" priority="1169"/>
    <cfRule type="duplicateValues" dxfId="1374" priority="1170"/>
  </conditionalFormatting>
  <conditionalFormatting sqref="C420">
    <cfRule type="duplicateValues" dxfId="1373" priority="1300"/>
    <cfRule type="duplicateValues" dxfId="1372" priority="1301"/>
    <cfRule type="duplicateValues" dxfId="1371" priority="1302"/>
    <cfRule type="duplicateValues" dxfId="1370" priority="1303"/>
    <cfRule type="duplicateValues" dxfId="1369" priority="1304"/>
    <cfRule type="duplicateValues" dxfId="1368" priority="1305"/>
    <cfRule type="duplicateValues" dxfId="1367" priority="1306"/>
    <cfRule type="duplicateValues" dxfId="1366" priority="1307"/>
    <cfRule type="duplicateValues" dxfId="1365" priority="1308"/>
    <cfRule type="duplicateValues" dxfId="1364" priority="1309"/>
    <cfRule type="duplicateValues" dxfId="1363" priority="1310"/>
  </conditionalFormatting>
  <conditionalFormatting sqref="C421">
    <cfRule type="duplicateValues" dxfId="1362" priority="1284"/>
    <cfRule type="duplicateValues" dxfId="1361" priority="1285"/>
    <cfRule type="duplicateValues" dxfId="1360" priority="1286"/>
    <cfRule type="duplicateValues" dxfId="1359" priority="1287"/>
    <cfRule type="duplicateValues" dxfId="1358" priority="1288"/>
    <cfRule type="duplicateValues" dxfId="1357" priority="1289"/>
    <cfRule type="duplicateValues" dxfId="1356" priority="1290"/>
    <cfRule type="duplicateValues" dxfId="1355" priority="1291"/>
    <cfRule type="duplicateValues" dxfId="1354" priority="1292"/>
    <cfRule type="duplicateValues" dxfId="1353" priority="1293"/>
    <cfRule type="duplicateValues" dxfId="1352" priority="1294"/>
    <cfRule type="duplicateValues" dxfId="1351" priority="1295"/>
    <cfRule type="duplicateValues" dxfId="1350" priority="1296"/>
    <cfRule type="duplicateValues" dxfId="1349" priority="1297"/>
    <cfRule type="duplicateValues" dxfId="1348" priority="1298"/>
    <cfRule type="duplicateValues" dxfId="1347" priority="1299"/>
  </conditionalFormatting>
  <conditionalFormatting sqref="C422">
    <cfRule type="duplicateValues" dxfId="1346" priority="1268"/>
    <cfRule type="duplicateValues" dxfId="1345" priority="1269"/>
    <cfRule type="duplicateValues" dxfId="1344" priority="1270"/>
    <cfRule type="duplicateValues" dxfId="1343" priority="1271"/>
    <cfRule type="duplicateValues" dxfId="1342" priority="1272"/>
    <cfRule type="duplicateValues" dxfId="1341" priority="1273"/>
    <cfRule type="duplicateValues" dxfId="1340" priority="1274"/>
    <cfRule type="duplicateValues" dxfId="1339" priority="1275"/>
    <cfRule type="duplicateValues" dxfId="1338" priority="1276"/>
    <cfRule type="duplicateValues" dxfId="1337" priority="1277"/>
    <cfRule type="duplicateValues" dxfId="1336" priority="1278"/>
    <cfRule type="duplicateValues" dxfId="1335" priority="1279"/>
    <cfRule type="duplicateValues" dxfId="1334" priority="1280"/>
    <cfRule type="duplicateValues" dxfId="1333" priority="1281"/>
    <cfRule type="duplicateValues" dxfId="1332" priority="1282"/>
    <cfRule type="duplicateValues" dxfId="1331" priority="1283"/>
  </conditionalFormatting>
  <conditionalFormatting sqref="C423">
    <cfRule type="duplicateValues" dxfId="1330" priority="1145"/>
    <cfRule type="duplicateValues" dxfId="1329" priority="1146"/>
    <cfRule type="duplicateValues" dxfId="1328" priority="1147"/>
    <cfRule type="duplicateValues" dxfId="1327" priority="1148"/>
    <cfRule type="duplicateValues" dxfId="1326" priority="1149"/>
    <cfRule type="duplicateValues" dxfId="1325" priority="1150"/>
    <cfRule type="duplicateValues" dxfId="1324" priority="1151"/>
    <cfRule type="duplicateValues" dxfId="1323" priority="1152"/>
    <cfRule type="duplicateValues" dxfId="1322" priority="1153"/>
    <cfRule type="duplicateValues" dxfId="1321" priority="1154"/>
    <cfRule type="duplicateValues" dxfId="1320" priority="1155"/>
    <cfRule type="duplicateValues" dxfId="1319" priority="1156"/>
    <cfRule type="duplicateValues" dxfId="1318" priority="1157"/>
    <cfRule type="duplicateValues" dxfId="1317" priority="1158"/>
    <cfRule type="duplicateValues" dxfId="1316" priority="1159"/>
    <cfRule type="duplicateValues" dxfId="1315" priority="1160"/>
  </conditionalFormatting>
  <conditionalFormatting sqref="C424">
    <cfRule type="duplicateValues" dxfId="1314" priority="1171"/>
    <cfRule type="duplicateValues" dxfId="1313" priority="1172"/>
    <cfRule type="duplicateValues" dxfId="1312" priority="1173"/>
    <cfRule type="duplicateValues" dxfId="1311" priority="1174"/>
    <cfRule type="duplicateValues" dxfId="1310" priority="1175"/>
    <cfRule type="duplicateValues" dxfId="1309" priority="1176"/>
    <cfRule type="duplicateValues" dxfId="1308" priority="1177"/>
    <cfRule type="duplicateValues" dxfId="1307" priority="1178"/>
    <cfRule type="duplicateValues" dxfId="1306" priority="1179"/>
    <cfRule type="duplicateValues" dxfId="1305" priority="1180"/>
    <cfRule type="duplicateValues" dxfId="1304" priority="1181"/>
    <cfRule type="duplicateValues" dxfId="1303" priority="1182"/>
    <cfRule type="duplicateValues" dxfId="1302" priority="1183"/>
    <cfRule type="duplicateValues" dxfId="1301" priority="1184"/>
    <cfRule type="duplicateValues" dxfId="1300" priority="1185"/>
    <cfRule type="duplicateValues" dxfId="1299" priority="1186"/>
  </conditionalFormatting>
  <conditionalFormatting sqref="C560:C1048576 C1:C156">
    <cfRule type="duplicateValues" dxfId="1298" priority="4300"/>
  </conditionalFormatting>
  <conditionalFormatting sqref="C560:C1048576 C2:C156">
    <cfRule type="duplicateValues" dxfId="1297" priority="4941"/>
  </conditionalFormatting>
  <conditionalFormatting sqref="C560:C1048576 C167:C175 C160:C165 C1:C158">
    <cfRule type="duplicateValues" dxfId="1296" priority="4038"/>
  </conditionalFormatting>
  <conditionalFormatting sqref="C560:C1048576 C167:C232 C160:C165 C1:C158">
    <cfRule type="duplicateValues" dxfId="1295" priority="3089"/>
  </conditionalFormatting>
  <conditionalFormatting sqref="C560:C1048576 C167:C235 C160:C165 C1:C158">
    <cfRule type="duplicateValues" dxfId="1294" priority="3060"/>
  </conditionalFormatting>
  <conditionalFormatting sqref="C560:C1048576 C167:C247 C160:C165 C1:C158">
    <cfRule type="duplicateValues" dxfId="1293" priority="2981"/>
  </conditionalFormatting>
  <conditionalFormatting sqref="G201">
    <cfRule type="duplicateValues" dxfId="1292" priority="3403"/>
  </conditionalFormatting>
  <conditionalFormatting sqref="G265">
    <cfRule type="duplicateValues" dxfId="1291" priority="2508"/>
  </conditionalFormatting>
  <conditionalFormatting sqref="C236:C247">
    <cfRule type="duplicateValues" dxfId="1290" priority="12878"/>
    <cfRule type="duplicateValues" dxfId="1289" priority="12879"/>
    <cfRule type="duplicateValues" dxfId="1288" priority="12880"/>
    <cfRule type="duplicateValues" dxfId="1287" priority="12881"/>
    <cfRule type="duplicateValues" dxfId="1286" priority="12882"/>
    <cfRule type="duplicateValues" dxfId="1285" priority="12883"/>
    <cfRule type="duplicateValues" dxfId="1284" priority="12884"/>
    <cfRule type="duplicateValues" dxfId="1283" priority="12885"/>
    <cfRule type="duplicateValues" dxfId="1282" priority="12886"/>
    <cfRule type="duplicateValues" dxfId="1281" priority="12887"/>
    <cfRule type="duplicateValues" dxfId="1280" priority="12888"/>
  </conditionalFormatting>
  <conditionalFormatting sqref="C238:C247">
    <cfRule type="duplicateValues" dxfId="1279" priority="12900"/>
    <cfRule type="duplicateValues" dxfId="1278" priority="12901"/>
    <cfRule type="duplicateValues" dxfId="1277" priority="12902"/>
    <cfRule type="duplicateValues" dxfId="1276" priority="12903"/>
    <cfRule type="duplicateValues" dxfId="1275" priority="12904"/>
  </conditionalFormatting>
  <conditionalFormatting sqref="C229:C232">
    <cfRule type="duplicateValues" dxfId="1274" priority="12910"/>
    <cfRule type="duplicateValues" dxfId="1273" priority="12911"/>
    <cfRule type="duplicateValues" dxfId="1272" priority="12912"/>
    <cfRule type="duplicateValues" dxfId="1271" priority="12913"/>
    <cfRule type="duplicateValues" dxfId="1270" priority="12914"/>
  </conditionalFormatting>
  <conditionalFormatting sqref="C219:C232">
    <cfRule type="duplicateValues" dxfId="1269" priority="13148"/>
  </conditionalFormatting>
  <conditionalFormatting sqref="C214:C215">
    <cfRule type="duplicateValues" dxfId="1268" priority="13161"/>
  </conditionalFormatting>
  <conditionalFormatting sqref="C202:C215 C190:C200 C177:C188">
    <cfRule type="duplicateValues" dxfId="1267" priority="13307"/>
  </conditionalFormatting>
  <conditionalFormatting sqref="C202:C215 C199:C200 C196:C197 C193:C194 C190:C191 C177:C188">
    <cfRule type="duplicateValues" dxfId="1266" priority="13311"/>
  </conditionalFormatting>
  <conditionalFormatting sqref="C112:C117">
    <cfRule type="duplicateValues" dxfId="1265" priority="13778"/>
  </conditionalFormatting>
  <conditionalFormatting sqref="C103:C111">
    <cfRule type="duplicateValues" dxfId="1264" priority="13779"/>
  </conditionalFormatting>
  <conditionalFormatting sqref="C22">
    <cfRule type="duplicateValues" dxfId="1263" priority="13783"/>
    <cfRule type="duplicateValues" dxfId="1262" priority="13784"/>
  </conditionalFormatting>
  <conditionalFormatting sqref="C15:C74">
    <cfRule type="duplicateValues" dxfId="1261" priority="13814"/>
  </conditionalFormatting>
  <conditionalFormatting sqref="C22:C65">
    <cfRule type="duplicateValues" dxfId="1260" priority="13816"/>
  </conditionalFormatting>
  <conditionalFormatting sqref="C425">
    <cfRule type="duplicateValues" dxfId="1259" priority="835"/>
    <cfRule type="duplicateValues" dxfId="1258" priority="836"/>
    <cfRule type="duplicateValues" dxfId="1257" priority="837"/>
    <cfRule type="duplicateValues" dxfId="1256" priority="838"/>
    <cfRule type="duplicateValues" dxfId="1255" priority="839"/>
    <cfRule type="duplicateValues" dxfId="1254" priority="840"/>
    <cfRule type="duplicateValues" dxfId="1253" priority="841"/>
    <cfRule type="duplicateValues" dxfId="1252" priority="842"/>
    <cfRule type="duplicateValues" dxfId="1251" priority="843"/>
    <cfRule type="duplicateValues" dxfId="1250" priority="844"/>
    <cfRule type="duplicateValues" dxfId="1249" priority="845"/>
  </conditionalFormatting>
  <conditionalFormatting sqref="C427">
    <cfRule type="duplicateValues" dxfId="1248" priority="827"/>
    <cfRule type="duplicateValues" dxfId="1247" priority="828"/>
    <cfRule type="duplicateValues" dxfId="1246" priority="829"/>
    <cfRule type="duplicateValues" dxfId="1245" priority="830"/>
    <cfRule type="duplicateValues" dxfId="1244" priority="831"/>
    <cfRule type="duplicateValues" dxfId="1243" priority="832"/>
    <cfRule type="duplicateValues" dxfId="1242" priority="833"/>
    <cfRule type="duplicateValues" dxfId="1241" priority="834"/>
  </conditionalFormatting>
  <conditionalFormatting sqref="C428">
    <cfRule type="duplicateValues" dxfId="1240" priority="819"/>
    <cfRule type="duplicateValues" dxfId="1239" priority="820"/>
    <cfRule type="duplicateValues" dxfId="1238" priority="821"/>
    <cfRule type="duplicateValues" dxfId="1237" priority="822"/>
    <cfRule type="duplicateValues" dxfId="1236" priority="823"/>
    <cfRule type="duplicateValues" dxfId="1235" priority="824"/>
    <cfRule type="duplicateValues" dxfId="1234" priority="825"/>
    <cfRule type="duplicateValues" dxfId="1233" priority="826"/>
  </conditionalFormatting>
  <conditionalFormatting sqref="C440">
    <cfRule type="duplicateValues" dxfId="1232" priority="732"/>
    <cfRule type="duplicateValues" dxfId="1231" priority="733"/>
    <cfRule type="duplicateValues" dxfId="1230" priority="734"/>
    <cfRule type="duplicateValues" dxfId="1229" priority="735"/>
    <cfRule type="duplicateValues" dxfId="1228" priority="736"/>
    <cfRule type="duplicateValues" dxfId="1227" priority="737"/>
    <cfRule type="duplicateValues" dxfId="1226" priority="738"/>
    <cfRule type="duplicateValues" dxfId="1225" priority="739"/>
  </conditionalFormatting>
  <conditionalFormatting sqref="C441">
    <cfRule type="duplicateValues" dxfId="1224" priority="724"/>
    <cfRule type="duplicateValues" dxfId="1223" priority="725"/>
    <cfRule type="duplicateValues" dxfId="1222" priority="726"/>
    <cfRule type="duplicateValues" dxfId="1221" priority="727"/>
    <cfRule type="duplicateValues" dxfId="1220" priority="728"/>
    <cfRule type="duplicateValues" dxfId="1219" priority="729"/>
    <cfRule type="duplicateValues" dxfId="1218" priority="730"/>
    <cfRule type="duplicateValues" dxfId="1217" priority="731"/>
  </conditionalFormatting>
  <conditionalFormatting sqref="C442">
    <cfRule type="duplicateValues" dxfId="1216" priority="1048"/>
    <cfRule type="duplicateValues" dxfId="1215" priority="1049"/>
    <cfRule type="duplicateValues" dxfId="1214" priority="1050"/>
    <cfRule type="duplicateValues" dxfId="1213" priority="1051"/>
    <cfRule type="duplicateValues" dxfId="1212" priority="1052"/>
    <cfRule type="duplicateValues" dxfId="1211" priority="1053"/>
    <cfRule type="duplicateValues" dxfId="1210" priority="1054"/>
    <cfRule type="duplicateValues" dxfId="1209" priority="1055"/>
    <cfRule type="duplicateValues" dxfId="1208" priority="1056"/>
    <cfRule type="duplicateValues" dxfId="1207" priority="1057"/>
    <cfRule type="duplicateValues" dxfId="1206" priority="1058"/>
    <cfRule type="duplicateValues" dxfId="1205" priority="1059"/>
  </conditionalFormatting>
  <conditionalFormatting sqref="C443">
    <cfRule type="duplicateValues" dxfId="1204" priority="1032"/>
    <cfRule type="duplicateValues" dxfId="1203" priority="1033"/>
    <cfRule type="duplicateValues" dxfId="1202" priority="1034"/>
    <cfRule type="duplicateValues" dxfId="1201" priority="1035"/>
    <cfRule type="duplicateValues" dxfId="1200" priority="1036"/>
    <cfRule type="duplicateValues" dxfId="1199" priority="1037"/>
    <cfRule type="duplicateValues" dxfId="1198" priority="1038"/>
    <cfRule type="duplicateValues" dxfId="1197" priority="1039"/>
    <cfRule type="duplicateValues" dxfId="1196" priority="1040"/>
    <cfRule type="duplicateValues" dxfId="1195" priority="1041"/>
    <cfRule type="duplicateValues" dxfId="1194" priority="1042"/>
    <cfRule type="duplicateValues" dxfId="1193" priority="1043"/>
    <cfRule type="duplicateValues" dxfId="1192" priority="1044"/>
    <cfRule type="duplicateValues" dxfId="1191" priority="1045"/>
    <cfRule type="duplicateValues" dxfId="1190" priority="1046"/>
    <cfRule type="duplicateValues" dxfId="1189" priority="1047"/>
  </conditionalFormatting>
  <conditionalFormatting sqref="C444">
    <cfRule type="duplicateValues" dxfId="1188" priority="1016"/>
    <cfRule type="duplicateValues" dxfId="1187" priority="1017"/>
    <cfRule type="duplicateValues" dxfId="1186" priority="1018"/>
    <cfRule type="duplicateValues" dxfId="1185" priority="1019"/>
    <cfRule type="duplicateValues" dxfId="1184" priority="1020"/>
    <cfRule type="duplicateValues" dxfId="1183" priority="1021"/>
    <cfRule type="duplicateValues" dxfId="1182" priority="1022"/>
    <cfRule type="duplicateValues" dxfId="1181" priority="1023"/>
    <cfRule type="duplicateValues" dxfId="1180" priority="1024"/>
    <cfRule type="duplicateValues" dxfId="1179" priority="1025"/>
    <cfRule type="duplicateValues" dxfId="1178" priority="1026"/>
    <cfRule type="duplicateValues" dxfId="1177" priority="1027"/>
    <cfRule type="duplicateValues" dxfId="1176" priority="1028"/>
    <cfRule type="duplicateValues" dxfId="1175" priority="1029"/>
    <cfRule type="duplicateValues" dxfId="1174" priority="1030"/>
    <cfRule type="duplicateValues" dxfId="1173" priority="1031"/>
  </conditionalFormatting>
  <conditionalFormatting sqref="C447">
    <cfRule type="duplicateValues" dxfId="1172" priority="1123"/>
    <cfRule type="duplicateValues" dxfId="1171" priority="1124"/>
    <cfRule type="duplicateValues" dxfId="1170" priority="1125"/>
    <cfRule type="duplicateValues" dxfId="1169" priority="1126"/>
    <cfRule type="duplicateValues" dxfId="1168" priority="1127"/>
    <cfRule type="duplicateValues" dxfId="1167" priority="1128"/>
    <cfRule type="duplicateValues" dxfId="1166" priority="1129"/>
    <cfRule type="duplicateValues" dxfId="1165" priority="1130"/>
    <cfRule type="duplicateValues" dxfId="1164" priority="1131"/>
    <cfRule type="duplicateValues" dxfId="1163" priority="1132"/>
    <cfRule type="duplicateValues" dxfId="1162" priority="1133"/>
    <cfRule type="duplicateValues" dxfId="1161" priority="1134"/>
    <cfRule type="duplicateValues" dxfId="1160" priority="1135"/>
    <cfRule type="duplicateValues" dxfId="1159" priority="1136"/>
    <cfRule type="duplicateValues" dxfId="1158" priority="1137"/>
    <cfRule type="duplicateValues" dxfId="1157" priority="1138"/>
  </conditionalFormatting>
  <conditionalFormatting sqref="C448">
    <cfRule type="duplicateValues" dxfId="1156" priority="755"/>
    <cfRule type="duplicateValues" dxfId="1155" priority="756"/>
    <cfRule type="duplicateValues" dxfId="1154" priority="757"/>
    <cfRule type="duplicateValues" dxfId="1153" priority="758"/>
    <cfRule type="duplicateValues" dxfId="1152" priority="759"/>
    <cfRule type="duplicateValues" dxfId="1151" priority="760"/>
    <cfRule type="duplicateValues" dxfId="1150" priority="761"/>
    <cfRule type="duplicateValues" dxfId="1149" priority="762"/>
    <cfRule type="duplicateValues" dxfId="1148" priority="763"/>
    <cfRule type="duplicateValues" dxfId="1147" priority="764"/>
    <cfRule type="duplicateValues" dxfId="1146" priority="765"/>
    <cfRule type="duplicateValues" dxfId="1145" priority="766"/>
    <cfRule type="duplicateValues" dxfId="1144" priority="767"/>
    <cfRule type="duplicateValues" dxfId="1143" priority="768"/>
    <cfRule type="duplicateValues" dxfId="1142" priority="769"/>
    <cfRule type="duplicateValues" dxfId="1141" priority="770"/>
  </conditionalFormatting>
  <conditionalFormatting sqref="C449">
    <cfRule type="duplicateValues" dxfId="1140" priority="803"/>
    <cfRule type="duplicateValues" dxfId="1139" priority="804"/>
    <cfRule type="duplicateValues" dxfId="1138" priority="805"/>
    <cfRule type="duplicateValues" dxfId="1137" priority="806"/>
    <cfRule type="duplicateValues" dxfId="1136" priority="807"/>
    <cfRule type="duplicateValues" dxfId="1135" priority="808"/>
    <cfRule type="duplicateValues" dxfId="1134" priority="809"/>
    <cfRule type="duplicateValues" dxfId="1133" priority="810"/>
    <cfRule type="duplicateValues" dxfId="1132" priority="811"/>
    <cfRule type="duplicateValues" dxfId="1131" priority="812"/>
    <cfRule type="duplicateValues" dxfId="1130" priority="813"/>
    <cfRule type="duplicateValues" dxfId="1129" priority="814"/>
    <cfRule type="duplicateValues" dxfId="1128" priority="815"/>
    <cfRule type="duplicateValues" dxfId="1127" priority="816"/>
    <cfRule type="duplicateValues" dxfId="1126" priority="817"/>
    <cfRule type="duplicateValues" dxfId="1125" priority="818"/>
  </conditionalFormatting>
  <conditionalFormatting sqref="C450">
    <cfRule type="duplicateValues" dxfId="1124" priority="787"/>
    <cfRule type="duplicateValues" dxfId="1123" priority="788"/>
    <cfRule type="duplicateValues" dxfId="1122" priority="789"/>
    <cfRule type="duplicateValues" dxfId="1121" priority="790"/>
    <cfRule type="duplicateValues" dxfId="1120" priority="791"/>
    <cfRule type="duplicateValues" dxfId="1119" priority="792"/>
    <cfRule type="duplicateValues" dxfId="1118" priority="793"/>
    <cfRule type="duplicateValues" dxfId="1117" priority="794"/>
    <cfRule type="duplicateValues" dxfId="1116" priority="795"/>
    <cfRule type="duplicateValues" dxfId="1115" priority="796"/>
    <cfRule type="duplicateValues" dxfId="1114" priority="797"/>
    <cfRule type="duplicateValues" dxfId="1113" priority="798"/>
    <cfRule type="duplicateValues" dxfId="1112" priority="799"/>
    <cfRule type="duplicateValues" dxfId="1111" priority="800"/>
    <cfRule type="duplicateValues" dxfId="1110" priority="801"/>
    <cfRule type="duplicateValues" dxfId="1109" priority="802"/>
  </conditionalFormatting>
  <conditionalFormatting sqref="C451">
    <cfRule type="duplicateValues" dxfId="1108" priority="748"/>
    <cfRule type="duplicateValues" dxfId="1107" priority="749"/>
    <cfRule type="duplicateValues" dxfId="1106" priority="750"/>
    <cfRule type="duplicateValues" dxfId="1105" priority="751"/>
    <cfRule type="duplicateValues" dxfId="1104" priority="752"/>
    <cfRule type="duplicateValues" dxfId="1103" priority="753"/>
    <cfRule type="duplicateValues" dxfId="1102" priority="754"/>
  </conditionalFormatting>
  <conditionalFormatting sqref="C454">
    <cfRule type="duplicateValues" dxfId="1101" priority="999"/>
    <cfRule type="duplicateValues" dxfId="1100" priority="1000"/>
    <cfRule type="duplicateValues" dxfId="1099" priority="1001"/>
    <cfRule type="duplicateValues" dxfId="1098" priority="1002"/>
    <cfRule type="duplicateValues" dxfId="1097" priority="1003"/>
    <cfRule type="duplicateValues" dxfId="1096" priority="1004"/>
    <cfRule type="duplicateValues" dxfId="1095" priority="1005"/>
    <cfRule type="duplicateValues" dxfId="1094" priority="1006"/>
    <cfRule type="duplicateValues" dxfId="1093" priority="1007"/>
    <cfRule type="duplicateValues" dxfId="1092" priority="1008"/>
    <cfRule type="duplicateValues" dxfId="1091" priority="1009"/>
    <cfRule type="duplicateValues" dxfId="1090" priority="1010"/>
    <cfRule type="duplicateValues" dxfId="1089" priority="1011"/>
    <cfRule type="duplicateValues" dxfId="1088" priority="1012"/>
    <cfRule type="duplicateValues" dxfId="1087" priority="1013"/>
    <cfRule type="duplicateValues" dxfId="1086" priority="1014"/>
    <cfRule type="duplicateValues" dxfId="1085" priority="1015"/>
  </conditionalFormatting>
  <conditionalFormatting sqref="C455">
    <cfRule type="duplicateValues" dxfId="1084" priority="982"/>
    <cfRule type="duplicateValues" dxfId="1083" priority="983"/>
    <cfRule type="duplicateValues" dxfId="1082" priority="984"/>
    <cfRule type="duplicateValues" dxfId="1081" priority="985"/>
    <cfRule type="duplicateValues" dxfId="1080" priority="986"/>
    <cfRule type="duplicateValues" dxfId="1079" priority="987"/>
    <cfRule type="duplicateValues" dxfId="1078" priority="988"/>
    <cfRule type="duplicateValues" dxfId="1077" priority="989"/>
    <cfRule type="duplicateValues" dxfId="1076" priority="990"/>
    <cfRule type="duplicateValues" dxfId="1075" priority="991"/>
    <cfRule type="duplicateValues" dxfId="1074" priority="992"/>
    <cfRule type="duplicateValues" dxfId="1073" priority="993"/>
    <cfRule type="duplicateValues" dxfId="1072" priority="994"/>
    <cfRule type="duplicateValues" dxfId="1071" priority="995"/>
    <cfRule type="duplicateValues" dxfId="1070" priority="996"/>
    <cfRule type="duplicateValues" dxfId="1069" priority="997"/>
    <cfRule type="duplicateValues" dxfId="1068" priority="998"/>
  </conditionalFormatting>
  <conditionalFormatting sqref="C456">
    <cfRule type="duplicateValues" dxfId="1067" priority="965"/>
    <cfRule type="duplicateValues" dxfId="1066" priority="966"/>
    <cfRule type="duplicateValues" dxfId="1065" priority="967"/>
    <cfRule type="duplicateValues" dxfId="1064" priority="968"/>
    <cfRule type="duplicateValues" dxfId="1063" priority="969"/>
    <cfRule type="duplicateValues" dxfId="1062" priority="970"/>
    <cfRule type="duplicateValues" dxfId="1061" priority="971"/>
    <cfRule type="duplicateValues" dxfId="1060" priority="972"/>
    <cfRule type="duplicateValues" dxfId="1059" priority="973"/>
    <cfRule type="duplicateValues" dxfId="1058" priority="974"/>
    <cfRule type="duplicateValues" dxfId="1057" priority="975"/>
    <cfRule type="duplicateValues" dxfId="1056" priority="976"/>
    <cfRule type="duplicateValues" dxfId="1055" priority="977"/>
    <cfRule type="duplicateValues" dxfId="1054" priority="978"/>
    <cfRule type="duplicateValues" dxfId="1053" priority="979"/>
    <cfRule type="duplicateValues" dxfId="1052" priority="980"/>
    <cfRule type="duplicateValues" dxfId="1051" priority="981"/>
  </conditionalFormatting>
  <conditionalFormatting sqref="C457">
    <cfRule type="duplicateValues" dxfId="1050" priority="946"/>
    <cfRule type="duplicateValues" dxfId="1049" priority="947"/>
    <cfRule type="duplicateValues" dxfId="1048" priority="948"/>
    <cfRule type="duplicateValues" dxfId="1047" priority="949"/>
    <cfRule type="duplicateValues" dxfId="1046" priority="950"/>
    <cfRule type="duplicateValues" dxfId="1045" priority="951"/>
    <cfRule type="duplicateValues" dxfId="1044" priority="952"/>
    <cfRule type="duplicateValues" dxfId="1043" priority="953"/>
    <cfRule type="duplicateValues" dxfId="1042" priority="954"/>
    <cfRule type="duplicateValues" dxfId="1041" priority="955"/>
    <cfRule type="duplicateValues" dxfId="1040" priority="956"/>
    <cfRule type="duplicateValues" dxfId="1039" priority="957"/>
    <cfRule type="duplicateValues" dxfId="1038" priority="958"/>
    <cfRule type="duplicateValues" dxfId="1037" priority="959"/>
    <cfRule type="duplicateValues" dxfId="1036" priority="960"/>
    <cfRule type="duplicateValues" dxfId="1035" priority="961"/>
    <cfRule type="duplicateValues" dxfId="1034" priority="962"/>
    <cfRule type="duplicateValues" dxfId="1033" priority="963"/>
    <cfRule type="duplicateValues" dxfId="1032" priority="964"/>
  </conditionalFormatting>
  <conditionalFormatting sqref="C458">
    <cfRule type="duplicateValues" dxfId="1031" priority="846"/>
    <cfRule type="duplicateValues" dxfId="1030" priority="847"/>
    <cfRule type="duplicateValues" dxfId="1029" priority="848"/>
    <cfRule type="duplicateValues" dxfId="1028" priority="849"/>
    <cfRule type="duplicateValues" dxfId="1027" priority="850"/>
    <cfRule type="duplicateValues" dxfId="1026" priority="851"/>
    <cfRule type="duplicateValues" dxfId="1025" priority="852"/>
    <cfRule type="duplicateValues" dxfId="1024" priority="853"/>
    <cfRule type="duplicateValues" dxfId="1023" priority="854"/>
  </conditionalFormatting>
  <conditionalFormatting sqref="C459">
    <cfRule type="duplicateValues" dxfId="1022" priority="1109"/>
    <cfRule type="duplicateValues" dxfId="1021" priority="1110"/>
    <cfRule type="duplicateValues" dxfId="1020" priority="1111"/>
    <cfRule type="duplicateValues" dxfId="1019" priority="1112"/>
    <cfRule type="duplicateValues" dxfId="1018" priority="1113"/>
    <cfRule type="duplicateValues" dxfId="1017" priority="1114"/>
    <cfRule type="duplicateValues" dxfId="1016" priority="1115"/>
    <cfRule type="duplicateValues" dxfId="1015" priority="1116"/>
    <cfRule type="duplicateValues" dxfId="1014" priority="1117"/>
    <cfRule type="duplicateValues" dxfId="1013" priority="1118"/>
    <cfRule type="duplicateValues" dxfId="1012" priority="1119"/>
    <cfRule type="duplicateValues" dxfId="1011" priority="1120"/>
    <cfRule type="duplicateValues" dxfId="1010" priority="1121"/>
    <cfRule type="duplicateValues" dxfId="1009" priority="1122"/>
  </conditionalFormatting>
  <conditionalFormatting sqref="C464">
    <cfRule type="duplicateValues" dxfId="1008" priority="1108"/>
  </conditionalFormatting>
  <conditionalFormatting sqref="C466">
    <cfRule type="duplicateValues" dxfId="1007" priority="914"/>
    <cfRule type="duplicateValues" dxfId="1006" priority="915"/>
    <cfRule type="duplicateValues" dxfId="1005" priority="916"/>
    <cfRule type="duplicateValues" dxfId="1004" priority="917"/>
    <cfRule type="duplicateValues" dxfId="1003" priority="918"/>
    <cfRule type="duplicateValues" dxfId="1002" priority="919"/>
    <cfRule type="duplicateValues" dxfId="1001" priority="920"/>
    <cfRule type="duplicateValues" dxfId="1000" priority="921"/>
    <cfRule type="duplicateValues" dxfId="999" priority="922"/>
    <cfRule type="duplicateValues" dxfId="998" priority="923"/>
    <cfRule type="duplicateValues" dxfId="997" priority="924"/>
    <cfRule type="duplicateValues" dxfId="996" priority="925"/>
    <cfRule type="duplicateValues" dxfId="995" priority="926"/>
    <cfRule type="duplicateValues" dxfId="994" priority="927"/>
    <cfRule type="duplicateValues" dxfId="993" priority="928"/>
    <cfRule type="duplicateValues" dxfId="992" priority="929"/>
  </conditionalFormatting>
  <conditionalFormatting sqref="C467">
    <cfRule type="duplicateValues" dxfId="991" priority="906"/>
    <cfRule type="duplicateValues" dxfId="990" priority="907"/>
    <cfRule type="duplicateValues" dxfId="989" priority="908"/>
    <cfRule type="duplicateValues" dxfId="988" priority="909"/>
    <cfRule type="duplicateValues" dxfId="987" priority="910"/>
    <cfRule type="duplicateValues" dxfId="986" priority="911"/>
    <cfRule type="duplicateValues" dxfId="985" priority="912"/>
    <cfRule type="duplicateValues" dxfId="984" priority="913"/>
  </conditionalFormatting>
  <conditionalFormatting sqref="C468">
    <cfRule type="duplicateValues" dxfId="983" priority="893"/>
    <cfRule type="duplicateValues" dxfId="982" priority="894"/>
    <cfRule type="duplicateValues" dxfId="981" priority="895"/>
    <cfRule type="duplicateValues" dxfId="980" priority="896"/>
    <cfRule type="duplicateValues" dxfId="979" priority="897"/>
    <cfRule type="duplicateValues" dxfId="978" priority="898"/>
    <cfRule type="duplicateValues" dxfId="977" priority="899"/>
    <cfRule type="duplicateValues" dxfId="976" priority="900"/>
    <cfRule type="duplicateValues" dxfId="975" priority="901"/>
    <cfRule type="duplicateValues" dxfId="974" priority="902"/>
    <cfRule type="duplicateValues" dxfId="973" priority="903"/>
    <cfRule type="duplicateValues" dxfId="972" priority="904"/>
    <cfRule type="duplicateValues" dxfId="971" priority="905"/>
  </conditionalFormatting>
  <conditionalFormatting sqref="C469">
    <cfRule type="duplicateValues" dxfId="970" priority="877"/>
    <cfRule type="duplicateValues" dxfId="969" priority="878"/>
    <cfRule type="duplicateValues" dxfId="968" priority="879"/>
    <cfRule type="duplicateValues" dxfId="967" priority="880"/>
    <cfRule type="duplicateValues" dxfId="966" priority="881"/>
    <cfRule type="duplicateValues" dxfId="965" priority="882"/>
    <cfRule type="duplicateValues" dxfId="964" priority="883"/>
    <cfRule type="duplicateValues" dxfId="963" priority="884"/>
    <cfRule type="duplicateValues" dxfId="962" priority="885"/>
    <cfRule type="duplicateValues" dxfId="961" priority="886"/>
    <cfRule type="duplicateValues" dxfId="960" priority="887"/>
    <cfRule type="duplicateValues" dxfId="959" priority="888"/>
    <cfRule type="duplicateValues" dxfId="958" priority="889"/>
    <cfRule type="duplicateValues" dxfId="957" priority="890"/>
    <cfRule type="duplicateValues" dxfId="956" priority="891"/>
    <cfRule type="duplicateValues" dxfId="955" priority="892"/>
  </conditionalFormatting>
  <conditionalFormatting sqref="C470">
    <cfRule type="duplicateValues" dxfId="954" priority="930"/>
    <cfRule type="duplicateValues" dxfId="953" priority="931"/>
    <cfRule type="duplicateValues" dxfId="952" priority="932"/>
    <cfRule type="duplicateValues" dxfId="951" priority="933"/>
    <cfRule type="duplicateValues" dxfId="950" priority="934"/>
    <cfRule type="duplicateValues" dxfId="949" priority="935"/>
    <cfRule type="duplicateValues" dxfId="948" priority="936"/>
    <cfRule type="duplicateValues" dxfId="947" priority="937"/>
    <cfRule type="duplicateValues" dxfId="946" priority="938"/>
    <cfRule type="duplicateValues" dxfId="945" priority="939"/>
    <cfRule type="duplicateValues" dxfId="944" priority="940"/>
    <cfRule type="duplicateValues" dxfId="943" priority="941"/>
    <cfRule type="duplicateValues" dxfId="942" priority="942"/>
    <cfRule type="duplicateValues" dxfId="941" priority="943"/>
    <cfRule type="duplicateValues" dxfId="940" priority="944"/>
    <cfRule type="duplicateValues" dxfId="939" priority="945"/>
  </conditionalFormatting>
  <conditionalFormatting sqref="C471">
    <cfRule type="duplicateValues" dxfId="938" priority="861"/>
    <cfRule type="duplicateValues" dxfId="937" priority="862"/>
    <cfRule type="duplicateValues" dxfId="936" priority="863"/>
    <cfRule type="duplicateValues" dxfId="935" priority="864"/>
    <cfRule type="duplicateValues" dxfId="934" priority="865"/>
    <cfRule type="duplicateValues" dxfId="933" priority="866"/>
    <cfRule type="duplicateValues" dxfId="932" priority="867"/>
    <cfRule type="duplicateValues" dxfId="931" priority="868"/>
    <cfRule type="duplicateValues" dxfId="930" priority="869"/>
    <cfRule type="duplicateValues" dxfId="929" priority="870"/>
    <cfRule type="duplicateValues" dxfId="928" priority="871"/>
    <cfRule type="duplicateValues" dxfId="927" priority="872"/>
    <cfRule type="duplicateValues" dxfId="926" priority="873"/>
    <cfRule type="duplicateValues" dxfId="925" priority="874"/>
    <cfRule type="duplicateValues" dxfId="924" priority="875"/>
    <cfRule type="duplicateValues" dxfId="923" priority="876"/>
  </conditionalFormatting>
  <conditionalFormatting sqref="C473">
    <cfRule type="duplicateValues" dxfId="922" priority="786"/>
  </conditionalFormatting>
  <conditionalFormatting sqref="C474">
    <cfRule type="duplicateValues" dxfId="921" priority="779"/>
    <cfRule type="duplicateValues" dxfId="920" priority="780"/>
    <cfRule type="duplicateValues" dxfId="919" priority="781"/>
    <cfRule type="duplicateValues" dxfId="918" priority="782"/>
    <cfRule type="duplicateValues" dxfId="917" priority="783"/>
    <cfRule type="duplicateValues" dxfId="916" priority="784"/>
    <cfRule type="duplicateValues" dxfId="915" priority="785"/>
  </conditionalFormatting>
  <conditionalFormatting sqref="C475">
    <cfRule type="duplicateValues" dxfId="914" priority="771"/>
    <cfRule type="duplicateValues" dxfId="913" priority="772"/>
    <cfRule type="duplicateValues" dxfId="912" priority="773"/>
    <cfRule type="duplicateValues" dxfId="911" priority="774"/>
    <cfRule type="duplicateValues" dxfId="910" priority="775"/>
    <cfRule type="duplicateValues" dxfId="909" priority="776"/>
    <cfRule type="duplicateValues" dxfId="908" priority="777"/>
    <cfRule type="duplicateValues" dxfId="907" priority="778"/>
  </conditionalFormatting>
  <conditionalFormatting sqref="C476">
    <cfRule type="duplicateValues" dxfId="906" priority="1092"/>
    <cfRule type="duplicateValues" dxfId="905" priority="1093"/>
    <cfRule type="duplicateValues" dxfId="904" priority="1094"/>
    <cfRule type="duplicateValues" dxfId="903" priority="1095"/>
    <cfRule type="duplicateValues" dxfId="902" priority="1096"/>
    <cfRule type="duplicateValues" dxfId="901" priority="1097"/>
    <cfRule type="duplicateValues" dxfId="900" priority="1098"/>
    <cfRule type="duplicateValues" dxfId="899" priority="1099"/>
    <cfRule type="duplicateValues" dxfId="898" priority="1100"/>
    <cfRule type="duplicateValues" dxfId="897" priority="1101"/>
    <cfRule type="duplicateValues" dxfId="896" priority="1102"/>
    <cfRule type="duplicateValues" dxfId="895" priority="1103"/>
    <cfRule type="duplicateValues" dxfId="894" priority="1104"/>
    <cfRule type="duplicateValues" dxfId="893" priority="1105"/>
    <cfRule type="duplicateValues" dxfId="892" priority="1106"/>
    <cfRule type="duplicateValues" dxfId="891" priority="1107"/>
  </conditionalFormatting>
  <conditionalFormatting sqref="C477">
    <cfRule type="duplicateValues" dxfId="890" priority="1076"/>
    <cfRule type="duplicateValues" dxfId="889" priority="1077"/>
    <cfRule type="duplicateValues" dxfId="888" priority="1078"/>
    <cfRule type="duplicateValues" dxfId="887" priority="1079"/>
    <cfRule type="duplicateValues" dxfId="886" priority="1080"/>
    <cfRule type="duplicateValues" dxfId="885" priority="1081"/>
    <cfRule type="duplicateValues" dxfId="884" priority="1082"/>
    <cfRule type="duplicateValues" dxfId="883" priority="1083"/>
    <cfRule type="duplicateValues" dxfId="882" priority="1084"/>
    <cfRule type="duplicateValues" dxfId="881" priority="1085"/>
    <cfRule type="duplicateValues" dxfId="880" priority="1086"/>
    <cfRule type="duplicateValues" dxfId="879" priority="1087"/>
    <cfRule type="duplicateValues" dxfId="878" priority="1088"/>
    <cfRule type="duplicateValues" dxfId="877" priority="1089"/>
    <cfRule type="duplicateValues" dxfId="876" priority="1090"/>
    <cfRule type="duplicateValues" dxfId="875" priority="1091"/>
  </conditionalFormatting>
  <conditionalFormatting sqref="C478">
    <cfRule type="duplicateValues" dxfId="874" priority="1060"/>
    <cfRule type="duplicateValues" dxfId="873" priority="1061"/>
    <cfRule type="duplicateValues" dxfId="872" priority="1062"/>
    <cfRule type="duplicateValues" dxfId="871" priority="1063"/>
    <cfRule type="duplicateValues" dxfId="870" priority="1064"/>
    <cfRule type="duplicateValues" dxfId="869" priority="1065"/>
    <cfRule type="duplicateValues" dxfId="868" priority="1066"/>
    <cfRule type="duplicateValues" dxfId="867" priority="1067"/>
    <cfRule type="duplicateValues" dxfId="866" priority="1068"/>
    <cfRule type="duplicateValues" dxfId="865" priority="1069"/>
    <cfRule type="duplicateValues" dxfId="864" priority="1070"/>
    <cfRule type="duplicateValues" dxfId="863" priority="1071"/>
    <cfRule type="duplicateValues" dxfId="862" priority="1072"/>
    <cfRule type="duplicateValues" dxfId="861" priority="1073"/>
    <cfRule type="duplicateValues" dxfId="860" priority="1074"/>
    <cfRule type="duplicateValues" dxfId="859" priority="1075"/>
  </conditionalFormatting>
  <conditionalFormatting sqref="C479">
    <cfRule type="duplicateValues" dxfId="858" priority="708"/>
    <cfRule type="duplicateValues" dxfId="857" priority="709"/>
    <cfRule type="duplicateValues" dxfId="856" priority="710"/>
    <cfRule type="duplicateValues" dxfId="855" priority="711"/>
    <cfRule type="duplicateValues" dxfId="854" priority="712"/>
    <cfRule type="duplicateValues" dxfId="853" priority="713"/>
    <cfRule type="duplicateValues" dxfId="852" priority="714"/>
    <cfRule type="duplicateValues" dxfId="851" priority="715"/>
    <cfRule type="duplicateValues" dxfId="850" priority="716"/>
    <cfRule type="duplicateValues" dxfId="849" priority="717"/>
    <cfRule type="duplicateValues" dxfId="848" priority="718"/>
    <cfRule type="duplicateValues" dxfId="847" priority="719"/>
    <cfRule type="duplicateValues" dxfId="846" priority="720"/>
    <cfRule type="duplicateValues" dxfId="845" priority="721"/>
    <cfRule type="duplicateValues" dxfId="844" priority="722"/>
    <cfRule type="duplicateValues" dxfId="843" priority="723"/>
  </conditionalFormatting>
  <conditionalFormatting sqref="C480:C481">
    <cfRule type="duplicateValues" dxfId="842" priority="855"/>
    <cfRule type="duplicateValues" dxfId="841" priority="856"/>
    <cfRule type="duplicateValues" dxfId="840" priority="857"/>
    <cfRule type="duplicateValues" dxfId="839" priority="858"/>
    <cfRule type="duplicateValues" dxfId="838" priority="859"/>
    <cfRule type="duplicateValues" dxfId="837" priority="860"/>
  </conditionalFormatting>
  <conditionalFormatting sqref="C426">
    <cfRule type="duplicateValues" dxfId="836" priority="707"/>
  </conditionalFormatting>
  <conditionalFormatting sqref="C426">
    <cfRule type="duplicateValues" dxfId="835" priority="706"/>
  </conditionalFormatting>
  <conditionalFormatting sqref="C426">
    <cfRule type="duplicateValues" dxfId="834" priority="704"/>
  </conditionalFormatting>
  <conditionalFormatting sqref="C426">
    <cfRule type="duplicateValues" dxfId="833" priority="705"/>
  </conditionalFormatting>
  <conditionalFormatting sqref="C426">
    <cfRule type="duplicateValues" dxfId="832" priority="703"/>
  </conditionalFormatting>
  <conditionalFormatting sqref="C426">
    <cfRule type="duplicateValues" dxfId="831" priority="702"/>
  </conditionalFormatting>
  <conditionalFormatting sqref="C426">
    <cfRule type="duplicateValues" dxfId="830" priority="701"/>
  </conditionalFormatting>
  <conditionalFormatting sqref="C426">
    <cfRule type="duplicateValues" dxfId="829" priority="700"/>
  </conditionalFormatting>
  <conditionalFormatting sqref="C438">
    <cfRule type="duplicateValues" dxfId="828" priority="699"/>
  </conditionalFormatting>
  <conditionalFormatting sqref="C438">
    <cfRule type="duplicateValues" dxfId="827" priority="697"/>
  </conditionalFormatting>
  <conditionalFormatting sqref="C438">
    <cfRule type="duplicateValues" dxfId="826" priority="698"/>
  </conditionalFormatting>
  <conditionalFormatting sqref="C438">
    <cfRule type="duplicateValues" dxfId="825" priority="696"/>
  </conditionalFormatting>
  <conditionalFormatting sqref="C438">
    <cfRule type="duplicateValues" dxfId="824" priority="695"/>
  </conditionalFormatting>
  <conditionalFormatting sqref="C438">
    <cfRule type="duplicateValues" dxfId="823" priority="694"/>
  </conditionalFormatting>
  <conditionalFormatting sqref="C438">
    <cfRule type="duplicateValues" dxfId="822" priority="693"/>
  </conditionalFormatting>
  <conditionalFormatting sqref="C445">
    <cfRule type="duplicateValues" dxfId="821" priority="690"/>
  </conditionalFormatting>
  <conditionalFormatting sqref="C445">
    <cfRule type="duplicateValues" dxfId="820" priority="691"/>
    <cfRule type="duplicateValues" dxfId="819" priority="692"/>
  </conditionalFormatting>
  <conditionalFormatting sqref="C445">
    <cfRule type="duplicateValues" dxfId="818" priority="683"/>
    <cfRule type="duplicateValues" dxfId="817" priority="684"/>
    <cfRule type="duplicateValues" dxfId="816" priority="685"/>
    <cfRule type="duplicateValues" dxfId="815" priority="686"/>
    <cfRule type="duplicateValues" dxfId="814" priority="687"/>
    <cfRule type="duplicateValues" dxfId="813" priority="688"/>
    <cfRule type="duplicateValues" dxfId="812" priority="689"/>
  </conditionalFormatting>
  <conditionalFormatting sqref="C445">
    <cfRule type="duplicateValues" dxfId="811" priority="681"/>
  </conditionalFormatting>
  <conditionalFormatting sqref="C445">
    <cfRule type="duplicateValues" dxfId="810" priority="682"/>
  </conditionalFormatting>
  <conditionalFormatting sqref="C445">
    <cfRule type="duplicateValues" dxfId="809" priority="680"/>
  </conditionalFormatting>
  <conditionalFormatting sqref="C445">
    <cfRule type="duplicateValues" dxfId="808" priority="679"/>
  </conditionalFormatting>
  <conditionalFormatting sqref="C445">
    <cfRule type="duplicateValues" dxfId="807" priority="678"/>
  </conditionalFormatting>
  <conditionalFormatting sqref="C445">
    <cfRule type="duplicateValues" dxfId="806" priority="677"/>
  </conditionalFormatting>
  <conditionalFormatting sqref="C446">
    <cfRule type="duplicateValues" dxfId="805" priority="674"/>
  </conditionalFormatting>
  <conditionalFormatting sqref="C446">
    <cfRule type="duplicateValues" dxfId="804" priority="675"/>
    <cfRule type="duplicateValues" dxfId="803" priority="676"/>
  </conditionalFormatting>
  <conditionalFormatting sqref="C446">
    <cfRule type="duplicateValues" dxfId="802" priority="667"/>
    <cfRule type="duplicateValues" dxfId="801" priority="668"/>
    <cfRule type="duplicateValues" dxfId="800" priority="669"/>
    <cfRule type="duplicateValues" dxfId="799" priority="670"/>
    <cfRule type="duplicateValues" dxfId="798" priority="671"/>
    <cfRule type="duplicateValues" dxfId="797" priority="672"/>
    <cfRule type="duplicateValues" dxfId="796" priority="673"/>
  </conditionalFormatting>
  <conditionalFormatting sqref="C446">
    <cfRule type="duplicateValues" dxfId="795" priority="665"/>
  </conditionalFormatting>
  <conditionalFormatting sqref="C446">
    <cfRule type="duplicateValues" dxfId="794" priority="666"/>
  </conditionalFormatting>
  <conditionalFormatting sqref="C446">
    <cfRule type="duplicateValues" dxfId="793" priority="664"/>
  </conditionalFormatting>
  <conditionalFormatting sqref="C446">
    <cfRule type="duplicateValues" dxfId="792" priority="663"/>
  </conditionalFormatting>
  <conditionalFormatting sqref="C446">
    <cfRule type="duplicateValues" dxfId="791" priority="662"/>
  </conditionalFormatting>
  <conditionalFormatting sqref="C446">
    <cfRule type="duplicateValues" dxfId="790" priority="661"/>
  </conditionalFormatting>
  <conditionalFormatting sqref="C452">
    <cfRule type="duplicateValues" dxfId="789" priority="659"/>
    <cfRule type="duplicateValues" dxfId="788" priority="660"/>
  </conditionalFormatting>
  <conditionalFormatting sqref="C452">
    <cfRule type="duplicateValues" dxfId="787" priority="658"/>
  </conditionalFormatting>
  <conditionalFormatting sqref="C452">
    <cfRule type="duplicateValues" dxfId="786" priority="657"/>
  </conditionalFormatting>
  <conditionalFormatting sqref="C452">
    <cfRule type="duplicateValues" dxfId="785" priority="656"/>
  </conditionalFormatting>
  <conditionalFormatting sqref="C452">
    <cfRule type="duplicateValues" dxfId="784" priority="655"/>
  </conditionalFormatting>
  <conditionalFormatting sqref="C453">
    <cfRule type="duplicateValues" dxfId="783" priority="644"/>
    <cfRule type="duplicateValues" dxfId="782" priority="645"/>
    <cfRule type="duplicateValues" dxfId="781" priority="646"/>
    <cfRule type="duplicateValues" dxfId="780" priority="647"/>
    <cfRule type="duplicateValues" dxfId="779" priority="648"/>
    <cfRule type="duplicateValues" dxfId="778" priority="649"/>
    <cfRule type="duplicateValues" dxfId="777" priority="650"/>
    <cfRule type="duplicateValues" dxfId="776" priority="651"/>
    <cfRule type="duplicateValues" dxfId="775" priority="652"/>
    <cfRule type="duplicateValues" dxfId="774" priority="653"/>
    <cfRule type="duplicateValues" dxfId="773" priority="654"/>
  </conditionalFormatting>
  <conditionalFormatting sqref="C453">
    <cfRule type="duplicateValues" dxfId="772" priority="638"/>
    <cfRule type="duplicateValues" dxfId="771" priority="639"/>
    <cfRule type="duplicateValues" dxfId="770" priority="640"/>
    <cfRule type="duplicateValues" dxfId="769" priority="641"/>
    <cfRule type="duplicateValues" dxfId="768" priority="642"/>
  </conditionalFormatting>
  <conditionalFormatting sqref="C453">
    <cfRule type="duplicateValues" dxfId="767" priority="643"/>
  </conditionalFormatting>
  <conditionalFormatting sqref="C482">
    <cfRule type="duplicateValues" dxfId="766" priority="344"/>
    <cfRule type="duplicateValues" dxfId="765" priority="345"/>
    <cfRule type="duplicateValues" dxfId="764" priority="346"/>
    <cfRule type="duplicateValues" dxfId="763" priority="347"/>
    <cfRule type="duplicateValues" dxfId="762" priority="348"/>
    <cfRule type="duplicateValues" dxfId="761" priority="349"/>
    <cfRule type="duplicateValues" dxfId="760" priority="350"/>
    <cfRule type="duplicateValues" dxfId="759" priority="351"/>
  </conditionalFormatting>
  <conditionalFormatting sqref="C483">
    <cfRule type="duplicateValues" dxfId="758" priority="435"/>
    <cfRule type="duplicateValues" dxfId="757" priority="436"/>
    <cfRule type="duplicateValues" dxfId="756" priority="437"/>
    <cfRule type="duplicateValues" dxfId="755" priority="438"/>
    <cfRule type="duplicateValues" dxfId="754" priority="439"/>
    <cfRule type="duplicateValues" dxfId="753" priority="440"/>
    <cfRule type="duplicateValues" dxfId="752" priority="441"/>
    <cfRule type="duplicateValues" dxfId="751" priority="442"/>
    <cfRule type="duplicateValues" dxfId="750" priority="443"/>
    <cfRule type="duplicateValues" dxfId="749" priority="444"/>
  </conditionalFormatting>
  <conditionalFormatting sqref="C484">
    <cfRule type="duplicateValues" dxfId="748" priority="445"/>
    <cfRule type="duplicateValues" dxfId="747" priority="446"/>
    <cfRule type="duplicateValues" dxfId="746" priority="447"/>
    <cfRule type="duplicateValues" dxfId="745" priority="448"/>
    <cfRule type="duplicateValues" dxfId="744" priority="449"/>
    <cfRule type="duplicateValues" dxfId="743" priority="450"/>
    <cfRule type="duplicateValues" dxfId="742" priority="451"/>
  </conditionalFormatting>
  <conditionalFormatting sqref="C485">
    <cfRule type="duplicateValues" dxfId="741" priority="405"/>
    <cfRule type="duplicateValues" dxfId="740" priority="406"/>
    <cfRule type="duplicateValues" dxfId="739" priority="407"/>
    <cfRule type="duplicateValues" dxfId="738" priority="408"/>
    <cfRule type="duplicateValues" dxfId="737" priority="409"/>
    <cfRule type="duplicateValues" dxfId="736" priority="410"/>
    <cfRule type="duplicateValues" dxfId="735" priority="411"/>
    <cfRule type="duplicateValues" dxfId="734" priority="412"/>
  </conditionalFormatting>
  <conditionalFormatting sqref="C486">
    <cfRule type="duplicateValues" dxfId="733" priority="427"/>
    <cfRule type="duplicateValues" dxfId="732" priority="428"/>
    <cfRule type="duplicateValues" dxfId="731" priority="429"/>
    <cfRule type="duplicateValues" dxfId="730" priority="430"/>
    <cfRule type="duplicateValues" dxfId="729" priority="431"/>
    <cfRule type="duplicateValues" dxfId="728" priority="432"/>
    <cfRule type="duplicateValues" dxfId="727" priority="433"/>
    <cfRule type="duplicateValues" dxfId="726" priority="434"/>
  </conditionalFormatting>
  <conditionalFormatting sqref="C487">
    <cfRule type="duplicateValues" dxfId="725" priority="397"/>
    <cfRule type="duplicateValues" dxfId="724" priority="398"/>
    <cfRule type="duplicateValues" dxfId="723" priority="399"/>
    <cfRule type="duplicateValues" dxfId="722" priority="400"/>
    <cfRule type="duplicateValues" dxfId="721" priority="401"/>
    <cfRule type="duplicateValues" dxfId="720" priority="402"/>
    <cfRule type="duplicateValues" dxfId="719" priority="403"/>
    <cfRule type="duplicateValues" dxfId="718" priority="404"/>
  </conditionalFormatting>
  <conditionalFormatting sqref="C488">
    <cfRule type="duplicateValues" dxfId="717" priority="288"/>
    <cfRule type="duplicateValues" dxfId="716" priority="289"/>
    <cfRule type="duplicateValues" dxfId="715" priority="290"/>
    <cfRule type="duplicateValues" dxfId="714" priority="291"/>
    <cfRule type="duplicateValues" dxfId="713" priority="292"/>
    <cfRule type="duplicateValues" dxfId="712" priority="293"/>
    <cfRule type="duplicateValues" dxfId="711" priority="294"/>
    <cfRule type="duplicateValues" dxfId="710" priority="295"/>
    <cfRule type="duplicateValues" dxfId="709" priority="296"/>
  </conditionalFormatting>
  <conditionalFormatting sqref="C489">
    <cfRule type="duplicateValues" dxfId="708" priority="278"/>
    <cfRule type="duplicateValues" dxfId="707" priority="279"/>
    <cfRule type="duplicateValues" dxfId="706" priority="280"/>
    <cfRule type="duplicateValues" dxfId="705" priority="281"/>
    <cfRule type="duplicateValues" dxfId="704" priority="282"/>
    <cfRule type="duplicateValues" dxfId="703" priority="283"/>
    <cfRule type="duplicateValues" dxfId="702" priority="284"/>
    <cfRule type="duplicateValues" dxfId="701" priority="285"/>
    <cfRule type="duplicateValues" dxfId="700" priority="286"/>
    <cfRule type="duplicateValues" dxfId="699" priority="287"/>
  </conditionalFormatting>
  <conditionalFormatting sqref="C490">
    <cfRule type="duplicateValues" dxfId="698" priority="335"/>
    <cfRule type="duplicateValues" dxfId="697" priority="336"/>
    <cfRule type="duplicateValues" dxfId="696" priority="337"/>
    <cfRule type="duplicateValues" dxfId="695" priority="338"/>
    <cfRule type="duplicateValues" dxfId="694" priority="339"/>
    <cfRule type="duplicateValues" dxfId="693" priority="340"/>
    <cfRule type="duplicateValues" dxfId="692" priority="341"/>
    <cfRule type="duplicateValues" dxfId="691" priority="342"/>
    <cfRule type="duplicateValues" dxfId="690" priority="343"/>
  </conditionalFormatting>
  <conditionalFormatting sqref="C491">
    <cfRule type="duplicateValues" dxfId="689" priority="386"/>
    <cfRule type="duplicateValues" dxfId="688" priority="387"/>
    <cfRule type="duplicateValues" dxfId="687" priority="388"/>
    <cfRule type="duplicateValues" dxfId="686" priority="389"/>
    <cfRule type="duplicateValues" dxfId="685" priority="390"/>
    <cfRule type="duplicateValues" dxfId="684" priority="391"/>
    <cfRule type="duplicateValues" dxfId="683" priority="392"/>
    <cfRule type="duplicateValues" dxfId="682" priority="393"/>
    <cfRule type="duplicateValues" dxfId="681" priority="394"/>
    <cfRule type="duplicateValues" dxfId="680" priority="395"/>
    <cfRule type="duplicateValues" dxfId="679" priority="396"/>
  </conditionalFormatting>
  <conditionalFormatting sqref="C492">
    <cfRule type="duplicateValues" dxfId="678" priority="452"/>
    <cfRule type="duplicateValues" dxfId="677" priority="453"/>
    <cfRule type="duplicateValues" dxfId="676" priority="454"/>
    <cfRule type="duplicateValues" dxfId="675" priority="455"/>
    <cfRule type="duplicateValues" dxfId="674" priority="456"/>
    <cfRule type="duplicateValues" dxfId="673" priority="457"/>
    <cfRule type="duplicateValues" dxfId="672" priority="458"/>
    <cfRule type="duplicateValues" dxfId="671" priority="459"/>
    <cfRule type="duplicateValues" dxfId="670" priority="460"/>
    <cfRule type="duplicateValues" dxfId="669" priority="461"/>
    <cfRule type="duplicateValues" dxfId="668" priority="462"/>
  </conditionalFormatting>
  <conditionalFormatting sqref="C493">
    <cfRule type="duplicateValues" dxfId="667" priority="370"/>
    <cfRule type="duplicateValues" dxfId="666" priority="371"/>
    <cfRule type="duplicateValues" dxfId="665" priority="372"/>
    <cfRule type="duplicateValues" dxfId="664" priority="373"/>
    <cfRule type="duplicateValues" dxfId="663" priority="374"/>
    <cfRule type="duplicateValues" dxfId="662" priority="375"/>
    <cfRule type="duplicateValues" dxfId="661" priority="376"/>
    <cfRule type="duplicateValues" dxfId="660" priority="377"/>
    <cfRule type="duplicateValues" dxfId="659" priority="378"/>
    <cfRule type="duplicateValues" dxfId="658" priority="379"/>
    <cfRule type="duplicateValues" dxfId="657" priority="380"/>
    <cfRule type="duplicateValues" dxfId="656" priority="381"/>
    <cfRule type="duplicateValues" dxfId="655" priority="382"/>
    <cfRule type="duplicateValues" dxfId="654" priority="383"/>
    <cfRule type="duplicateValues" dxfId="653" priority="384"/>
    <cfRule type="duplicateValues" dxfId="652" priority="385"/>
  </conditionalFormatting>
  <conditionalFormatting sqref="C494">
    <cfRule type="duplicateValues" dxfId="651" priority="620"/>
    <cfRule type="duplicateValues" dxfId="650" priority="621"/>
    <cfRule type="duplicateValues" dxfId="649" priority="622"/>
    <cfRule type="duplicateValues" dxfId="648" priority="623"/>
    <cfRule type="duplicateValues" dxfId="647" priority="624"/>
    <cfRule type="duplicateValues" dxfId="646" priority="625"/>
    <cfRule type="duplicateValues" dxfId="645" priority="626"/>
    <cfRule type="duplicateValues" dxfId="644" priority="627"/>
    <cfRule type="duplicateValues" dxfId="643" priority="628"/>
    <cfRule type="duplicateValues" dxfId="642" priority="629"/>
    <cfRule type="duplicateValues" dxfId="641" priority="630"/>
    <cfRule type="duplicateValues" dxfId="640" priority="631"/>
    <cfRule type="duplicateValues" dxfId="639" priority="632"/>
    <cfRule type="duplicateValues" dxfId="638" priority="633"/>
    <cfRule type="duplicateValues" dxfId="637" priority="634"/>
    <cfRule type="duplicateValues" dxfId="636" priority="635"/>
    <cfRule type="duplicateValues" dxfId="635" priority="636"/>
    <cfRule type="duplicateValues" dxfId="634" priority="637"/>
  </conditionalFormatting>
  <conditionalFormatting sqref="C495">
    <cfRule type="duplicateValues" dxfId="633" priority="602"/>
    <cfRule type="duplicateValues" dxfId="632" priority="603"/>
    <cfRule type="duplicateValues" dxfId="631" priority="604"/>
    <cfRule type="duplicateValues" dxfId="630" priority="605"/>
    <cfRule type="duplicateValues" dxfId="629" priority="606"/>
    <cfRule type="duplicateValues" dxfId="628" priority="607"/>
    <cfRule type="duplicateValues" dxfId="627" priority="608"/>
    <cfRule type="duplicateValues" dxfId="626" priority="609"/>
    <cfRule type="duplicateValues" dxfId="625" priority="610"/>
    <cfRule type="duplicateValues" dxfId="624" priority="611"/>
    <cfRule type="duplicateValues" dxfId="623" priority="612"/>
    <cfRule type="duplicateValues" dxfId="622" priority="613"/>
    <cfRule type="duplicateValues" dxfId="621" priority="614"/>
    <cfRule type="duplicateValues" dxfId="620" priority="615"/>
    <cfRule type="duplicateValues" dxfId="619" priority="616"/>
    <cfRule type="duplicateValues" dxfId="618" priority="617"/>
    <cfRule type="duplicateValues" dxfId="617" priority="618"/>
    <cfRule type="duplicateValues" dxfId="616" priority="619"/>
  </conditionalFormatting>
  <conditionalFormatting sqref="C496">
    <cfRule type="duplicateValues" dxfId="615" priority="584"/>
    <cfRule type="duplicateValues" dxfId="614" priority="585"/>
    <cfRule type="duplicateValues" dxfId="613" priority="586"/>
    <cfRule type="duplicateValues" dxfId="612" priority="587"/>
    <cfRule type="duplicateValues" dxfId="611" priority="588"/>
    <cfRule type="duplicateValues" dxfId="610" priority="589"/>
    <cfRule type="duplicateValues" dxfId="609" priority="590"/>
    <cfRule type="duplicateValues" dxfId="608" priority="591"/>
    <cfRule type="duplicateValues" dxfId="607" priority="592"/>
    <cfRule type="duplicateValues" dxfId="606" priority="593"/>
    <cfRule type="duplicateValues" dxfId="605" priority="594"/>
    <cfRule type="duplicateValues" dxfId="604" priority="595"/>
    <cfRule type="duplicateValues" dxfId="603" priority="596"/>
    <cfRule type="duplicateValues" dxfId="602" priority="597"/>
    <cfRule type="duplicateValues" dxfId="601" priority="598"/>
    <cfRule type="duplicateValues" dxfId="600" priority="599"/>
    <cfRule type="duplicateValues" dxfId="599" priority="600"/>
    <cfRule type="duplicateValues" dxfId="598" priority="601"/>
  </conditionalFormatting>
  <conditionalFormatting sqref="C497">
    <cfRule type="duplicateValues" dxfId="597" priority="574"/>
    <cfRule type="duplicateValues" dxfId="596" priority="575"/>
    <cfRule type="duplicateValues" dxfId="595" priority="576"/>
    <cfRule type="duplicateValues" dxfId="594" priority="577"/>
    <cfRule type="duplicateValues" dxfId="593" priority="578"/>
    <cfRule type="duplicateValues" dxfId="592" priority="579"/>
    <cfRule type="duplicateValues" dxfId="591" priority="580"/>
    <cfRule type="duplicateValues" dxfId="590" priority="581"/>
    <cfRule type="duplicateValues" dxfId="589" priority="582"/>
    <cfRule type="duplicateValues" dxfId="588" priority="583"/>
  </conditionalFormatting>
  <conditionalFormatting sqref="C498">
    <cfRule type="duplicateValues" dxfId="587" priority="564"/>
    <cfRule type="duplicateValues" dxfId="586" priority="565"/>
    <cfRule type="duplicateValues" dxfId="585" priority="566"/>
    <cfRule type="duplicateValues" dxfId="584" priority="567"/>
    <cfRule type="duplicateValues" dxfId="583" priority="568"/>
    <cfRule type="duplicateValues" dxfId="582" priority="569"/>
    <cfRule type="duplicateValues" dxfId="581" priority="570"/>
    <cfRule type="duplicateValues" dxfId="580" priority="571"/>
    <cfRule type="duplicateValues" dxfId="579" priority="572"/>
    <cfRule type="duplicateValues" dxfId="578" priority="573"/>
  </conditionalFormatting>
  <conditionalFormatting sqref="C499">
    <cfRule type="duplicateValues" dxfId="577" priority="556"/>
    <cfRule type="duplicateValues" dxfId="576" priority="557"/>
    <cfRule type="duplicateValues" dxfId="575" priority="558"/>
    <cfRule type="duplicateValues" dxfId="574" priority="559"/>
    <cfRule type="duplicateValues" dxfId="573" priority="560"/>
    <cfRule type="duplicateValues" dxfId="572" priority="561"/>
    <cfRule type="duplicateValues" dxfId="571" priority="562"/>
    <cfRule type="duplicateValues" dxfId="570" priority="563"/>
  </conditionalFormatting>
  <conditionalFormatting sqref="C500">
    <cfRule type="duplicateValues" dxfId="569" priority="545"/>
    <cfRule type="duplicateValues" dxfId="568" priority="546"/>
    <cfRule type="duplicateValues" dxfId="567" priority="547"/>
    <cfRule type="duplicateValues" dxfId="566" priority="548"/>
    <cfRule type="duplicateValues" dxfId="565" priority="549"/>
    <cfRule type="duplicateValues" dxfId="564" priority="550"/>
    <cfRule type="duplicateValues" dxfId="563" priority="551"/>
    <cfRule type="duplicateValues" dxfId="562" priority="552"/>
    <cfRule type="duplicateValues" dxfId="561" priority="553"/>
    <cfRule type="duplicateValues" dxfId="560" priority="554"/>
    <cfRule type="duplicateValues" dxfId="559" priority="555"/>
  </conditionalFormatting>
  <conditionalFormatting sqref="C501">
    <cfRule type="duplicateValues" dxfId="558" priority="517"/>
    <cfRule type="duplicateValues" dxfId="557" priority="518"/>
    <cfRule type="duplicateValues" dxfId="556" priority="519"/>
    <cfRule type="duplicateValues" dxfId="555" priority="520"/>
    <cfRule type="duplicateValues" dxfId="554" priority="521"/>
    <cfRule type="duplicateValues" dxfId="553" priority="522"/>
    <cfRule type="duplicateValues" dxfId="552" priority="523"/>
    <cfRule type="duplicateValues" dxfId="551" priority="524"/>
    <cfRule type="duplicateValues" dxfId="550" priority="525"/>
    <cfRule type="duplicateValues" dxfId="549" priority="526"/>
    <cfRule type="duplicateValues" dxfId="548" priority="527"/>
    <cfRule type="duplicateValues" dxfId="547" priority="528"/>
    <cfRule type="duplicateValues" dxfId="546" priority="529"/>
    <cfRule type="duplicateValues" dxfId="545" priority="530"/>
    <cfRule type="duplicateValues" dxfId="544" priority="531"/>
    <cfRule type="duplicateValues" dxfId="543" priority="532"/>
    <cfRule type="duplicateValues" dxfId="542" priority="533"/>
    <cfRule type="duplicateValues" dxfId="541" priority="534"/>
    <cfRule type="duplicateValues" dxfId="540" priority="535"/>
    <cfRule type="duplicateValues" dxfId="539" priority="536"/>
    <cfRule type="duplicateValues" dxfId="538" priority="537"/>
    <cfRule type="duplicateValues" dxfId="537" priority="538"/>
    <cfRule type="duplicateValues" dxfId="536" priority="539"/>
    <cfRule type="duplicateValues" dxfId="535" priority="540"/>
    <cfRule type="duplicateValues" dxfId="534" priority="541"/>
    <cfRule type="duplicateValues" dxfId="533" priority="542"/>
    <cfRule type="duplicateValues" dxfId="532" priority="543"/>
    <cfRule type="duplicateValues" dxfId="531" priority="544"/>
  </conditionalFormatting>
  <conditionalFormatting sqref="C502">
    <cfRule type="duplicateValues" dxfId="530" priority="511"/>
    <cfRule type="duplicateValues" dxfId="529" priority="512"/>
    <cfRule type="duplicateValues" dxfId="528" priority="513"/>
    <cfRule type="duplicateValues" dxfId="527" priority="514"/>
    <cfRule type="duplicateValues" dxfId="526" priority="515"/>
    <cfRule type="duplicateValues" dxfId="525" priority="516"/>
  </conditionalFormatting>
  <conditionalFormatting sqref="C503">
    <cfRule type="duplicateValues" dxfId="524" priority="505"/>
    <cfRule type="duplicateValues" dxfId="523" priority="506"/>
    <cfRule type="duplicateValues" dxfId="522" priority="507"/>
    <cfRule type="duplicateValues" dxfId="521" priority="508"/>
    <cfRule type="duplicateValues" dxfId="520" priority="509"/>
    <cfRule type="duplicateValues" dxfId="519" priority="510"/>
  </conditionalFormatting>
  <conditionalFormatting sqref="C504">
    <cfRule type="duplicateValues" dxfId="518" priority="499"/>
    <cfRule type="duplicateValues" dxfId="517" priority="500"/>
    <cfRule type="duplicateValues" dxfId="516" priority="501"/>
    <cfRule type="duplicateValues" dxfId="515" priority="502"/>
    <cfRule type="duplicateValues" dxfId="514" priority="503"/>
    <cfRule type="duplicateValues" dxfId="513" priority="504"/>
  </conditionalFormatting>
  <conditionalFormatting sqref="C505">
    <cfRule type="duplicateValues" dxfId="512" priority="486"/>
    <cfRule type="duplicateValues" dxfId="511" priority="487"/>
    <cfRule type="duplicateValues" dxfId="510" priority="488"/>
    <cfRule type="duplicateValues" dxfId="509" priority="489"/>
    <cfRule type="duplicateValues" dxfId="508" priority="490"/>
    <cfRule type="duplicateValues" dxfId="507" priority="491"/>
    <cfRule type="duplicateValues" dxfId="506" priority="492"/>
    <cfRule type="duplicateValues" dxfId="505" priority="493"/>
    <cfRule type="duplicateValues" dxfId="504" priority="494"/>
    <cfRule type="duplicateValues" dxfId="503" priority="495"/>
    <cfRule type="duplicateValues" dxfId="502" priority="496"/>
    <cfRule type="duplicateValues" dxfId="501" priority="497"/>
    <cfRule type="duplicateValues" dxfId="500" priority="498"/>
  </conditionalFormatting>
  <conditionalFormatting sqref="C506">
    <cfRule type="duplicateValues" dxfId="499" priority="479"/>
    <cfRule type="duplicateValues" dxfId="498" priority="480"/>
    <cfRule type="duplicateValues" dxfId="497" priority="481"/>
    <cfRule type="duplicateValues" dxfId="496" priority="482"/>
    <cfRule type="duplicateValues" dxfId="495" priority="483"/>
    <cfRule type="duplicateValues" dxfId="494" priority="484"/>
    <cfRule type="duplicateValues" dxfId="493" priority="485"/>
  </conditionalFormatting>
  <conditionalFormatting sqref="C507">
    <cfRule type="duplicateValues" dxfId="492" priority="472"/>
    <cfRule type="duplicateValues" dxfId="491" priority="473"/>
    <cfRule type="duplicateValues" dxfId="490" priority="474"/>
    <cfRule type="duplicateValues" dxfId="489" priority="475"/>
    <cfRule type="duplicateValues" dxfId="488" priority="476"/>
    <cfRule type="duplicateValues" dxfId="487" priority="477"/>
    <cfRule type="duplicateValues" dxfId="486" priority="478"/>
  </conditionalFormatting>
  <conditionalFormatting sqref="C508">
    <cfRule type="duplicateValues" dxfId="485" priority="413"/>
    <cfRule type="duplicateValues" dxfId="484" priority="414"/>
    <cfRule type="duplicateValues" dxfId="483" priority="415"/>
    <cfRule type="duplicateValues" dxfId="482" priority="416"/>
    <cfRule type="duplicateValues" dxfId="481" priority="417"/>
    <cfRule type="duplicateValues" dxfId="480" priority="418"/>
    <cfRule type="duplicateValues" dxfId="479" priority="419"/>
    <cfRule type="duplicateValues" dxfId="478" priority="420"/>
    <cfRule type="duplicateValues" dxfId="477" priority="421"/>
    <cfRule type="duplicateValues" dxfId="476" priority="422"/>
    <cfRule type="duplicateValues" dxfId="475" priority="423"/>
    <cfRule type="duplicateValues" dxfId="474" priority="424"/>
    <cfRule type="duplicateValues" dxfId="473" priority="425"/>
    <cfRule type="duplicateValues" dxfId="472" priority="426"/>
  </conditionalFormatting>
  <conditionalFormatting sqref="C510">
    <cfRule type="duplicateValues" dxfId="471" priority="319"/>
    <cfRule type="duplicateValues" dxfId="470" priority="320"/>
    <cfRule type="duplicateValues" dxfId="469" priority="321"/>
    <cfRule type="duplicateValues" dxfId="468" priority="322"/>
    <cfRule type="duplicateValues" dxfId="467" priority="323"/>
    <cfRule type="duplicateValues" dxfId="466" priority="324"/>
    <cfRule type="duplicateValues" dxfId="465" priority="325"/>
    <cfRule type="duplicateValues" dxfId="464" priority="326"/>
    <cfRule type="duplicateValues" dxfId="463" priority="327"/>
    <cfRule type="duplicateValues" dxfId="462" priority="328"/>
    <cfRule type="duplicateValues" dxfId="461" priority="329"/>
    <cfRule type="duplicateValues" dxfId="460" priority="330"/>
    <cfRule type="duplicateValues" dxfId="459" priority="331"/>
    <cfRule type="duplicateValues" dxfId="458" priority="332"/>
    <cfRule type="duplicateValues" dxfId="457" priority="333"/>
    <cfRule type="duplicateValues" dxfId="456" priority="334"/>
  </conditionalFormatting>
  <conditionalFormatting sqref="C511">
    <cfRule type="duplicateValues" dxfId="455" priority="303"/>
    <cfRule type="duplicateValues" dxfId="454" priority="304"/>
    <cfRule type="duplicateValues" dxfId="453" priority="305"/>
    <cfRule type="duplicateValues" dxfId="452" priority="306"/>
    <cfRule type="duplicateValues" dxfId="451" priority="307"/>
    <cfRule type="duplicateValues" dxfId="450" priority="308"/>
    <cfRule type="duplicateValues" dxfId="449" priority="309"/>
    <cfRule type="duplicateValues" dxfId="448" priority="310"/>
    <cfRule type="duplicateValues" dxfId="447" priority="311"/>
    <cfRule type="duplicateValues" dxfId="446" priority="312"/>
    <cfRule type="duplicateValues" dxfId="445" priority="313"/>
    <cfRule type="duplicateValues" dxfId="444" priority="314"/>
    <cfRule type="duplicateValues" dxfId="443" priority="315"/>
    <cfRule type="duplicateValues" dxfId="442" priority="316"/>
    <cfRule type="duplicateValues" dxfId="441" priority="317"/>
    <cfRule type="duplicateValues" dxfId="440" priority="318"/>
  </conditionalFormatting>
  <conditionalFormatting sqref="C512">
    <cfRule type="duplicateValues" dxfId="439" priority="252"/>
    <cfRule type="duplicateValues" dxfId="438" priority="253"/>
    <cfRule type="duplicateValues" dxfId="437" priority="254"/>
    <cfRule type="duplicateValues" dxfId="436" priority="255"/>
    <cfRule type="duplicateValues" dxfId="435" priority="256"/>
    <cfRule type="duplicateValues" dxfId="434" priority="257"/>
    <cfRule type="duplicateValues" dxfId="433" priority="258"/>
    <cfRule type="duplicateValues" dxfId="432" priority="259"/>
    <cfRule type="duplicateValues" dxfId="431" priority="260"/>
    <cfRule type="duplicateValues" dxfId="430" priority="261"/>
    <cfRule type="duplicateValues" dxfId="429" priority="262"/>
    <cfRule type="duplicateValues" dxfId="428" priority="263"/>
    <cfRule type="duplicateValues" dxfId="427" priority="264"/>
    <cfRule type="duplicateValues" dxfId="426" priority="265"/>
    <cfRule type="duplicateValues" dxfId="425" priority="266"/>
  </conditionalFormatting>
  <conditionalFormatting sqref="C513">
    <cfRule type="duplicateValues" dxfId="424" priority="237"/>
    <cfRule type="duplicateValues" dxfId="423" priority="238"/>
    <cfRule type="duplicateValues" dxfId="422" priority="239"/>
    <cfRule type="duplicateValues" dxfId="421" priority="240"/>
    <cfRule type="duplicateValues" dxfId="420" priority="241"/>
    <cfRule type="duplicateValues" dxfId="419" priority="242"/>
    <cfRule type="duplicateValues" dxfId="418" priority="243"/>
    <cfRule type="duplicateValues" dxfId="417" priority="244"/>
    <cfRule type="duplicateValues" dxfId="416" priority="245"/>
    <cfRule type="duplicateValues" dxfId="415" priority="246"/>
    <cfRule type="duplicateValues" dxfId="414" priority="247"/>
    <cfRule type="duplicateValues" dxfId="413" priority="248"/>
    <cfRule type="duplicateValues" dxfId="412" priority="249"/>
    <cfRule type="duplicateValues" dxfId="411" priority="250"/>
    <cfRule type="duplicateValues" dxfId="410" priority="251"/>
  </conditionalFormatting>
  <conditionalFormatting sqref="C514">
    <cfRule type="duplicateValues" dxfId="409" priority="232"/>
    <cfRule type="duplicateValues" dxfId="408" priority="233"/>
    <cfRule type="duplicateValues" dxfId="407" priority="234"/>
    <cfRule type="duplicateValues" dxfId="406" priority="235"/>
    <cfRule type="duplicateValues" dxfId="405" priority="236"/>
  </conditionalFormatting>
  <conditionalFormatting sqref="C515">
    <cfRule type="duplicateValues" dxfId="404" priority="267"/>
    <cfRule type="duplicateValues" dxfId="403" priority="268"/>
    <cfRule type="duplicateValues" dxfId="402" priority="269"/>
    <cfRule type="duplicateValues" dxfId="401" priority="270"/>
    <cfRule type="duplicateValues" dxfId="400" priority="271"/>
    <cfRule type="duplicateValues" dxfId="399" priority="272"/>
    <cfRule type="duplicateValues" dxfId="398" priority="273"/>
    <cfRule type="duplicateValues" dxfId="397" priority="274"/>
    <cfRule type="duplicateValues" dxfId="396" priority="275"/>
    <cfRule type="duplicateValues" dxfId="395" priority="276"/>
    <cfRule type="duplicateValues" dxfId="394" priority="277"/>
  </conditionalFormatting>
  <conditionalFormatting sqref="C516">
    <cfRule type="duplicateValues" dxfId="393" priority="352"/>
    <cfRule type="duplicateValues" dxfId="392" priority="353"/>
    <cfRule type="duplicateValues" dxfId="391" priority="354"/>
    <cfRule type="duplicateValues" dxfId="390" priority="355"/>
    <cfRule type="duplicateValues" dxfId="389" priority="356"/>
    <cfRule type="duplicateValues" dxfId="388" priority="357"/>
    <cfRule type="duplicateValues" dxfId="387" priority="358"/>
    <cfRule type="duplicateValues" dxfId="386" priority="359"/>
    <cfRule type="duplicateValues" dxfId="385" priority="360"/>
    <cfRule type="duplicateValues" dxfId="384" priority="361"/>
    <cfRule type="duplicateValues" dxfId="383" priority="362"/>
    <cfRule type="duplicateValues" dxfId="382" priority="363"/>
    <cfRule type="duplicateValues" dxfId="381" priority="364"/>
    <cfRule type="duplicateValues" dxfId="380" priority="365"/>
    <cfRule type="duplicateValues" dxfId="379" priority="366"/>
    <cfRule type="duplicateValues" dxfId="378" priority="367"/>
    <cfRule type="duplicateValues" dxfId="377" priority="368"/>
    <cfRule type="duplicateValues" dxfId="376" priority="369"/>
  </conditionalFormatting>
  <conditionalFormatting sqref="C520">
    <cfRule type="duplicateValues" dxfId="375" priority="231"/>
  </conditionalFormatting>
  <conditionalFormatting sqref="C520">
    <cfRule type="duplicateValues" dxfId="374" priority="230"/>
  </conditionalFormatting>
  <conditionalFormatting sqref="C520">
    <cfRule type="duplicateValues" dxfId="373" priority="229"/>
  </conditionalFormatting>
  <conditionalFormatting sqref="C520">
    <cfRule type="duplicateValues" dxfId="372" priority="228"/>
  </conditionalFormatting>
  <conditionalFormatting sqref="C520">
    <cfRule type="duplicateValues" dxfId="371" priority="227"/>
  </conditionalFormatting>
  <conditionalFormatting sqref="C520">
    <cfRule type="duplicateValues" dxfId="370" priority="226"/>
  </conditionalFormatting>
  <conditionalFormatting sqref="C521">
    <cfRule type="duplicateValues" dxfId="369" priority="218"/>
    <cfRule type="duplicateValues" dxfId="368" priority="219"/>
    <cfRule type="duplicateValues" dxfId="367" priority="220"/>
    <cfRule type="duplicateValues" dxfId="366" priority="221"/>
    <cfRule type="duplicateValues" dxfId="365" priority="222"/>
    <cfRule type="duplicateValues" dxfId="364" priority="223"/>
    <cfRule type="duplicateValues" dxfId="363" priority="224"/>
    <cfRule type="duplicateValues" dxfId="362" priority="225"/>
  </conditionalFormatting>
  <conditionalFormatting sqref="C521">
    <cfRule type="duplicateValues" dxfId="361" priority="217"/>
  </conditionalFormatting>
  <conditionalFormatting sqref="C521">
    <cfRule type="duplicateValues" dxfId="360" priority="216"/>
  </conditionalFormatting>
  <conditionalFormatting sqref="C521">
    <cfRule type="duplicateValues" dxfId="359" priority="215"/>
  </conditionalFormatting>
  <conditionalFormatting sqref="C522">
    <cfRule type="duplicateValues" dxfId="358" priority="214"/>
  </conditionalFormatting>
  <conditionalFormatting sqref="C522">
    <cfRule type="duplicateValues" dxfId="357" priority="213"/>
  </conditionalFormatting>
  <conditionalFormatting sqref="C522">
    <cfRule type="duplicateValues" dxfId="356" priority="207"/>
    <cfRule type="duplicateValues" dxfId="355" priority="208"/>
    <cfRule type="duplicateValues" dxfId="354" priority="209"/>
    <cfRule type="duplicateValues" dxfId="353" priority="210"/>
    <cfRule type="duplicateValues" dxfId="352" priority="211"/>
    <cfRule type="duplicateValues" dxfId="351" priority="212"/>
  </conditionalFormatting>
  <conditionalFormatting sqref="C522">
    <cfRule type="duplicateValues" dxfId="350" priority="206"/>
  </conditionalFormatting>
  <conditionalFormatting sqref="C522">
    <cfRule type="duplicateValues" dxfId="349" priority="205"/>
  </conditionalFormatting>
  <conditionalFormatting sqref="C522">
    <cfRule type="duplicateValues" dxfId="348" priority="204"/>
  </conditionalFormatting>
  <conditionalFormatting sqref="C523">
    <cfRule type="duplicateValues" dxfId="347" priority="203"/>
  </conditionalFormatting>
  <conditionalFormatting sqref="C523">
    <cfRule type="duplicateValues" dxfId="346" priority="202"/>
  </conditionalFormatting>
  <conditionalFormatting sqref="C523">
    <cfRule type="duplicateValues" dxfId="345" priority="189"/>
    <cfRule type="duplicateValues" dxfId="344" priority="190"/>
    <cfRule type="duplicateValues" dxfId="343" priority="191"/>
    <cfRule type="duplicateValues" dxfId="342" priority="192"/>
    <cfRule type="duplicateValues" dxfId="341" priority="193"/>
    <cfRule type="duplicateValues" dxfId="340" priority="194"/>
    <cfRule type="duplicateValues" dxfId="339" priority="195"/>
    <cfRule type="duplicateValues" dxfId="338" priority="196"/>
    <cfRule type="duplicateValues" dxfId="337" priority="197"/>
    <cfRule type="duplicateValues" dxfId="336" priority="198"/>
    <cfRule type="duplicateValues" dxfId="335" priority="199"/>
    <cfRule type="duplicateValues" dxfId="334" priority="200"/>
    <cfRule type="duplicateValues" dxfId="333" priority="201"/>
  </conditionalFormatting>
  <conditionalFormatting sqref="C523">
    <cfRule type="duplicateValues" dxfId="332" priority="188"/>
  </conditionalFormatting>
  <conditionalFormatting sqref="C523">
    <cfRule type="duplicateValues" dxfId="331" priority="187"/>
  </conditionalFormatting>
  <conditionalFormatting sqref="C523">
    <cfRule type="duplicateValues" dxfId="330" priority="186"/>
  </conditionalFormatting>
  <conditionalFormatting sqref="C545">
    <cfRule type="duplicateValues" dxfId="329" priority="161"/>
  </conditionalFormatting>
  <conditionalFormatting sqref="C545">
    <cfRule type="duplicateValues" dxfId="328" priority="162"/>
  </conditionalFormatting>
  <conditionalFormatting sqref="C545">
    <cfRule type="duplicateValues" dxfId="327" priority="160"/>
  </conditionalFormatting>
  <conditionalFormatting sqref="C545">
    <cfRule type="duplicateValues" dxfId="326" priority="159"/>
  </conditionalFormatting>
  <conditionalFormatting sqref="C545">
    <cfRule type="duplicateValues" dxfId="325" priority="158"/>
  </conditionalFormatting>
  <conditionalFormatting sqref="C545">
    <cfRule type="duplicateValues" dxfId="324" priority="157"/>
  </conditionalFormatting>
  <conditionalFormatting sqref="C545">
    <cfRule type="duplicateValues" dxfId="323" priority="163"/>
    <cfRule type="duplicateValues" dxfId="322" priority="164"/>
  </conditionalFormatting>
  <conditionalFormatting sqref="C545">
    <cfRule type="duplicateValues" dxfId="321" priority="165"/>
    <cfRule type="duplicateValues" dxfId="320" priority="166"/>
    <cfRule type="duplicateValues" dxfId="319" priority="167"/>
    <cfRule type="duplicateValues" dxfId="318" priority="168"/>
    <cfRule type="duplicateValues" dxfId="317" priority="169"/>
    <cfRule type="duplicateValues" dxfId="316" priority="170"/>
    <cfRule type="duplicateValues" dxfId="315" priority="171"/>
  </conditionalFormatting>
  <conditionalFormatting sqref="C545">
    <cfRule type="duplicateValues" dxfId="314" priority="172"/>
  </conditionalFormatting>
  <conditionalFormatting sqref="C547">
    <cfRule type="duplicateValues" dxfId="313" priority="149"/>
    <cfRule type="duplicateValues" dxfId="312" priority="150"/>
    <cfRule type="duplicateValues" dxfId="311" priority="151"/>
    <cfRule type="duplicateValues" dxfId="310" priority="152"/>
    <cfRule type="duplicateValues" dxfId="309" priority="153"/>
    <cfRule type="duplicateValues" dxfId="308" priority="154"/>
    <cfRule type="duplicateValues" dxfId="307" priority="155"/>
    <cfRule type="duplicateValues" dxfId="306" priority="156"/>
  </conditionalFormatting>
  <conditionalFormatting sqref="C544">
    <cfRule type="duplicateValues" dxfId="305" priority="140"/>
    <cfRule type="duplicateValues" dxfId="304" priority="141"/>
    <cfRule type="duplicateValues" dxfId="303" priority="142"/>
    <cfRule type="duplicateValues" dxfId="302" priority="143"/>
    <cfRule type="duplicateValues" dxfId="301" priority="144"/>
    <cfRule type="duplicateValues" dxfId="300" priority="145"/>
    <cfRule type="duplicateValues" dxfId="299" priority="146"/>
    <cfRule type="duplicateValues" dxfId="298" priority="147"/>
  </conditionalFormatting>
  <conditionalFormatting sqref="C544">
    <cfRule type="duplicateValues" dxfId="297" priority="139"/>
  </conditionalFormatting>
  <conditionalFormatting sqref="C544">
    <cfRule type="duplicateValues" dxfId="296" priority="148"/>
  </conditionalFormatting>
  <conditionalFormatting sqref="C544">
    <cfRule type="duplicateValues" dxfId="295" priority="138"/>
  </conditionalFormatting>
  <conditionalFormatting sqref="C544">
    <cfRule type="duplicateValues" dxfId="294" priority="137"/>
  </conditionalFormatting>
  <conditionalFormatting sqref="C544">
    <cfRule type="duplicateValues" dxfId="293" priority="136"/>
  </conditionalFormatting>
  <conditionalFormatting sqref="C544">
    <cfRule type="duplicateValues" dxfId="292" priority="135"/>
  </conditionalFormatting>
  <conditionalFormatting sqref="C549">
    <cfRule type="duplicateValues" dxfId="291" priority="131"/>
  </conditionalFormatting>
  <conditionalFormatting sqref="C549">
    <cfRule type="duplicateValues" dxfId="290" priority="132"/>
  </conditionalFormatting>
  <conditionalFormatting sqref="C549">
    <cfRule type="duplicateValues" dxfId="289" priority="130"/>
  </conditionalFormatting>
  <conditionalFormatting sqref="C549">
    <cfRule type="duplicateValues" dxfId="288" priority="129"/>
  </conditionalFormatting>
  <conditionalFormatting sqref="C549">
    <cfRule type="duplicateValues" dxfId="287" priority="128"/>
  </conditionalFormatting>
  <conditionalFormatting sqref="C549">
    <cfRule type="duplicateValues" dxfId="286" priority="127"/>
  </conditionalFormatting>
  <conditionalFormatting sqref="C549">
    <cfRule type="duplicateValues" dxfId="285" priority="133"/>
  </conditionalFormatting>
  <conditionalFormatting sqref="C549">
    <cfRule type="duplicateValues" dxfId="284" priority="134"/>
  </conditionalFormatting>
  <conditionalFormatting sqref="C550">
    <cfRule type="duplicateValues" dxfId="283" priority="122"/>
  </conditionalFormatting>
  <conditionalFormatting sqref="C550">
    <cfRule type="duplicateValues" dxfId="282" priority="121"/>
  </conditionalFormatting>
  <conditionalFormatting sqref="C550">
    <cfRule type="duplicateValues" dxfId="281" priority="123"/>
  </conditionalFormatting>
  <conditionalFormatting sqref="C550">
    <cfRule type="duplicateValues" dxfId="280" priority="120"/>
  </conditionalFormatting>
  <conditionalFormatting sqref="C550">
    <cfRule type="duplicateValues" dxfId="279" priority="119"/>
  </conditionalFormatting>
  <conditionalFormatting sqref="C550">
    <cfRule type="duplicateValues" dxfId="278" priority="118"/>
  </conditionalFormatting>
  <conditionalFormatting sqref="C550">
    <cfRule type="duplicateValues" dxfId="277" priority="117"/>
  </conditionalFormatting>
  <conditionalFormatting sqref="C550">
    <cfRule type="duplicateValues" dxfId="276" priority="124"/>
    <cfRule type="duplicateValues" dxfId="275" priority="125"/>
  </conditionalFormatting>
  <conditionalFormatting sqref="C550">
    <cfRule type="duplicateValues" dxfId="274" priority="126"/>
  </conditionalFormatting>
  <conditionalFormatting sqref="C553">
    <cfRule type="duplicateValues" dxfId="273" priority="103"/>
    <cfRule type="duplicateValues" dxfId="272" priority="104"/>
    <cfRule type="duplicateValues" dxfId="271" priority="105"/>
    <cfRule type="duplicateValues" dxfId="270" priority="106"/>
    <cfRule type="duplicateValues" dxfId="269" priority="107"/>
    <cfRule type="duplicateValues" dxfId="268" priority="108"/>
    <cfRule type="duplicateValues" dxfId="267" priority="109"/>
    <cfRule type="duplicateValues" dxfId="266" priority="110"/>
    <cfRule type="duplicateValues" dxfId="265" priority="111"/>
    <cfRule type="duplicateValues" dxfId="264" priority="112"/>
    <cfRule type="duplicateValues" dxfId="263" priority="113"/>
    <cfRule type="duplicateValues" dxfId="262" priority="114"/>
    <cfRule type="duplicateValues" dxfId="261" priority="115"/>
    <cfRule type="duplicateValues" dxfId="260" priority="116"/>
  </conditionalFormatting>
  <conditionalFormatting sqref="C555">
    <cfRule type="duplicateValues" dxfId="259" priority="91"/>
  </conditionalFormatting>
  <conditionalFormatting sqref="C555">
    <cfRule type="duplicateValues" dxfId="258" priority="92"/>
  </conditionalFormatting>
  <conditionalFormatting sqref="C555">
    <cfRule type="duplicateValues" dxfId="257" priority="90"/>
  </conditionalFormatting>
  <conditionalFormatting sqref="C555">
    <cfRule type="duplicateValues" dxfId="256" priority="89"/>
  </conditionalFormatting>
  <conditionalFormatting sqref="C555">
    <cfRule type="duplicateValues" dxfId="255" priority="88"/>
  </conditionalFormatting>
  <conditionalFormatting sqref="C555">
    <cfRule type="duplicateValues" dxfId="254" priority="87"/>
  </conditionalFormatting>
  <conditionalFormatting sqref="C555">
    <cfRule type="duplicateValues" dxfId="253" priority="93"/>
    <cfRule type="duplicateValues" dxfId="252" priority="94"/>
  </conditionalFormatting>
  <conditionalFormatting sqref="C555">
    <cfRule type="duplicateValues" dxfId="251" priority="95"/>
    <cfRule type="duplicateValues" dxfId="250" priority="96"/>
    <cfRule type="duplicateValues" dxfId="249" priority="97"/>
    <cfRule type="duplicateValues" dxfId="248" priority="98"/>
    <cfRule type="duplicateValues" dxfId="247" priority="99"/>
    <cfRule type="duplicateValues" dxfId="246" priority="100"/>
    <cfRule type="duplicateValues" dxfId="245" priority="101"/>
  </conditionalFormatting>
  <conditionalFormatting sqref="C555">
    <cfRule type="duplicateValues" dxfId="244" priority="102"/>
  </conditionalFormatting>
  <conditionalFormatting sqref="C556">
    <cfRule type="duplicateValues" dxfId="243" priority="86"/>
  </conditionalFormatting>
  <conditionalFormatting sqref="C556">
    <cfRule type="duplicateValues" dxfId="242" priority="81"/>
    <cfRule type="duplicateValues" dxfId="241" priority="82"/>
    <cfRule type="duplicateValues" dxfId="240" priority="83"/>
    <cfRule type="duplicateValues" dxfId="239" priority="84"/>
    <cfRule type="duplicateValues" dxfId="238" priority="85"/>
  </conditionalFormatting>
  <conditionalFormatting sqref="C556">
    <cfRule type="duplicateValues" dxfId="237" priority="77"/>
    <cfRule type="duplicateValues" dxfId="236" priority="78"/>
    <cfRule type="duplicateValues" dxfId="235" priority="79"/>
    <cfRule type="duplicateValues" dxfId="234" priority="80"/>
  </conditionalFormatting>
  <conditionalFormatting sqref="C556">
    <cfRule type="duplicateValues" dxfId="233" priority="76"/>
  </conditionalFormatting>
  <conditionalFormatting sqref="C556">
    <cfRule type="duplicateValues" dxfId="232" priority="75"/>
  </conditionalFormatting>
  <conditionalFormatting sqref="C556">
    <cfRule type="duplicateValues" dxfId="231" priority="74"/>
  </conditionalFormatting>
  <conditionalFormatting sqref="C552">
    <cfRule type="duplicateValues" dxfId="230" priority="38"/>
    <cfRule type="duplicateValues" dxfId="229" priority="39"/>
    <cfRule type="duplicateValues" dxfId="228" priority="40"/>
    <cfRule type="duplicateValues" dxfId="227" priority="41"/>
    <cfRule type="duplicateValues" dxfId="226" priority="42"/>
    <cfRule type="duplicateValues" dxfId="225" priority="43"/>
    <cfRule type="duplicateValues" dxfId="224" priority="44"/>
    <cfRule type="duplicateValues" dxfId="223" priority="45"/>
    <cfRule type="duplicateValues" dxfId="222" priority="46"/>
    <cfRule type="duplicateValues" dxfId="221" priority="47"/>
    <cfRule type="duplicateValues" dxfId="220" priority="48"/>
    <cfRule type="duplicateValues" dxfId="219" priority="49"/>
    <cfRule type="duplicateValues" dxfId="218" priority="50"/>
    <cfRule type="duplicateValues" dxfId="217" priority="51"/>
    <cfRule type="duplicateValues" dxfId="216" priority="52"/>
    <cfRule type="duplicateValues" dxfId="215" priority="53"/>
    <cfRule type="duplicateValues" dxfId="214" priority="54"/>
  </conditionalFormatting>
  <conditionalFormatting sqref="C551">
    <cfRule type="duplicateValues" dxfId="213" priority="29"/>
    <cfRule type="duplicateValues" dxfId="212" priority="30"/>
    <cfRule type="duplicateValues" dxfId="211" priority="31"/>
    <cfRule type="duplicateValues" dxfId="210" priority="32"/>
    <cfRule type="duplicateValues" dxfId="209" priority="33"/>
    <cfRule type="duplicateValues" dxfId="208" priority="34"/>
    <cfRule type="duplicateValues" dxfId="207" priority="35"/>
    <cfRule type="duplicateValues" dxfId="206" priority="36"/>
    <cfRule type="duplicateValues" dxfId="205" priority="37"/>
  </conditionalFormatting>
  <conditionalFormatting sqref="C554">
    <cfRule type="duplicateValues" dxfId="204" priority="28"/>
  </conditionalFormatting>
  <conditionalFormatting sqref="C554">
    <cfRule type="duplicateValues" dxfId="203" priority="27"/>
  </conditionalFormatting>
  <conditionalFormatting sqref="C554">
    <cfRule type="duplicateValues" dxfId="202" priority="21"/>
    <cfRule type="duplicateValues" dxfId="201" priority="22"/>
    <cfRule type="duplicateValues" dxfId="200" priority="23"/>
    <cfRule type="duplicateValues" dxfId="199" priority="24"/>
    <cfRule type="duplicateValues" dxfId="198" priority="25"/>
    <cfRule type="duplicateValues" dxfId="197" priority="26"/>
  </conditionalFormatting>
  <conditionalFormatting sqref="C554">
    <cfRule type="duplicateValues" dxfId="196" priority="20"/>
  </conditionalFormatting>
  <conditionalFormatting sqref="C554">
    <cfRule type="duplicateValues" dxfId="195" priority="19"/>
  </conditionalFormatting>
  <conditionalFormatting sqref="C554">
    <cfRule type="duplicateValues" dxfId="194" priority="18"/>
  </conditionalFormatting>
  <conditionalFormatting sqref="C1:C1048576">
    <cfRule type="duplicateValues" dxfId="193" priority="17"/>
  </conditionalFormatting>
  <conditionalFormatting sqref="C118:C133">
    <cfRule type="duplicateValues" dxfId="192" priority="13846"/>
  </conditionalFormatting>
  <conditionalFormatting sqref="C134:C154">
    <cfRule type="duplicateValues" dxfId="191" priority="13983"/>
    <cfRule type="duplicateValues" dxfId="190" priority="13984"/>
  </conditionalFormatting>
  <conditionalFormatting sqref="C135:C154">
    <cfRule type="duplicateValues" dxfId="189" priority="13987"/>
    <cfRule type="duplicateValues" dxfId="188" priority="13988"/>
    <cfRule type="duplicateValues" dxfId="187" priority="13989"/>
    <cfRule type="duplicateValues" dxfId="186" priority="13990"/>
    <cfRule type="duplicateValues" dxfId="185" priority="13991"/>
    <cfRule type="duplicateValues" dxfId="184" priority="13992"/>
    <cfRule type="duplicateValues" dxfId="183" priority="13993"/>
  </conditionalFormatting>
  <conditionalFormatting sqref="C118:C154">
    <cfRule type="duplicateValues" dxfId="182" priority="14001"/>
  </conditionalFormatting>
  <conditionalFormatting sqref="C524:C543">
    <cfRule type="duplicateValues" dxfId="181" priority="14016"/>
  </conditionalFormatting>
  <conditionalFormatting sqref="C524:C543">
    <cfRule type="duplicateValues" dxfId="180" priority="14018"/>
    <cfRule type="duplicateValues" dxfId="179" priority="14019"/>
    <cfRule type="duplicateValues" dxfId="178" priority="14020"/>
    <cfRule type="duplicateValues" dxfId="177" priority="14021"/>
    <cfRule type="duplicateValues" dxfId="176" priority="14022"/>
  </conditionalFormatting>
  <conditionalFormatting sqref="C524:C543">
    <cfRule type="duplicateValues" dxfId="175" priority="14028"/>
    <cfRule type="duplicateValues" dxfId="174" priority="14029"/>
    <cfRule type="duplicateValues" dxfId="173" priority="14030"/>
    <cfRule type="duplicateValues" dxfId="172" priority="14031"/>
  </conditionalFormatting>
  <conditionalFormatting sqref="C556:C559">
    <cfRule type="duplicateValues" dxfId="16" priority="5"/>
  </conditionalFormatting>
  <conditionalFormatting sqref="C556:C559">
    <cfRule type="duplicateValues" dxfId="15" priority="6"/>
  </conditionalFormatting>
  <conditionalFormatting sqref="C556:C559">
    <cfRule type="duplicateValues" dxfId="14" priority="4"/>
  </conditionalFormatting>
  <conditionalFormatting sqref="C556:C559">
    <cfRule type="duplicateValues" dxfId="13" priority="3"/>
  </conditionalFormatting>
  <conditionalFormatting sqref="C556:C559">
    <cfRule type="duplicateValues" dxfId="12" priority="2"/>
  </conditionalFormatting>
  <conditionalFormatting sqref="C556:C559">
    <cfRule type="duplicateValues" dxfId="11" priority="1"/>
  </conditionalFormatting>
  <conditionalFormatting sqref="C556:C559">
    <cfRule type="duplicateValues" dxfId="10" priority="7"/>
    <cfRule type="duplicateValues" dxfId="9" priority="8"/>
  </conditionalFormatting>
  <conditionalFormatting sqref="C556:C559">
    <cfRule type="duplicateValues" dxfId="8" priority="9"/>
    <cfRule type="duplicateValues" dxfId="7" priority="10"/>
    <cfRule type="duplicateValues" dxfId="6" priority="11"/>
    <cfRule type="duplicateValues" dxfId="5" priority="12"/>
    <cfRule type="duplicateValues" dxfId="4" priority="13"/>
    <cfRule type="duplicateValues" dxfId="3" priority="14"/>
    <cfRule type="duplicateValues" dxfId="2" priority="15"/>
  </conditionalFormatting>
  <conditionalFormatting sqref="C556:C559">
    <cfRule type="duplicateValues" dxfId="1" priority="16"/>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3:Z25" r:id="rId7" display="rosa.martinez@migracioncolombia.gov.co" xr:uid="{5B0A7012-793C-4F65-94E4-6ED5C58370EC}"/>
    <hyperlink ref="Z103" r:id="rId8" xr:uid="{1C506F09-7BA0-49F3-9ED4-E7F4F8FDEE43}"/>
    <hyperlink ref="Z8" r:id="rId9" xr:uid="{F3A52242-5FD4-409E-B018-43B1A34DE703}"/>
    <hyperlink ref="Z24" r:id="rId10" xr:uid="{78F4DCE3-B776-4D5E-8473-4842B35BDAEB}"/>
    <hyperlink ref="Z232" r:id="rId11" xr:uid="{2EB482A0-5BCA-47F6-A32C-7EE6824AE2A6}"/>
    <hyperlink ref="Z233" r:id="rId12" xr:uid="{BD360342-70D0-47E5-A8F9-206147F773B3}"/>
    <hyperlink ref="Z83" r:id="rId13" xr:uid="{527E4A00-8698-4543-97B6-0423B06BE3A8}"/>
    <hyperlink ref="Z260" r:id="rId14" xr:uid="{131DA940-898A-46FE-9653-CB380EC5C58F}"/>
    <hyperlink ref="Z264" r:id="rId15" xr:uid="{C2DC6C65-F83E-42A9-885B-385640542042}"/>
    <hyperlink ref="Z268" r:id="rId16" xr:uid="{5F6B6872-3AA4-4682-8BB6-B1985006F730}"/>
    <hyperlink ref="Z270" r:id="rId17" xr:uid="{77B10126-D05C-4BAE-800A-75AC3BBE934D}"/>
    <hyperlink ref="Z272" r:id="rId18" xr:uid="{DE8A71DA-C0A6-4C69-90AC-525B2F6FA5CB}"/>
    <hyperlink ref="Z274" r:id="rId19" xr:uid="{6B342CDE-B161-4281-BB5E-3B066C3347F9}"/>
    <hyperlink ref="Z276" r:id="rId20" xr:uid="{50CADF2F-47FE-4C38-8581-BA2D3ADD5B6D}"/>
    <hyperlink ref="Z278" r:id="rId21" xr:uid="{F779D566-9928-4CD8-B4CA-57241785A6FB}"/>
    <hyperlink ref="Z282" r:id="rId22" xr:uid="{C930C7E3-03B5-459F-AC3F-93A42A666B7D}"/>
    <hyperlink ref="Z290" r:id="rId23" xr:uid="{5AF5E5F1-BB1F-4D92-B18E-EB632A744809}"/>
    <hyperlink ref="Z286" r:id="rId24" display="johana.oviedo@migracioncolombia.gov.co" xr:uid="{B353F26F-8299-4916-BD6D-F153A0417A2A}"/>
    <hyperlink ref="Z288" r:id="rId25" display="johana.oviedo@migracioncolombia.gov.co" xr:uid="{36B7289B-24E7-4B00-AD34-46B58E3AB408}"/>
    <hyperlink ref="Z178" r:id="rId26" xr:uid="{982D3900-1665-4167-8DCC-8D8F48E6A58D}"/>
    <hyperlink ref="Z179" r:id="rId27" display="susan.perez@migracioncolombia.gov.co" xr:uid="{5997AE08-95F0-4878-8CA5-6B085F803804}"/>
    <hyperlink ref="Z180" r:id="rId28" xr:uid="{0AF27266-A568-4693-8441-D44DAD775EE1}"/>
    <hyperlink ref="Z60" r:id="rId29" display="rosa.martinez@migracioncolombia.gov.co" xr:uid="{36BAA0DF-9946-442C-ABB4-D637A9E49677}"/>
    <hyperlink ref="Z84" r:id="rId30" xr:uid="{32AC966A-490E-4884-861D-9B02141CAF5D}"/>
    <hyperlink ref="Z81" r:id="rId31" display="carlos.useche@migracioncolombia.gov.co" xr:uid="{2DB5AAFA-BC94-4A79-824A-55DA52DC59D1}"/>
    <hyperlink ref="Z185" r:id="rId32" xr:uid="{3ECDE299-5D3F-4511-A3E1-1AF78792DE17}"/>
    <hyperlink ref="Z175" r:id="rId33" display="susan.perez@migracioncolombia.gov.co" xr:uid="{7A089E78-DF45-4566-BB4D-3E684BFA0A94}"/>
    <hyperlink ref="Z181" r:id="rId34" xr:uid="{A85E22CC-B458-4B61-BC99-758498FF4593}"/>
    <hyperlink ref="Z194" r:id="rId35" xr:uid="{B58205B4-A532-43FF-B41C-E75E9017718B}"/>
    <hyperlink ref="Z207" r:id="rId36" xr:uid="{86A48A6A-3AF2-480D-8320-1650AD10C7FC}"/>
    <hyperlink ref="Z82" r:id="rId37" xr:uid="{85F3D388-296E-4791-ADD5-670008BECCDF}"/>
    <hyperlink ref="Z353" r:id="rId38" xr:uid="{D9C0AFD2-8B45-4082-9CD8-DEE717D05D62}"/>
    <hyperlink ref="Z402" r:id="rId39" xr:uid="{3748340B-16D8-4C4F-AE1D-E9366C3C787E}"/>
    <hyperlink ref="Z403" r:id="rId40" xr:uid="{21DC482E-252F-447F-B66F-DF5D1638BA89}"/>
    <hyperlink ref="Z410" r:id="rId41" xr:uid="{5C836F70-7DF8-48DA-87C2-5E3B8022B17F}"/>
    <hyperlink ref="Z411" r:id="rId42" xr:uid="{421D634A-35C0-4704-A932-354F11B9E5F1}"/>
    <hyperlink ref="Z412" r:id="rId43" xr:uid="{A3641BFB-BAAC-481F-AD7D-7F8016209D55}"/>
    <hyperlink ref="Z413" r:id="rId44" xr:uid="{B083B9CB-5ED2-461B-8D88-BA00A798DDF5}"/>
    <hyperlink ref="Z414" r:id="rId45" xr:uid="{915032E8-13F6-45E6-99E2-D336E5FF901A}"/>
    <hyperlink ref="Z415" r:id="rId46" xr:uid="{B907349B-5039-42AC-B105-A7D74D34D0E9}"/>
    <hyperlink ref="Z416" r:id="rId47" xr:uid="{15847F93-940A-4C5B-ACAC-8DBAC62852D8}"/>
    <hyperlink ref="Z204" r:id="rId48" xr:uid="{3557FDA2-5168-40F8-B1B1-FE03AFD1733B}"/>
    <hyperlink ref="Z433" r:id="rId49" xr:uid="{AA581EA2-48A6-49D0-86DA-65A719A11B73}"/>
    <hyperlink ref="Z229" r:id="rId50" xr:uid="{EEF212B1-88BC-43E3-99C6-A89F81277D01}"/>
    <hyperlink ref="Z244" r:id="rId51" xr:uid="{EA64999B-84DE-4396-92E4-F5B9D9F91ED5}"/>
    <hyperlink ref="Z227" r:id="rId52" xr:uid="{9AB1DC86-7CD1-4455-8883-7C2F258D49B9}"/>
    <hyperlink ref="Z280" r:id="rId53" display="johana.oviedo@migracioncolombia.gov.co" xr:uid="{847BACDE-516E-4D08-B976-2AB57C90F3BD}"/>
    <hyperlink ref="Z305" r:id="rId54" xr:uid="{5CCF4E26-3D5E-4024-A4A7-85D706C70628}"/>
    <hyperlink ref="Z427" r:id="rId55" xr:uid="{73885340-F16E-484F-8EFF-45688DC7557D}"/>
    <hyperlink ref="Z295" r:id="rId56" display="felipe.castillo@migracioncolombia.gov.co " xr:uid="{15E8FFE4-BB9C-46E0-AADC-DBAC54E82643}"/>
    <hyperlink ref="Z430" r:id="rId57" xr:uid="{A3568B90-B546-48EF-A0FD-194692A36C24}"/>
    <hyperlink ref="Z2" r:id="rId58" xr:uid="{9ABB01D9-D435-4AE0-A51D-E53A866DC79C}"/>
    <hyperlink ref="Z4" r:id="rId59" xr:uid="{8721BA29-1383-4D75-9DD1-05ED15AEE97B}"/>
    <hyperlink ref="Z7" r:id="rId60" xr:uid="{FB4EC79C-AD08-4B23-82E1-F6E1A705F9C6}"/>
    <hyperlink ref="Z6" r:id="rId61" xr:uid="{D5A34777-194E-4AFF-909A-1C63AECF14F8}"/>
    <hyperlink ref="Z12" r:id="rId62" xr:uid="{5327E275-A476-4A32-9DE0-2D3A3E90063E}"/>
    <hyperlink ref="Z11" r:id="rId63" xr:uid="{8FDAEB72-BF95-436C-8913-2AB0E7FD8D77}"/>
    <hyperlink ref="Z14" r:id="rId64" xr:uid="{9B53AF10-2156-4237-A159-B1371BAA1DCF}"/>
    <hyperlink ref="Z15" r:id="rId65" xr:uid="{C893D5AE-9BA0-4277-8668-79F9B1C5CBF2}"/>
    <hyperlink ref="Z17" r:id="rId66" xr:uid="{6715B6D5-ED44-43E3-A509-260A121F6C7F}"/>
    <hyperlink ref="Z20" r:id="rId67" display="rosa.martinez@migracioncolombia.gov.co" xr:uid="{5B322311-E6D1-4A24-963A-A3A10484EE14}"/>
    <hyperlink ref="Z19" r:id="rId68" xr:uid="{521DEC79-DD9C-4CDC-A022-CBDBBC0EBFFE}"/>
    <hyperlink ref="Z34" r:id="rId69" xr:uid="{F5E0DC41-369E-4D85-B954-0205F9B5E80B}"/>
    <hyperlink ref="Z35" r:id="rId70" xr:uid="{326799ED-CD87-43FD-8A65-9B3930D0D15F}"/>
    <hyperlink ref="Z36" r:id="rId71" xr:uid="{3508E5CE-C89D-4817-BCC3-E5F4F3034C2C}"/>
    <hyperlink ref="Z37" r:id="rId72" xr:uid="{610CBE34-EACB-4555-BC38-3131558216F7}"/>
    <hyperlink ref="Z42" r:id="rId73" xr:uid="{36DCD489-EFA2-4096-A589-42039E493211}"/>
    <hyperlink ref="Z43" r:id="rId74" xr:uid="{C750E71F-F79B-449C-B5B2-9F112250CD6B}"/>
    <hyperlink ref="Z44" r:id="rId75" xr:uid="{7C49071B-89E3-4888-8F14-2A2CFAB48B24}"/>
    <hyperlink ref="Z32" r:id="rId76" xr:uid="{146AD0D9-5CAD-452A-939B-9AE58921E6C6}"/>
    <hyperlink ref="Z29" r:id="rId77" display="gilmer.amezquita@migracioncolombia.gov.co" xr:uid="{68F9311A-542A-42CA-AC56-079EC7CB3782}"/>
    <hyperlink ref="Z30" r:id="rId78" display="gilmer.amezquita@migracioncolombia.gov.co" xr:uid="{86496403-D857-4DF3-A46D-2F80F4E92C48}"/>
    <hyperlink ref="Z31" r:id="rId79" display="gilmer.amezquita@migracioncolombia.gov.co" xr:uid="{5165B3CD-D8AA-492F-BE21-7240223969FD}"/>
    <hyperlink ref="Z33" r:id="rId80" display="gilmer.amezquita@migracioncolombia.gov.co" xr:uid="{1BF5A3A9-360B-4F8E-92BA-85E054A58B4C}"/>
    <hyperlink ref="Z38" r:id="rId81" display="gilmer.amezquita@migracioncolombia.gov.co" xr:uid="{55C73704-23D0-4FC8-AC57-2833D286934E}"/>
    <hyperlink ref="Z39" r:id="rId82" display="gilmer.amezquita@migracioncolombia.gov.co" xr:uid="{C0BF5C7E-8CC2-4514-975C-13F5EC9DE532}"/>
    <hyperlink ref="Z40" r:id="rId83" display="gilmer.amezquita@migracioncolombia.gov.co" xr:uid="{03D63CC4-498C-4DF1-A53C-05C2A493FFD1}"/>
    <hyperlink ref="Z45" r:id="rId84" xr:uid="{7C681F1C-18A1-410F-BBD0-0811E8986198}"/>
    <hyperlink ref="Z46" r:id="rId85" xr:uid="{3B572F04-3807-45B5-8C3A-C3DD6BEE2AF1}"/>
    <hyperlink ref="Z47" r:id="rId86" xr:uid="{A52CE79C-6338-4BC2-9D27-A644981A3690}"/>
    <hyperlink ref="Z28" r:id="rId87" xr:uid="{8C37B486-4824-43A1-A562-FDDAB4A6F244}"/>
    <hyperlink ref="Z51" r:id="rId88" xr:uid="{C303A0E9-DDFA-4F7B-BD6A-3A750F092CE6}"/>
    <hyperlink ref="Z52" r:id="rId89" xr:uid="{C4EB693E-BD47-4CE9-A87F-794E978B2027}"/>
    <hyperlink ref="Z53" r:id="rId90" xr:uid="{ED5CA007-B423-490E-8AB1-8B8262A02719}"/>
    <hyperlink ref="Z50" r:id="rId91" display="gilmer.amezquita@migracioncolombia.gov.co" xr:uid="{552909FF-B6D9-4AFB-A38D-ECAA062C53BA}"/>
    <hyperlink ref="Z55" r:id="rId92" display="gilmer.amezquita@migracioncolombia.gov.co" xr:uid="{327A660F-E24C-4183-8DF0-350139B6C866}"/>
    <hyperlink ref="Z49" r:id="rId93" xr:uid="{9487961D-D8D6-463B-B113-F709B4EEA94B}"/>
    <hyperlink ref="Z56" r:id="rId94" xr:uid="{36730F49-79AF-4E2A-A505-A2E5FCBB1084}"/>
    <hyperlink ref="Z57" r:id="rId95" xr:uid="{4C40E924-B3A2-45A9-B4C5-EF6E632FAAAA}"/>
    <hyperlink ref="Z54" r:id="rId96" xr:uid="{F3B7359F-940C-4070-90A7-7C73DC6AA086}"/>
    <hyperlink ref="Z62" r:id="rId97" xr:uid="{8DD0193B-B69A-4825-B894-4C30A64EB842}"/>
    <hyperlink ref="Z65" r:id="rId98" xr:uid="{AABE6003-9AB5-41D7-B082-3145A684484B}"/>
    <hyperlink ref="Z72" r:id="rId99" xr:uid="{FB294B66-D681-435D-B3A5-F9AD0C07EFA9}"/>
    <hyperlink ref="Z75" r:id="rId100" xr:uid="{33F3BE7E-5673-4512-829C-6115F3EBB000}"/>
    <hyperlink ref="Z74" r:id="rId101" display="gilmer.amezquita@migracioncolombia.gov.co" xr:uid="{3A347567-F86F-4CEF-92DA-BBDF6A009A2A}"/>
    <hyperlink ref="Z71" r:id="rId102" xr:uid="{58F6068A-8088-47D6-B7A3-F989C8645A54}"/>
    <hyperlink ref="Z70" r:id="rId103" xr:uid="{1C2865A0-DDA5-4C86-98FC-020CEAABED7B}"/>
    <hyperlink ref="Z73" r:id="rId104" xr:uid="{31AB1C22-2685-4467-A71F-1FCDA097E33C}"/>
    <hyperlink ref="Z68" r:id="rId105" xr:uid="{7846E5C5-52D9-4D34-80AD-0691372C9685}"/>
    <hyperlink ref="Z69" r:id="rId106" xr:uid="{5F9B68B8-6671-4E7D-A12F-BB78B1A2D28E}"/>
    <hyperlink ref="Z101" r:id="rId107" xr:uid="{F54F8BD1-E7FE-4FE5-A97B-3F05D851C608}"/>
    <hyperlink ref="Z108" r:id="rId108" xr:uid="{F57A48EF-D4D0-4152-B50E-B4922EBD3EE5}"/>
    <hyperlink ref="Z107" r:id="rId109" xr:uid="{FF667354-78C1-4E93-8336-0E1899D716EF}"/>
    <hyperlink ref="Z116" r:id="rId110" xr:uid="{0DEBC188-06A8-49C3-A6DA-76752DB7F93E}"/>
    <hyperlink ref="Z118" r:id="rId111" xr:uid="{0EEB6A80-CCF6-4F3B-A5C7-60B5F9824829}"/>
    <hyperlink ref="Z114" r:id="rId112" display="johana.oviedo@migracioncolombia.gov.co" xr:uid="{DA41D756-D07D-4B8E-93CB-17C5EB1D9796}"/>
    <hyperlink ref="Z113" r:id="rId113" display="felipe.castillo@migracioncolombia.gov.co" xr:uid="{035F89F7-92D8-4EF8-BBBB-8B71B050002A}"/>
    <hyperlink ref="Z112" r:id="rId114" xr:uid="{F601E61B-8B7F-42B5-9F97-49417515E165}"/>
    <hyperlink ref="Z117" r:id="rId115" xr:uid="{D8A0F776-77E5-41E3-9F95-9E0FE49B9F34}"/>
    <hyperlink ref="Z115" r:id="rId116" display="felipe.castillo@migracioncolombia.gov.co" xr:uid="{6DBA310A-45E3-4463-A4A1-37703A8DB7AA}"/>
    <hyperlink ref="Z120" r:id="rId117" xr:uid="{09DCC718-F87D-4DFA-94B5-47F313ECA66A}"/>
    <hyperlink ref="Z126" r:id="rId118" xr:uid="{F65DACA0-612F-4BBF-B784-6E886EBC4B7C}"/>
    <hyperlink ref="Z128" r:id="rId119" xr:uid="{95ADBDB0-3C33-45EE-A2D2-0F1F2EFB5643}"/>
    <hyperlink ref="Z125" r:id="rId120" xr:uid="{80462A8A-8E02-4F34-AEF3-3E495C963B04}"/>
    <hyperlink ref="Z123" r:id="rId121" xr:uid="{FA6892A2-B516-4DEC-B845-89DA9D5B54F8}"/>
    <hyperlink ref="Z127" r:id="rId122" xr:uid="{ADF0589E-92F6-44D6-BADB-18D6D2A3BCD3}"/>
    <hyperlink ref="Z130" r:id="rId123" xr:uid="{0972C779-932D-4E02-A141-BF9B5ACC8C0D}"/>
    <hyperlink ref="Z141" r:id="rId124" xr:uid="{FF083CBB-18BB-46EB-893A-F741B1B62340}"/>
    <hyperlink ref="Z144" r:id="rId125" display="rosa.martinez@migracioncolombia.gov.co" xr:uid="{A2BCED69-74FB-4DE7-8A78-C0C3919216CF}"/>
    <hyperlink ref="Z152" r:id="rId126" display="maria.aguirre@migracioncolombia.gov.co" xr:uid="{12C8EACD-B8A2-4944-895A-15AB54B20E9E}"/>
    <hyperlink ref="Z165" r:id="rId127" display="susan.perez@migracioncolombia.gov.co" xr:uid="{1E0BFCF2-2C1B-4A21-A4F6-76BFF8623D48}"/>
    <hyperlink ref="Z167" r:id="rId128" xr:uid="{B83BF065-85B6-4D00-9685-88884D217E90}"/>
    <hyperlink ref="Z166" r:id="rId129" xr:uid="{CE228D06-EC9F-4E9D-A36A-1E52F96A02FE}"/>
    <hyperlink ref="Z212" r:id="rId130" display="rosa.martinez@migracioncolombia.gov.co" xr:uid="{E42DD15A-4EFF-4390-BC6E-C69E8A2C82CB}"/>
    <hyperlink ref="Z169" r:id="rId131" display="nestor.medina@migracioncolombia.gov.co" xr:uid="{3A11FB6C-EDD1-4EDC-BD9C-EBFBB9C4EE9E}"/>
    <hyperlink ref="Z171" r:id="rId132" xr:uid="{C928810D-6438-4F33-9AA4-E47999BE639D}"/>
    <hyperlink ref="Z196" r:id="rId133" xr:uid="{CBF09E01-C9A8-4452-8D94-7F4D11B0A46B}"/>
    <hyperlink ref="Z201" r:id="rId134" xr:uid="{48827D1D-494A-446A-AB65-F49A6DB78A53}"/>
    <hyperlink ref="Z202" r:id="rId135" xr:uid="{F3B9812C-E79E-4C60-A49A-D577E39B7471}"/>
    <hyperlink ref="Z203" r:id="rId136" xr:uid="{4AF89D2B-39FF-40BD-A17A-8F5F1AAC516D}"/>
    <hyperlink ref="Z206" r:id="rId137" xr:uid="{159F98B3-10EC-42B5-AC4D-CAF3B92C8F58}"/>
    <hyperlink ref="Z205" r:id="rId138" xr:uid="{0C8C73CF-6C1D-4B79-8BDC-6382847E258F}"/>
    <hyperlink ref="Z208" r:id="rId139" xr:uid="{AED38B80-CE88-4720-A11D-9C829A9FBA9E}"/>
    <hyperlink ref="Z209" r:id="rId140" xr:uid="{5DAAE468-50C4-4D2D-B222-A703DEC48388}"/>
    <hyperlink ref="Z210" r:id="rId141" xr:uid="{33E6E5A3-3EF8-4BD7-9DB0-5C697164B53C}"/>
    <hyperlink ref="Z216" r:id="rId142" xr:uid="{1D916377-5432-452C-B219-8682548FF86A}"/>
    <hyperlink ref="Z219" r:id="rId143" xr:uid="{45B98854-6572-4FBB-B5CB-BC666AC475DD}"/>
    <hyperlink ref="Z240" r:id="rId144" display="johana.oviedo@migracioncolombia.gov.co" xr:uid="{24B6F4C3-7DE1-4C03-99FD-3961BDDBF38F}"/>
    <hyperlink ref="Z259" r:id="rId145" xr:uid="{85729343-BD92-4240-B166-02AB394FC330}"/>
    <hyperlink ref="Z258" r:id="rId146" xr:uid="{E7CBBDB9-6064-4ED5-A266-17F9C003B51F}"/>
    <hyperlink ref="Z256" r:id="rId147" display="shirley.prieto@migracioncolombia.gov.co" xr:uid="{E0A1A913-24E7-4519-AB1C-A3E93CD75898}"/>
    <hyperlink ref="Z257" r:id="rId148" xr:uid="{DE3F7B8B-57E6-4AA2-9504-7D292D8284AE}"/>
    <hyperlink ref="Z302" r:id="rId149" xr:uid="{DEC2B190-3D6A-4A42-A2D7-4D87B7A4E777}"/>
    <hyperlink ref="Z308" r:id="rId150" xr:uid="{A7B78A92-08E5-4775-B642-0F2506D094A4}"/>
    <hyperlink ref="Z315" r:id="rId151" display="rosa.martinez@migracioncolombia.gov.co" xr:uid="{3CAF5BCF-984D-4B1D-8993-1D3ABD158F8A}"/>
    <hyperlink ref="Z323" r:id="rId152" xr:uid="{294F8AAD-47CE-4EE7-AFA0-CE2D5791641C}"/>
    <hyperlink ref="Z326" r:id="rId153" xr:uid="{A36F61C3-99A7-4616-A3BC-D5D73F16D9E4}"/>
    <hyperlink ref="Z331" r:id="rId154" xr:uid="{9CF15125-6B1C-44F7-BF51-22829B98F80F}"/>
    <hyperlink ref="Z346" r:id="rId155" xr:uid="{DD4AAD1E-04BB-470A-A95A-AA9A8CB12638}"/>
    <hyperlink ref="Z347" r:id="rId156" xr:uid="{AF81B847-0548-4D33-905D-5B6188A0B5F3}"/>
    <hyperlink ref="Z348" r:id="rId157" xr:uid="{37941F91-DE5D-47B0-AAD0-FFFA8F4276ED}"/>
    <hyperlink ref="Z349" r:id="rId158" xr:uid="{85B499E8-4249-4B13-B097-9391D240B1BB}"/>
    <hyperlink ref="Z350" r:id="rId159" xr:uid="{5921C27E-D721-439B-BFDD-C3E1DD3D79D5}"/>
    <hyperlink ref="Z351" r:id="rId160" xr:uid="{05C64461-BA22-457E-A682-A5B8CD4046D8}"/>
    <hyperlink ref="Z352" r:id="rId161" xr:uid="{6C8C8379-E608-47D4-9815-88A5D7D17E1C}"/>
    <hyperlink ref="Z334" r:id="rId162" xr:uid="{8586BFE0-471F-4D14-814A-D3F760C94D73}"/>
    <hyperlink ref="Z335" r:id="rId163" xr:uid="{3D7780C3-6E57-4399-A9B5-31F9A6E0147C}"/>
    <hyperlink ref="Z336" r:id="rId164" xr:uid="{2C564F11-BD0A-4261-B279-CC55A701CB5F}"/>
    <hyperlink ref="Z337" r:id="rId165" xr:uid="{D9BF0CB5-B765-4896-AC2B-4C47FD33C478}"/>
    <hyperlink ref="Z338" r:id="rId166" xr:uid="{5E00BE11-5FC6-4B8D-8C9C-95F371F73752}"/>
    <hyperlink ref="Z339" r:id="rId167" xr:uid="{BF9E76D2-3C96-45FC-99CF-8B6C9CD4023B}"/>
    <hyperlink ref="Z340" r:id="rId168" xr:uid="{6FF7EE58-A165-4B75-97AB-BBA20BB2EE24}"/>
    <hyperlink ref="Z341" r:id="rId169" xr:uid="{22E409E6-810E-4396-B358-E7D645917086}"/>
    <hyperlink ref="Z342" r:id="rId170" xr:uid="{CE46CAE5-0332-4E4B-AC32-F824AC40CBED}"/>
    <hyperlink ref="Z343" r:id="rId171" xr:uid="{31EE6D92-90AF-4177-B432-453DFC065884}"/>
    <hyperlink ref="Z344" r:id="rId172" xr:uid="{03838564-F5FC-481D-8E86-32B1E4960C37}"/>
    <hyperlink ref="Z345" r:id="rId173" xr:uid="{0CB9D543-FEFA-4E65-939B-59C1AEFB0322}"/>
    <hyperlink ref="Z354" r:id="rId174" xr:uid="{C1A163BA-7FCD-4EF9-AC2E-26DA64DC9AB7}"/>
    <hyperlink ref="Z355" r:id="rId175" xr:uid="{7A436B31-E435-4228-90D1-0149551457A6}"/>
    <hyperlink ref="Z356" r:id="rId176" xr:uid="{37E20425-FB75-4323-B2C3-28396347DA3B}"/>
    <hyperlink ref="Z357" r:id="rId177" xr:uid="{180ED314-91AC-4DC8-9F40-A29FCE28501E}"/>
    <hyperlink ref="Z358" r:id="rId178" xr:uid="{441CE8A6-2741-4201-B4B0-9C41F8E70333}"/>
    <hyperlink ref="Z359" r:id="rId179" xr:uid="{6F2D1DA5-0E0D-43B8-9CB9-6E0600A77118}"/>
    <hyperlink ref="Z360" r:id="rId180" xr:uid="{345BDCBC-4347-4C7F-AF3D-B1123DD1B4FA}"/>
    <hyperlink ref="Z361" r:id="rId181" xr:uid="{E70B24EA-4052-49FF-8653-85043D85D18C}"/>
    <hyperlink ref="Z362" r:id="rId182" xr:uid="{13F0416D-6ACE-4E15-A107-54493BC6FAFA}"/>
    <hyperlink ref="Z363" r:id="rId183" xr:uid="{D65F3065-DE37-4AE7-95D1-7398D2965238}"/>
    <hyperlink ref="Z364" r:id="rId184" xr:uid="{2128C679-C8EB-4C94-A61C-F8F2D7AE31F5}"/>
    <hyperlink ref="Z366" r:id="rId185" xr:uid="{9C0AB942-AF46-45FC-BB3C-280C52205398}"/>
    <hyperlink ref="Z367" r:id="rId186" xr:uid="{DCE8ED9E-98EE-44EF-B436-2FF3F804D90E}"/>
    <hyperlink ref="Z368" r:id="rId187" xr:uid="{F518F41D-F1CB-4A58-96C1-EDFE9BAFC5C8}"/>
    <hyperlink ref="Z369" r:id="rId188" xr:uid="{D4D29653-C855-477F-AE6F-6A0D12D3F274}"/>
    <hyperlink ref="Z370" r:id="rId189" xr:uid="{0839B438-9100-40CD-95E9-DAA9ED53D47F}"/>
    <hyperlink ref="Z371" r:id="rId190" xr:uid="{81B513DB-1FBF-406E-986C-399B1D823C28}"/>
    <hyperlink ref="Z372" r:id="rId191" xr:uid="{7B20823E-4FA8-4D48-8B00-7F5671E8F75D}"/>
    <hyperlink ref="Z373" r:id="rId192" xr:uid="{AFE7DDCB-FF9C-40AA-8C1E-1D0044D7EED6}"/>
    <hyperlink ref="Z374" r:id="rId193" xr:uid="{471A1E36-3ECD-430D-91C3-8FBE6B38D8E5}"/>
    <hyperlink ref="Z375" r:id="rId194" xr:uid="{BD784C82-D1A1-4BB1-9DFA-AC3BE967987F}"/>
    <hyperlink ref="Z376" r:id="rId195" xr:uid="{A0DB4C15-F3FB-4582-8AD9-0FF234E3F22B}"/>
    <hyperlink ref="Z377" r:id="rId196" xr:uid="{1397A782-C15C-4A70-BE26-364B34714189}"/>
    <hyperlink ref="Z378" r:id="rId197" xr:uid="{76E0D151-C152-4236-AD95-F10812FE50E9}"/>
    <hyperlink ref="Z379" r:id="rId198" xr:uid="{8F01DC54-83AB-4438-9904-F123E1180129}"/>
    <hyperlink ref="Z380" r:id="rId199" xr:uid="{1CDD0D18-1ACA-43A4-8781-C0609639A415}"/>
    <hyperlink ref="Z381" r:id="rId200" xr:uid="{F15EBED5-A624-4377-9CE4-FC94C5A43198}"/>
    <hyperlink ref="Z382" r:id="rId201" xr:uid="{D589852E-8552-4C9B-AD04-DF311437A1C1}"/>
    <hyperlink ref="Z383" r:id="rId202" xr:uid="{9BEFB63C-FBA1-498F-99DF-D573705C4B22}"/>
    <hyperlink ref="Z384" r:id="rId203" xr:uid="{A7471B71-6ADB-416D-A0E4-CA1FBB4F5AA2}"/>
    <hyperlink ref="Z385" r:id="rId204" xr:uid="{DA321D89-9A49-439C-A42A-76116146A51B}"/>
    <hyperlink ref="Z386" r:id="rId205" xr:uid="{6D891E6B-877C-4374-9F5B-3CB79343362B}"/>
    <hyperlink ref="Z387" r:id="rId206" xr:uid="{C7E5E444-A2BB-413D-AA58-B01D6A8EE8AC}"/>
    <hyperlink ref="Z388" r:id="rId207" xr:uid="{2AD5325F-0907-4CBF-B36E-37EBCF1E7B5B}"/>
    <hyperlink ref="Z389" r:id="rId208" xr:uid="{2B51CA92-E4F4-4CAE-B7EA-C227FE0FAB65}"/>
    <hyperlink ref="Z390" r:id="rId209" xr:uid="{F5036466-A1C5-43C1-8BFF-E82D91F20922}"/>
    <hyperlink ref="Z391" r:id="rId210" xr:uid="{EC616C5B-B212-4D39-A979-8C88A2667B6B}"/>
    <hyperlink ref="Z392" r:id="rId211" xr:uid="{F2E41338-8241-431C-A06F-3FE55BE7F104}"/>
    <hyperlink ref="Z393" r:id="rId212" xr:uid="{0FE77B12-93A5-4507-8604-3782457FA691}"/>
    <hyperlink ref="Z394" r:id="rId213" xr:uid="{04EC58A3-72A4-48B3-916A-BB257324B86B}"/>
    <hyperlink ref="Z395" r:id="rId214" xr:uid="{95EB74FD-78D6-4C48-9BC7-06C17418AE89}"/>
    <hyperlink ref="Z396" r:id="rId215" xr:uid="{BE732F29-3F9A-4D58-8A12-126F43637E25}"/>
    <hyperlink ref="Z397" r:id="rId216" xr:uid="{FC0C0255-F675-4BFD-B2A9-E082CD2F7FE5}"/>
    <hyperlink ref="Z398" r:id="rId217" xr:uid="{864BF285-322E-4265-9263-7489756555C5}"/>
    <hyperlink ref="Z399" r:id="rId218" xr:uid="{F6285293-78BD-42B5-A07B-2D0769546C86}"/>
    <hyperlink ref="Z400" r:id="rId219" xr:uid="{39BA263C-EFB2-4D36-B5F7-5C51A5DDA14C}"/>
    <hyperlink ref="Z401" r:id="rId220" xr:uid="{DCB90AF9-BF7E-44CD-8FB3-54EAD1FD3229}"/>
    <hyperlink ref="Z404" r:id="rId221" xr:uid="{30B4319F-1C44-4B67-A9AD-56D2B8D5BDE1}"/>
    <hyperlink ref="Z405" r:id="rId222" xr:uid="{82625A6C-1726-4962-BF5F-600C5E408172}"/>
    <hyperlink ref="Z406" r:id="rId223" xr:uid="{259F8292-57FB-4805-891F-092B31321A27}"/>
    <hyperlink ref="Z408" r:id="rId224" xr:uid="{DE7BC5A2-965D-4AB7-A6A9-3D464C86ADDE}"/>
    <hyperlink ref="Z409" r:id="rId225" xr:uid="{77C6C7BD-E683-4817-A043-B0580AABD92C}"/>
    <hyperlink ref="Z417" r:id="rId226" xr:uid="{314F4748-C5AB-48C5-9A3B-8FB0CAEC52DE}"/>
    <hyperlink ref="Z419" r:id="rId227" xr:uid="{2C22D1CC-B182-4A2C-B2FB-77C2E86C836E}"/>
    <hyperlink ref="Z422" r:id="rId228" xr:uid="{C54B724E-3C21-453D-90D5-F676CBE753AD}"/>
    <hyperlink ref="Z423" r:id="rId229" xr:uid="{A707F193-E904-40F5-A327-04347491CFE5}"/>
    <hyperlink ref="Z424" r:id="rId230" xr:uid="{2151965F-85D3-4964-8E07-160FE30FEEDC}"/>
    <hyperlink ref="Z87" r:id="rId231" xr:uid="{849CDC89-479C-4B1E-8D15-E0EEF0F19F28}"/>
    <hyperlink ref="Z106" r:id="rId232" xr:uid="{CA6B681B-1DFC-4796-8054-B4A22E7AD419}"/>
    <hyperlink ref="Z86" r:id="rId233" display="diego.lopez@migracioncolombia.gov.co" xr:uid="{72943D88-3FD6-4C71-96C5-070674FD7011}"/>
    <hyperlink ref="Z428" r:id="rId234" xr:uid="{56EDF41E-93F1-49C2-8D66-68C4D92BC7FB}"/>
    <hyperlink ref="Z109" r:id="rId235" xr:uid="{D89DB422-5F08-4E83-BC01-5E7FEDA69A5D}"/>
    <hyperlink ref="Z41" r:id="rId236" display="gilmer.amezquita@migracioncolombia.gov.co" xr:uid="{458B0DC9-EF10-44C1-BB4C-2DF76CAD79EB}"/>
    <hyperlink ref="Z226" r:id="rId237" display="rosa.martinez@migracioncolombia.gov.co" xr:uid="{9BA5C16D-9976-48D2-AE83-09B1D00834E8}"/>
    <hyperlink ref="Z425" r:id="rId238" xr:uid="{9C05DC9B-3186-48F2-9AE8-FDF92A5A3195}"/>
    <hyperlink ref="Z48" r:id="rId239" xr:uid="{8FDC9C91-228A-45AE-AD25-5D4D457AAC95}"/>
    <hyperlink ref="Z60" r:id="rId240" xr:uid="{6AE8E647-5DE4-49A1-B1FE-83BB5FA0ED81}"/>
    <hyperlink ref="Z64" r:id="rId241" xr:uid="{37996EBE-56B1-4D92-BDA8-A764B7B6854B}"/>
    <hyperlink ref="Z90" r:id="rId242" xr:uid="{C8D77792-5AC0-43FC-B7D6-ED5428E4F63E}"/>
    <hyperlink ref="Z437" r:id="rId243" xr:uid="{70C62E9F-ADF0-4B73-B22F-1A824D20CEEA}"/>
    <hyperlink ref="Z189" r:id="rId244" xr:uid="{2A05F9D1-ED0E-44E7-B8E4-14FFB24F439C}"/>
    <hyperlink ref="Z3" r:id="rId245" xr:uid="{C3122981-089F-4CBA-A91C-7743B19CE47A}"/>
    <hyperlink ref="Z5" r:id="rId246" xr:uid="{7A174D5E-518C-4C07-9A61-72F2A66C9053}"/>
    <hyperlink ref="Z9" r:id="rId247" xr:uid="{7984A5C7-46C1-474B-BCBB-936444106650}"/>
    <hyperlink ref="Z211" r:id="rId248" xr:uid="{D53AEF7F-C5DB-4B31-8CFC-73D3AB116A8C}"/>
    <hyperlink ref="Z212" r:id="rId249" xr:uid="{877FA173-3BD8-4072-A407-97899B1B80FA}"/>
    <hyperlink ref="Z262" r:id="rId250" display="johana.oviedo@migracioncolombia.gov.co" xr:uid="{E8257CAF-49E1-4E35-B074-93D1F01525DD}"/>
    <hyperlink ref="Z263" r:id="rId251" display="susan.perez@migracioncolombia.gov.co" xr:uid="{1B7E98E5-3816-43AE-835F-3CD4BACD6825}"/>
    <hyperlink ref="Z242" r:id="rId252" xr:uid="{7B421B42-CFC6-40A7-9268-9979E0F335B0}"/>
    <hyperlink ref="Z329" r:id="rId253" display="rosa.martinez@migracioncolombia.gov.co" xr:uid="{36A2288F-935D-4BAE-B17F-E443D9B6200C}"/>
    <hyperlink ref="Z436" r:id="rId254" xr:uid="{645E096D-4F1A-4802-90DA-A6C0E0DE930A}"/>
    <hyperlink ref="Z58" r:id="rId255" xr:uid="{DC568B26-4431-4644-B15A-0A685C60E6C1}"/>
    <hyperlink ref="Z59" r:id="rId256" xr:uid="{07E63CFC-E965-40AD-B21E-8F4A820B1859}"/>
    <hyperlink ref="Z61" r:id="rId257" xr:uid="{FCEC70E4-6375-4835-8483-282C9C3FFB64}"/>
    <hyperlink ref="Z66" r:id="rId258" xr:uid="{C0DEABC1-B8BE-498B-B706-3124FE39A754}"/>
    <hyperlink ref="Z80" r:id="rId259" xr:uid="{FE64D75D-0F80-48AA-A640-FCEC2116963A}"/>
    <hyperlink ref="Z85" r:id="rId260" xr:uid="{D37B5079-6C16-46F9-AC2A-D9601B8BF6ED}"/>
    <hyperlink ref="Z155" r:id="rId261" display="rosa.martinez@migracioncolombia.gov.co" xr:uid="{912E29E1-A4F8-4CC7-8184-29F6C8A56D3F}"/>
    <hyperlink ref="Z23" r:id="rId262" xr:uid="{FA2EAE6F-24D3-4A40-94B8-9845C5E546F1}"/>
    <hyperlink ref="Z431" r:id="rId263" xr:uid="{E876F7F5-B269-4D16-8862-2935D9095C49}"/>
    <hyperlink ref="Z176" r:id="rId264" xr:uid="{8DC6212D-6696-40C1-BC6D-33F96D3624EF}"/>
    <hyperlink ref="Z13" r:id="rId265" xr:uid="{DD6F3403-F4CA-4B98-A258-B24AE182BC8D}"/>
    <hyperlink ref="Z303" r:id="rId266" xr:uid="{D8BD7BD1-DC61-4D9B-96C7-27ADFA71CF69}"/>
    <hyperlink ref="Z132" r:id="rId267" xr:uid="{1235FEA7-26E9-45F4-B2DE-162FF7F4BF7B}"/>
    <hyperlink ref="Z231" r:id="rId268" xr:uid="{FA5F5E5A-C29D-4338-965D-1C684F53A602}"/>
    <hyperlink ref="Z234" r:id="rId269" xr:uid="{6A646968-E61C-4B9C-9BD8-9A89DCD35CCB}"/>
    <hyperlink ref="Z238" r:id="rId270" xr:uid="{6FABF469-01EF-44F0-BD66-366A5ED23E82}"/>
    <hyperlink ref="Z294" r:id="rId271" xr:uid="{CB426E77-44D0-4659-9096-E225DEE8610E}"/>
    <hyperlink ref="Z215" r:id="rId272" xr:uid="{101C82BF-7E9E-4BF9-A157-5CCFBBAC7CE6}"/>
    <hyperlink ref="Z217" r:id="rId273" xr:uid="{140F7976-093B-432B-AE63-FD492F506B8A}"/>
    <hyperlink ref="Z239" r:id="rId274" display="rosa.martinez@migracioncolombia.gov.co" xr:uid="{A43F9571-60F7-47C1-8360-8150BE108998}"/>
    <hyperlink ref="Z237" r:id="rId275" display="rosa.martinez@migracioncolombia.gov.co" xr:uid="{0B5EE46F-EA54-4FB9-A978-8F30A0DC2B90}"/>
    <hyperlink ref="Z218" r:id="rId276" xr:uid="{4976C239-1AD7-4DA4-9D19-3D95823F317A}"/>
    <hyperlink ref="Z225" r:id="rId277" xr:uid="{939AFE60-06B3-41EE-B11C-5E329633935F}"/>
    <hyperlink ref="Z301" r:id="rId278" xr:uid="{2F35DAD2-4244-4FBA-B406-05C489467042}"/>
    <hyperlink ref="Z79" r:id="rId279" display="maria.chaverra@migracioncolombia.gov.co" xr:uid="{0197B07D-B261-4469-9927-605A37D5B28C}"/>
    <hyperlink ref="Z187" r:id="rId280" xr:uid="{B17EE42C-44BB-46E9-BD6B-B95587C101DE}"/>
    <hyperlink ref="Z188" r:id="rId281" xr:uid="{8E21E208-C0A5-4A37-B306-7E2104F1C861}"/>
    <hyperlink ref="Z220" r:id="rId282" xr:uid="{E189D69C-8BC3-4AE9-ADD7-008B369057BF}"/>
    <hyperlink ref="Z221" r:id="rId283" xr:uid="{0790B50A-084E-4A40-9ADD-D0F99CE3A8D1}"/>
    <hyperlink ref="Z224" r:id="rId284" xr:uid="{E176DB60-0850-413B-A168-78F3D813328F}"/>
    <hyperlink ref="Z222" r:id="rId285" xr:uid="{8E89382D-2A17-46D3-BB27-D203D57034E5}"/>
    <hyperlink ref="Z296" r:id="rId286" xr:uid="{8BDAAE2C-3A02-4543-AD3C-1A33F16ACD62}"/>
    <hyperlink ref="Z452" r:id="rId287" xr:uid="{16980312-DC60-4480-8BB7-FBBCE5BA0C90}"/>
    <hyperlink ref="Z459" r:id="rId288" xr:uid="{956A5F88-39B8-419E-853F-DAAA7E3C3E64}"/>
    <hyperlink ref="Z455" r:id="rId289" xr:uid="{D577B71A-0454-4F9D-8A5E-196478F2E194}"/>
    <hyperlink ref="Z460" r:id="rId290" xr:uid="{52B015AA-88F3-4762-A1FE-3F4777ADA4D3}"/>
    <hyperlink ref="Z462" r:id="rId291" xr:uid="{3F7CFAAB-62EF-4E4A-AD5D-9F98A0D6DFBF}"/>
    <hyperlink ref="Z454" r:id="rId292" xr:uid="{8BFC854F-2E91-4715-BE46-83D4A92EFB69}"/>
    <hyperlink ref="Z304" r:id="rId293" xr:uid="{F50E7E37-C1EF-491C-953F-2DF165821807}"/>
    <hyperlink ref="Z467" r:id="rId294" xr:uid="{5E1093B7-1870-4A78-9977-1724EC124E32}"/>
    <hyperlink ref="Z292" r:id="rId295" display="johana.oviedo@migracioncolombia.gov.co" xr:uid="{F8A4C492-5394-43C4-88ED-324FCE24A791}"/>
    <hyperlink ref="Z469" r:id="rId296" xr:uid="{83062E64-3170-49D8-B0DC-38AE7D0F897B}"/>
    <hyperlink ref="Z470" r:id="rId297" xr:uid="{0B024BAA-BF46-461E-8499-D9CA39F400AF}"/>
    <hyperlink ref="Z471" r:id="rId298" xr:uid="{BDE06E91-C69D-4646-8EA2-A916BAB7DC43}"/>
    <hyperlink ref="Z472" r:id="rId299" xr:uid="{22483F87-2F2A-40C9-8A85-6F4DF2AF220A}"/>
    <hyperlink ref="Z473" r:id="rId300" xr:uid="{33636A88-7AB1-4771-A2AF-E8653234B014}"/>
    <hyperlink ref="Z63" r:id="rId301" xr:uid="{9DD05B13-4B0D-4551-8FB8-61865FC07643}"/>
    <hyperlink ref="Z67" r:id="rId302" xr:uid="{0F535924-4D5D-4050-9B9D-CE3F29E17041}"/>
    <hyperlink ref="Z77" r:id="rId303" xr:uid="{C5A1E281-9A9D-4980-AD44-75C4C0796349}"/>
    <hyperlink ref="Z474" r:id="rId304" xr:uid="{5DC80664-75BE-4F5F-86B8-F9437CC6D2F2}"/>
    <hyperlink ref="Z475" r:id="rId305" xr:uid="{A7CB9F4F-BFA1-4669-8425-494BADF2AEE0}"/>
    <hyperlink ref="Z476" r:id="rId306" xr:uid="{8799E59E-0F0C-4809-8828-4C09C1DCF564}"/>
    <hyperlink ref="Z477" r:id="rId307" xr:uid="{23492EC6-2107-4696-8041-26056DAC6BA1}"/>
    <hyperlink ref="Z478" r:id="rId308" xr:uid="{9B48B034-2347-4E53-AE15-427CACB72F80}"/>
    <hyperlink ref="Z479" r:id="rId309" xr:uid="{D3DC7C54-FEA8-4950-9A95-9EF881C5189D}"/>
    <hyperlink ref="Z480" r:id="rId310" xr:uid="{18526533-A408-4913-8CC4-A4498272EA47}"/>
    <hyperlink ref="Z481" r:id="rId311" xr:uid="{F5AFD7CD-A47A-4730-98C1-798163C9CB55}"/>
    <hyperlink ref="Z482" r:id="rId312" xr:uid="{375A6930-BAB5-48C1-B7ED-09C60AD5C3A1}"/>
    <hyperlink ref="Z483" r:id="rId313" xr:uid="{4F3D4F0C-0BDD-4F04-813B-BC7FB3EC1B14}"/>
    <hyperlink ref="Z484" r:id="rId314" xr:uid="{13027CE7-D748-4F39-82BF-6D44440188D2}"/>
    <hyperlink ref="Z485" r:id="rId315" xr:uid="{ABD97F78-C36E-4054-BE07-6D0AC379EE6D}"/>
    <hyperlink ref="Z486" r:id="rId316" xr:uid="{E284B531-C66D-4658-87AC-D2C83CB17F49}"/>
    <hyperlink ref="Z487" r:id="rId317" xr:uid="{C575AE15-8707-41E1-834A-E1D4313B2B95}"/>
    <hyperlink ref="Z488" r:id="rId318" xr:uid="{94724AD9-06C5-4636-BCDC-DC1C12FC885A}"/>
    <hyperlink ref="Z489" r:id="rId319" xr:uid="{7B607DDF-E17D-4024-B690-6DB4F46A8670}"/>
    <hyperlink ref="Z490" r:id="rId320" xr:uid="{EA8922B4-53BB-4761-9F62-1668FD646F71}"/>
    <hyperlink ref="Z491" r:id="rId321" xr:uid="{5848FF45-7862-41E8-95D8-D53B48FBFE95}"/>
    <hyperlink ref="Z492" r:id="rId322" xr:uid="{C62851E9-82EA-43CB-99A7-AA5F8568DF9D}"/>
    <hyperlink ref="Z493" r:id="rId323" xr:uid="{F5F8BA36-21D6-4623-85BA-F88D63BA55BF}"/>
    <hyperlink ref="Z494" r:id="rId324" xr:uid="{CF011D7F-565F-4349-BD86-1AC25F02BC3F}"/>
    <hyperlink ref="Z495" r:id="rId325" xr:uid="{33D59A93-DFDC-48AE-AA0D-CEBC2EE014B7}"/>
    <hyperlink ref="Z496" r:id="rId326" xr:uid="{8A3A5150-F83A-40AA-9A51-091E157D1839}"/>
    <hyperlink ref="Z497" r:id="rId327" xr:uid="{4368A3F0-07BA-406B-B5B8-21CBF3759B79}"/>
    <hyperlink ref="Z498" r:id="rId328" xr:uid="{9E4077CA-17D9-4438-8E9D-C04B9556F9B6}"/>
    <hyperlink ref="Z365" r:id="rId329" xr:uid="{575AABC0-8835-4CE1-9FFD-C184366DFE02}"/>
    <hyperlink ref="Z407" r:id="rId330" xr:uid="{6D58A46F-1582-464E-9447-E0DBD8D0B9AF}"/>
    <hyperlink ref="Z418" r:id="rId331" xr:uid="{E08C4976-B2EF-44F3-A40B-A5746D346844}"/>
    <hyperlink ref="Z434" r:id="rId332" xr:uid="{7163C75C-D0F2-439E-81F6-3FA23A872C56}"/>
    <hyperlink ref="Z91" r:id="rId333" xr:uid="{24A6691E-F1C7-4812-9FE1-BE94F057290F}"/>
    <hyperlink ref="Z76" r:id="rId334" xr:uid="{0EA98C21-6C44-4821-803F-3D8A9B284E72}"/>
    <hyperlink ref="Z94" r:id="rId335" xr:uid="{F4111E21-4568-4A69-9A11-FE847D5BDBD8}"/>
    <hyperlink ref="Z199" r:id="rId336" xr:uid="{E0F3EC8B-7285-4A19-A90F-6DE1720F5510}"/>
    <hyperlink ref="Z324" r:id="rId337" xr:uid="{7EC60913-7BB6-4643-AC36-60214F3CEFA5}"/>
    <hyperlink ref="Z325" r:id="rId338" xr:uid="{A680389E-9B85-4688-91BD-0BBD5845C785}"/>
    <hyperlink ref="Z162" r:id="rId339" display="rosa.martinez@migracioncolombia.gov.co" xr:uid="{1C3A2960-5010-48B1-BEC9-56FA0C6597ED}"/>
    <hyperlink ref="Z504" r:id="rId340" display="rosa.martinez@migracioncolombia.gov.co" xr:uid="{D3DFBDDD-D334-4D02-A1BB-A62675650ACA}"/>
    <hyperlink ref="Z507" r:id="rId341" display="rosa.martinez@migracioncolombia.gov.co" xr:uid="{9CADEBAE-1A8A-4967-9FF4-A3724630E62E}"/>
    <hyperlink ref="Z509" r:id="rId342" display="rosa.martinez@migracioncolombia.gov.co" xr:uid="{0DE5BB9B-EA44-466A-AF5E-ECB6046FF80D}"/>
    <hyperlink ref="Z511" r:id="rId343" display="maria.aguirre@migracioncolombia.gov.co" xr:uid="{F6254964-42E1-47BC-AA03-FF973F512A15}"/>
    <hyperlink ref="Z444" r:id="rId344" display="maria.aguirre@migracioncolombia.gov.co" xr:uid="{9F2790B2-3B3E-427C-9377-737634B0ADC6}"/>
    <hyperlink ref="Z21" r:id="rId345" xr:uid="{9A5A391F-3962-4366-8174-19660CE7755E}"/>
    <hyperlink ref="Z192" r:id="rId346" xr:uid="{B1CBADA7-5E7E-450F-8FD6-D94C06855B51}"/>
    <hyperlink ref="Z193" r:id="rId347" xr:uid="{47568321-0A77-4E08-9244-DB1B42B82E79}"/>
    <hyperlink ref="Z513" r:id="rId348" xr:uid="{FB00B534-49CC-4E78-B42F-060962F11834}"/>
    <hyperlink ref="Z514" r:id="rId349" xr:uid="{95C61703-1B18-416A-8169-31B0CE7C052E}"/>
    <hyperlink ref="Z122" r:id="rId350" xr:uid="{9F0979DF-797B-4BE7-B19E-D7B320F5B043}"/>
    <hyperlink ref="Z158" r:id="rId351" display="rosa.martinez@migracioncolombia.gov.co" xr:uid="{8E54D717-9157-411D-8DFA-E17730F64368}"/>
    <hyperlink ref="Z198" r:id="rId352" xr:uid="{63FBD9F3-0349-4D81-A0C9-51DAB52521CD}"/>
    <hyperlink ref="Z200" r:id="rId353" xr:uid="{2DE6ADA0-42BF-44AD-8051-CA6FFFE45D3C}"/>
    <hyperlink ref="Z306" r:id="rId354" xr:uid="{C14D59BC-7774-4500-8B44-5F54A9D3F062}"/>
    <hyperlink ref="Z322" r:id="rId355" xr:uid="{6C6DFECE-FC0B-4953-8B15-C630A8A33BF9}"/>
    <hyperlink ref="Z519" r:id="rId356" display="maria.aguirre@migracioncolombia.gov.co" xr:uid="{290C8D61-80DF-47C3-B703-CF29A621D2CE}"/>
    <hyperlink ref="Z243" r:id="rId357" xr:uid="{B0EBC81A-FCFD-4663-A24B-4E1B4DCB1ED5}"/>
    <hyperlink ref="Z223" r:id="rId358" xr:uid="{5984B404-58F4-494A-92E2-A9EF70B39E84}"/>
    <hyperlink ref="Z330" r:id="rId359" xr:uid="{00732E07-A516-43D0-9458-9CF24618BE9F}"/>
    <hyperlink ref="Z110" r:id="rId360" xr:uid="{967121DA-645C-46B7-A751-AF9C6A07DBE6}"/>
    <hyperlink ref="Z253" r:id="rId361" xr:uid="{AC9964AF-EC20-46D4-B31E-217926B0B404}"/>
    <hyperlink ref="Z235" r:id="rId362" xr:uid="{5EA79B99-B97B-42FC-AD83-7B2D10021308}"/>
    <hyperlink ref="Z517" r:id="rId363" xr:uid="{FF9309AD-32ED-4072-8FED-DF6B9DA8A085}"/>
    <hyperlink ref="Z236" r:id="rId364" xr:uid="{838DBE4E-10B4-4A41-B1DF-C42D5DB90BD7}"/>
    <hyperlink ref="Z241" r:id="rId365" xr:uid="{0790C63F-99DC-462D-B0B9-491A2F05ACFE}"/>
    <hyperlink ref="Z133" r:id="rId366" xr:uid="{16A74EFC-9FC2-4D02-85BA-063EC82B40DB}"/>
    <hyperlink ref="Z135" r:id="rId367" xr:uid="{C8B96256-6A96-4E18-B28F-CF5E27AB88A2}"/>
    <hyperlink ref="Z214" r:id="rId368" xr:uid="{0A3D8A75-0F21-4E2C-B04B-39482271B1D3}"/>
    <hyperlink ref="Z251" r:id="rId369" xr:uid="{1D6E7A60-A324-4385-A960-946ABD99A8AF}"/>
    <hyperlink ref="Z300" r:id="rId370" xr:uid="{9F4185E0-0598-49F3-85E1-E2E8901350CF}"/>
    <hyperlink ref="Z521" r:id="rId371" xr:uid="{93891FF8-3EB1-403A-ABC0-5B79F3296714}"/>
    <hyperlink ref="Z524" r:id="rId372" xr:uid="{E0DEB747-8C3C-40F4-86EF-6861B4FD7B88}"/>
    <hyperlink ref="Z525" r:id="rId373" xr:uid="{31F07859-8960-417F-9628-15EFACD38606}"/>
    <hyperlink ref="Z526" r:id="rId374" xr:uid="{3541D4F8-D1F9-4871-941C-A30E16E8F28B}"/>
    <hyperlink ref="Z523" r:id="rId375" xr:uid="{C034B451-C1D1-4161-BBC8-FE1C5B222457}"/>
    <hyperlink ref="Z530" r:id="rId376" xr:uid="{53F9C3C5-4A50-461B-BEF3-3B71F9CAB56F}"/>
    <hyperlink ref="Z531" r:id="rId377" xr:uid="{425B9901-E126-4599-B071-94B69DDD874C}"/>
    <hyperlink ref="Z516" r:id="rId378" xr:uid="{67A5B5DB-1168-40CD-B183-4E30AE651E03}"/>
    <hyperlink ref="Z515" r:id="rId379" xr:uid="{0390E040-AEE8-49DF-AF5A-2BBC739D229A}"/>
    <hyperlink ref="Z78" r:id="rId380" xr:uid="{A9798530-40E3-40F7-B129-895E95B73CAE}"/>
    <hyperlink ref="Z293" r:id="rId381" display="johana.oviedo@migracioncolombia.gov.co" xr:uid="{467C41FD-4F3C-4DC6-B15B-E0C79B95E0CA}"/>
    <hyperlink ref="Z247" r:id="rId382" xr:uid="{082F940C-7B67-4BBE-AFEB-DE1C722AEB4A}"/>
    <hyperlink ref="Z468" r:id="rId383" xr:uid="{B999385A-43E5-43E5-B7B0-C233D72715B5}"/>
    <hyperlink ref="Z505" r:id="rId384" xr:uid="{CE8B5B6D-D2A3-4735-86AA-7A07B2063BA8}"/>
    <hyperlink ref="Y16" r:id="rId385" display="LEONARDO.CARVAJAL@MIGRACIONCOLOMBIA.GOV.CO" xr:uid="{09747FB6-A569-4B22-B6E6-ED2210BBF885}"/>
    <hyperlink ref="Z522" r:id="rId386" xr:uid="{D0886EDB-D718-4641-896F-68EF104D340A}"/>
    <hyperlink ref="Z456" r:id="rId387" xr:uid="{BACB26F8-65CB-4FA4-A5E1-7EF49BE02373}"/>
    <hyperlink ref="Z461" r:id="rId388" xr:uid="{07715BC4-DAA5-4129-9A5F-3B176A6549A5}"/>
    <hyperlink ref="Z457" r:id="rId389" xr:uid="{8A3040A1-7CF6-4FEF-B4F8-AEE44D56DB13}"/>
    <hyperlink ref="Z131" r:id="rId390" xr:uid="{5F47EBA3-C19C-4FD8-B620-C3C2CACA73DC}"/>
    <hyperlink ref="W451" r:id="rId391" display="maria.aguirre@migracioncolombia.gov.co" xr:uid="{AE3CAB33-21CE-4364-A6F4-1C1437BDDD4A}"/>
    <hyperlink ref="Z451" r:id="rId392" xr:uid="{8D470265-BC01-42CD-B0D9-F3375BD1D20D}"/>
    <hyperlink ref="Z93" r:id="rId393" display="leonardo.sierra@migracioncolombia.gov.co" xr:uid="{8190FBA9-E0CA-4196-8415-15CEFB39A15C}"/>
    <hyperlink ref="Z95" r:id="rId394" xr:uid="{E6EE72D2-249E-44E8-8D0B-8F1190FD5848}"/>
    <hyperlink ref="Z96" r:id="rId395" xr:uid="{4767F277-6BF7-4F84-B014-006E78411462}"/>
    <hyperlink ref="Z97" r:id="rId396" xr:uid="{5B91B888-6BD6-4F6E-963F-E5B19196C06A}"/>
    <hyperlink ref="Z121" r:id="rId397" xr:uid="{135F2062-7AE9-479F-9245-44DF2309E2BB}"/>
    <hyperlink ref="Z98" r:id="rId398" xr:uid="{8C828D3B-BDA8-4476-827D-C9F0360BCF87}"/>
    <hyperlink ref="Z99" r:id="rId399" xr:uid="{B01404E7-F31C-4615-8C3E-83ED5536F1D4}"/>
    <hyperlink ref="Z100" r:id="rId400" xr:uid="{6241893E-DBCC-490B-96A0-D7C9F7301503}"/>
    <hyperlink ref="Z426" r:id="rId401" xr:uid="{8C215CF7-42A1-4E75-8879-EF017DD1F330}"/>
    <hyperlink ref="Z442" r:id="rId402" xr:uid="{A3E5AE29-2BCD-44B1-A787-65E73E7FB9D5}"/>
    <hyperlink ref="Z174" r:id="rId403" display="susan.perez@migracioncolombia.gov.co" xr:uid="{A3F7CACD-EB5A-41E9-A0AC-5F320AD2CAED}"/>
    <hyperlink ref="Z420" r:id="rId404" xr:uid="{148C8BDF-D9BB-47A5-965E-F34CF03CF0AF}"/>
    <hyperlink ref="Z421" r:id="rId405" xr:uid="{199C92FE-57A4-481B-AA23-04B7C7521F36}"/>
    <hyperlink ref="Z439" r:id="rId406" xr:uid="{572846F3-C49A-4A97-AE8C-41CE201EC466}"/>
    <hyperlink ref="Z441" r:id="rId407" xr:uid="{A5B5FAFF-AEA3-44F0-986F-DE87C6668E4B}"/>
    <hyperlink ref="Z527" r:id="rId408" xr:uid="{DA586C94-7E70-439A-B7FC-BA4274290515}"/>
    <hyperlink ref="Z448" r:id="rId409" display="maria.aguirre@migracioncolombia.gov.co" xr:uid="{95DD214D-02B3-49BD-9798-0B3C3A8F7990}"/>
    <hyperlink ref="Z443" r:id="rId410" xr:uid="{F541D763-C3D3-40C6-AFDF-CF8D98BD62F3}"/>
    <hyperlink ref="Z445" r:id="rId411" display="maria.aguirre@migracioncolombia.gov.co" xr:uid="{327644CB-A107-44CC-872C-AA8C3F9B319C}"/>
    <hyperlink ref="Z446" r:id="rId412" xr:uid="{5DDF0FC8-B2F7-4444-81DC-6DC4E19D71DB}"/>
    <hyperlink ref="Z447" r:id="rId413" xr:uid="{F3356040-3591-4089-9A88-86BD55BFF5A0}"/>
    <hyperlink ref="Z449" r:id="rId414" xr:uid="{AB493A14-D21C-46E6-8475-E8400E200084}"/>
    <hyperlink ref="Z535" r:id="rId415" xr:uid="{224800E9-EACB-4167-A1F1-FE0004B51E03}"/>
    <hyperlink ref="Z534" r:id="rId416" xr:uid="{93FBE82F-7A83-49F8-A088-5D2F20D04580}"/>
    <hyperlink ref="Z22" r:id="rId417" xr:uid="{909BC108-277C-45E0-99C7-EEA7B937BF37}"/>
    <hyperlink ref="Z26" r:id="rId418" display="rosa.martinez@migracioncolombia.gov.co" xr:uid="{15E9E8BD-012E-4ACB-89A1-4C3130B0718E}"/>
    <hyperlink ref="Z92" r:id="rId419" xr:uid="{73A25A70-5BC7-4E57-B0F2-39AF826BCFC9}"/>
    <hyperlink ref="Z27" r:id="rId420" display="rosa.martinez@migracioncolombia.gov.co" xr:uid="{10C4D840-8210-463B-9F5D-1CDD4798B972}"/>
    <hyperlink ref="Z190" r:id="rId421" xr:uid="{A8E2E89C-10C2-4532-BA6C-15D77AC7948A}"/>
    <hyperlink ref="Z191" r:id="rId422" xr:uid="{8B42B597-8141-4715-AEC4-710560D7B3EC}"/>
    <hyperlink ref="Z499" r:id="rId423" xr:uid="{C2106741-541E-482A-B631-13431E50E224}"/>
    <hyperlink ref="Z500" r:id="rId424" xr:uid="{2050271B-BB4A-44E9-AC8E-EEE5DE0545EB}"/>
    <hyperlink ref="Z501" r:id="rId425" xr:uid="{238BCC44-194A-4749-9ABE-3C5627E1FE70}"/>
    <hyperlink ref="Z177" r:id="rId426" xr:uid="{E4879328-35A2-404F-A838-73522F89DC1C}"/>
    <hyperlink ref="Z435" r:id="rId427" xr:uid="{2C08C4C8-60EC-4EA0-8E82-35E7AC697733}"/>
    <hyperlink ref="Z195" r:id="rId428" xr:uid="{2FC6B9F7-8515-47BE-BDA8-58514C8B45BB}"/>
    <hyperlink ref="Z148" r:id="rId429" display="nestor.medina@migracioncolombia.gov.co" xr:uid="{510CB5CF-8583-4023-91DE-B19E83F53211}"/>
    <hyperlink ref="Z532" r:id="rId430" xr:uid="{77BA2C6F-3D3D-4B49-9F4A-BE1C71B249ED}"/>
    <hyperlink ref="Z25" r:id="rId431" display="rosa.martinez@migracioncolombia.gov.co" xr:uid="{F73E7EEA-F61D-4A56-8227-85CD69DABC1B}"/>
    <hyperlink ref="Z168" r:id="rId432" xr:uid="{E5DFB8A1-E537-4E6A-8DE5-ABBCC7A36E5E}"/>
    <hyperlink ref="Z197" r:id="rId433" xr:uid="{91A2D5E1-3B9B-4479-888B-E70BFE0456BA}"/>
    <hyperlink ref="Z307" r:id="rId434" xr:uid="{5A0D0FEF-D0B8-402D-BB42-70BBD4049EFB}"/>
    <hyperlink ref="Z261" r:id="rId435" display="johana.oviedo@migracioncolombia.gov.co" xr:uid="{E53F40F0-33EA-4C32-8F4F-AC491D99133B}"/>
    <hyperlink ref="Z265" r:id="rId436" display="johana.oviedo@migracioncolombia.gov.co" xr:uid="{7F2CCDBA-5CA0-4BC3-8396-E5573DBA5A92}"/>
    <hyperlink ref="Z267" r:id="rId437" display="johana.oviedo@migracioncolombia.gov.co" xr:uid="{CB59F933-A2B1-422E-9D9B-60FE60577D2F}"/>
    <hyperlink ref="Z269" r:id="rId438" display="johana.oviedo@migracioncolombia.gov.co" xr:uid="{4350DDE2-6661-4308-9DDE-00C124541FB8}"/>
    <hyperlink ref="Z271" r:id="rId439" display="johana.oviedo@migracioncolombia.gov.co" xr:uid="{1B8071E4-3ED9-4928-A28D-A9DC2DB9C1D2}"/>
    <hyperlink ref="Z273" r:id="rId440" display="johana.oviedo@migracioncolombia.gov.co" xr:uid="{7E29038C-A446-41D5-A269-7837CB748EB5}"/>
    <hyperlink ref="Z275" r:id="rId441" display="johana.oviedo@migracioncolombia.gov.co" xr:uid="{774E3521-4F8F-451B-B401-109D1BD98A71}"/>
    <hyperlink ref="Z277" r:id="rId442" display="johana.oviedo@migracioncolombia.gov.co" xr:uid="{FBB875A2-CADF-4431-99B3-083C3F8A812F}"/>
    <hyperlink ref="Z279" r:id="rId443" display="johana.oviedo@migracioncolombia.gov.co" xr:uid="{FB05D386-37F5-47DF-87E2-59907E0883EC}"/>
    <hyperlink ref="Z281" r:id="rId444" display="johana.oviedo@migracioncolombia.gov.co" xr:uid="{88B4A254-1B29-46D8-9A49-85B9F4656C11}"/>
    <hyperlink ref="Z283" r:id="rId445" display="johana.oviedo@migracioncolombia.gov.co" xr:uid="{3C951E77-7354-4476-BA55-B9A33CF195D9}"/>
    <hyperlink ref="Z285" r:id="rId446" display="johana.oviedo@migracioncolombia.gov.co" xr:uid="{4E7EF4E1-5DFA-436F-AA5D-7B6ACA4D654D}"/>
    <hyperlink ref="Z287" r:id="rId447" display="johana.oviedo@migracioncolombia.gov.co" xr:uid="{74B3DA5C-05F3-4C3D-AA62-53E5384AF7E9}"/>
    <hyperlink ref="Z289" r:id="rId448" display="johana.oviedo@migracioncolombia.gov.co" xr:uid="{88CD9B7A-CACB-44C3-9A1A-42C970FF7C3D}"/>
    <hyperlink ref="Z291" r:id="rId449" display="johana.oviedo@migracioncolombia.gov.co" xr:uid="{52D5DABB-AEA9-44C7-9A92-541928CA9021}"/>
    <hyperlink ref="Z252" r:id="rId450" xr:uid="{F72BC2E3-B1B3-4E51-9838-255B8D3391C9}"/>
    <hyperlink ref="Z137" r:id="rId451" xr:uid="{49134819-DA6B-4875-A151-00CEA4A442D3}"/>
    <hyperlink ref="Z134" r:id="rId452" xr:uid="{911CBFC3-998C-4072-9C2D-43740B2E0EDD}"/>
    <hyperlink ref="Z328" r:id="rId453" display="rosa.martinez@migracioncolombia.gov.co" xr:uid="{C0080A1D-C237-4698-9BCB-2145E8479406}"/>
    <hyperlink ref="Z138" r:id="rId454" xr:uid="{6B8EAF4A-9917-4451-B9C4-DB78C0524906}"/>
    <hyperlink ref="Z140" r:id="rId455" xr:uid="{CCCDED0F-92D2-4F55-A487-D3AC2D50AF34}"/>
    <hyperlink ref="Z250" r:id="rId456" xr:uid="{DE857DAF-DC8A-478F-BB75-8255A434A428}"/>
    <hyperlink ref="Z254" r:id="rId457" xr:uid="{18DD41DF-2850-4C95-B3A6-6FE174F24446}"/>
    <hyperlink ref="Z111" r:id="rId458" xr:uid="{00E7F4EF-2EF6-4DB5-98C4-426A56C2884F}"/>
    <hyperlink ref="Z249" r:id="rId459" xr:uid="{A833EB17-3CBD-47B6-9B50-36595E0C569A}"/>
    <hyperlink ref="Z453" r:id="rId460" xr:uid="{59087390-CD8B-4266-B591-835C0BAABF20}"/>
    <hyperlink ref="Z458" r:id="rId461" xr:uid="{8BE7477E-B7E8-41E9-850B-B3E7FC918A0F}"/>
    <hyperlink ref="Z520" r:id="rId462" xr:uid="{31BA1BE8-1478-4749-955B-C92105730378}"/>
    <hyperlink ref="Z228" r:id="rId463" xr:uid="{7587876C-4505-4D36-AB60-260C39720414}"/>
    <hyperlink ref="Z230" r:id="rId464" xr:uid="{2818A5F6-0326-41DB-954F-BFDDF623BF8A}"/>
    <hyperlink ref="Z450" r:id="rId465" display="rosa.martinez@migracioncolombia.gov.co" xr:uid="{F34B5676-3460-4003-B647-D8C5C88265B9}"/>
    <hyperlink ref="Z465" r:id="rId466" xr:uid="{C6356681-F721-4AEF-8182-6D849A2EAD3E}"/>
    <hyperlink ref="Z466" r:id="rId467" xr:uid="{07265429-8DE7-45D7-BF65-00826A3880D4}"/>
    <hyperlink ref="Z248" r:id="rId468" xr:uid="{3F6E8ECB-8413-44EF-BF2A-C60B821B0E28}"/>
    <hyperlink ref="Z297" r:id="rId469" xr:uid="{F12F715A-8932-4D68-AC40-819B9C33AA34}"/>
    <hyperlink ref="Z298" r:id="rId470" xr:uid="{0A82F512-04DB-40F7-A0C3-599B47BE7126}"/>
    <hyperlink ref="Z299" r:id="rId471" xr:uid="{61F67970-B4F6-430F-804A-BA15F5D5B669}"/>
    <hyperlink ref="Z536" r:id="rId472" xr:uid="{E0C2D6D9-2F30-40C6-B286-8E5B4532577C}"/>
    <hyperlink ref="Z537" r:id="rId473" xr:uid="{834C20D7-9B62-4D0D-9FD5-6BE512A15447}"/>
    <hyperlink ref="Z538" r:id="rId474" xr:uid="{120270F2-40CE-45C0-833E-DF1527918AEA}"/>
    <hyperlink ref="Z539" r:id="rId475" xr:uid="{B1728431-B9AC-4506-A495-C78C0CFEE274}"/>
    <hyperlink ref="Z540" r:id="rId476" xr:uid="{63347FDD-32EC-4AD7-A00A-39CE79D112D2}"/>
    <hyperlink ref="Z541" r:id="rId477" xr:uid="{AA555E25-125C-444C-9C12-01118CFD831A}"/>
    <hyperlink ref="Z542" r:id="rId478" xr:uid="{559F4FFE-481A-4D75-9073-6BDD70C49BB6}"/>
    <hyperlink ref="Z543" r:id="rId479" xr:uid="{83C59A4B-07AB-40BC-B9E0-82B54A2FC565}"/>
    <hyperlink ref="Z544" r:id="rId480" xr:uid="{B447D0F1-55F4-4582-A8E0-85F41F964556}"/>
    <hyperlink ref="Z545" r:id="rId481" xr:uid="{51773A43-49E6-48A1-8B29-01A84D999124}"/>
    <hyperlink ref="Z546" r:id="rId482" xr:uid="{E7974C29-BAFD-4C4A-9174-9E6E3EE20C66}"/>
    <hyperlink ref="Z547" r:id="rId483" xr:uid="{D156C728-7B31-4E26-8577-E037AB24168A}"/>
    <hyperlink ref="Z548" r:id="rId484" xr:uid="{BC314F57-E222-4A5B-8FE9-89C17314C6A3}"/>
    <hyperlink ref="Z549" r:id="rId485" xr:uid="{341D4F28-8DC0-4568-88A6-F3CA30B477DD}"/>
    <hyperlink ref="Z551" r:id="rId486" xr:uid="{A434D7D7-7EE6-466E-B9E4-0BE8DF47ABE3}"/>
    <hyperlink ref="Z552" r:id="rId487" xr:uid="{5F15A05F-7DD7-4FA4-AB7C-B862C5904405}"/>
    <hyperlink ref="Z554" r:id="rId488" xr:uid="{F720269B-B45E-460F-A970-A4B1D1D9B815}"/>
    <hyperlink ref="Z555" r:id="rId489" xr:uid="{D7062425-D8A0-400F-8229-ED661CD7BDA2}"/>
    <hyperlink ref="Z151" r:id="rId490" display="maria.aguirre@migracioncolombia.gov.co" xr:uid="{6A0E8952-17FA-46F8-A769-84466FE9EDDA}"/>
    <hyperlink ref="Z440" r:id="rId491" xr:uid="{08E14A01-AD5A-492F-80F9-98411218C6C0}"/>
    <hyperlink ref="Z102" r:id="rId492" xr:uid="{F14E6A50-AF79-4F11-9B00-EB4CA71B180B}"/>
    <hyperlink ref="Z119" r:id="rId493" xr:uid="{F08C1FD8-677E-415D-9F8C-A4CA5F0B6037}"/>
    <hyperlink ref="Z136" r:id="rId494" display="susan.perez@migracioncolombia.gov.co" xr:uid="{A6330DCA-EA2B-403C-AA2D-09AD396CC592}"/>
    <hyperlink ref="Z518" r:id="rId495" xr:uid="{3FAAC6B0-1DB8-43F5-9D6E-0ACA770B823F}"/>
    <hyperlink ref="Z139" r:id="rId496" xr:uid="{047E1F65-0691-429F-805A-6A0204DDA181}"/>
    <hyperlink ref="Z553" r:id="rId497" xr:uid="{523694D8-FFA6-4D9D-8C39-60155F496B62}"/>
    <hyperlink ref="Z557" r:id="rId498" xr:uid="{2E4F57AE-1FFD-4345-8A6D-963FD89261DD}"/>
    <hyperlink ref="Z463" r:id="rId499" display="shirley.prieto@migracioncolombia.gov.co" xr:uid="{1179308B-5E72-4FCA-A4D5-EF0968C465C3}"/>
    <hyperlink ref="Z464" r:id="rId500" display="shirley.prieto@migracioncolombia.gov.co" xr:uid="{99FAE51A-825A-4DC6-9D3E-EB645FBD7517}"/>
    <hyperlink ref="Z559" r:id="rId501" xr:uid="{A8E98F7F-DCC9-4AEF-855C-96449706AD08}"/>
    <hyperlink ref="Z255" r:id="rId502" xr:uid="{2D979E00-3F34-4B83-B9BA-8B0B4D4920F0}"/>
    <hyperlink ref="Z533" r:id="rId503" xr:uid="{901EF642-0919-4524-8F82-E5C7B3EDCF87}"/>
  </hyperlinks>
  <pageMargins left="0.7" right="0.7" top="0.75" bottom="0.75" header="0.3" footer="0.3"/>
  <pageSetup orientation="portrait" r:id="rId504"/>
  <legacyDrawing r:id="rId5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F6"/>
  <sheetViews>
    <sheetView topLeftCell="A4" zoomScale="70" zoomScaleNormal="70" workbookViewId="0">
      <selection activeCell="F6" sqref="F6"/>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1" width="18.2851562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12.5703125" bestFit="1" customWidth="1"/>
    <col min="29" max="29" width="32.140625" bestFit="1" customWidth="1"/>
    <col min="30" max="30" width="74.140625" customWidth="1"/>
    <col min="31" max="31" width="11.28515625" bestFit="1" customWidth="1"/>
    <col min="32" max="32" width="10.85546875" bestFit="1" customWidth="1"/>
  </cols>
  <sheetData>
    <row r="1" spans="1:32" s="5" customFormat="1" ht="66"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2" s="8" customFormat="1" ht="66" customHeight="1" x14ac:dyDescent="0.25">
      <c r="A2" s="4" t="s">
        <v>456</v>
      </c>
      <c r="B2" s="4" t="s">
        <v>99</v>
      </c>
      <c r="C2" s="9">
        <v>101</v>
      </c>
      <c r="D2" s="54" t="s">
        <v>141</v>
      </c>
      <c r="E2" s="54"/>
      <c r="F2" s="54"/>
      <c r="G2" s="54" t="s">
        <v>928</v>
      </c>
      <c r="H2" s="54" t="s">
        <v>142</v>
      </c>
      <c r="I2" s="54" t="s">
        <v>79</v>
      </c>
      <c r="J2" s="54" t="s">
        <v>63</v>
      </c>
      <c r="K2" s="54">
        <v>6</v>
      </c>
      <c r="L2" s="54" t="s">
        <v>28</v>
      </c>
      <c r="M2" s="54">
        <v>5</v>
      </c>
      <c r="N2" s="54" t="s">
        <v>244</v>
      </c>
      <c r="O2" s="54" t="s">
        <v>716</v>
      </c>
      <c r="P2" s="54" t="s">
        <v>44</v>
      </c>
      <c r="Q2" s="54">
        <v>0</v>
      </c>
      <c r="R2" s="54" t="s">
        <v>60</v>
      </c>
      <c r="S2" s="3">
        <v>0</v>
      </c>
      <c r="T2" s="92">
        <v>50000000</v>
      </c>
      <c r="U2" s="92">
        <f>+T2</f>
        <v>50000000</v>
      </c>
      <c r="V2" s="54" t="s">
        <v>32</v>
      </c>
      <c r="W2" s="3" t="s">
        <v>33</v>
      </c>
      <c r="X2" s="54" t="s">
        <v>408</v>
      </c>
      <c r="Y2" s="55">
        <v>3009133992</v>
      </c>
      <c r="Z2" s="16" t="s">
        <v>419</v>
      </c>
      <c r="AA2" s="54"/>
      <c r="AB2" s="54" t="s">
        <v>133</v>
      </c>
      <c r="AC2" s="54" t="s">
        <v>578</v>
      </c>
      <c r="AD2" s="54" t="s">
        <v>2013</v>
      </c>
      <c r="AE2" s="54"/>
      <c r="AF2" s="54"/>
    </row>
    <row r="3" spans="1:32" s="8" customFormat="1" ht="231" x14ac:dyDescent="0.25">
      <c r="A3" s="4" t="s">
        <v>227</v>
      </c>
      <c r="B3" s="4" t="s">
        <v>175</v>
      </c>
      <c r="C3" s="9">
        <v>150</v>
      </c>
      <c r="D3" s="54">
        <v>80161500</v>
      </c>
      <c r="E3" s="54"/>
      <c r="F3" s="54"/>
      <c r="G3" s="37" t="s">
        <v>2030</v>
      </c>
      <c r="H3" s="37" t="s">
        <v>750</v>
      </c>
      <c r="I3" s="37" t="s">
        <v>2006</v>
      </c>
      <c r="J3" s="54" t="s">
        <v>63</v>
      </c>
      <c r="K3" s="54">
        <v>6</v>
      </c>
      <c r="L3" s="54" t="s">
        <v>28</v>
      </c>
      <c r="M3" s="37">
        <v>6.5</v>
      </c>
      <c r="N3" s="54" t="s">
        <v>29</v>
      </c>
      <c r="O3" s="54" t="s">
        <v>714</v>
      </c>
      <c r="P3" s="54" t="s">
        <v>44</v>
      </c>
      <c r="Q3" s="54">
        <v>0</v>
      </c>
      <c r="R3" s="54" t="s">
        <v>60</v>
      </c>
      <c r="S3" s="92">
        <v>4000000</v>
      </c>
      <c r="T3" s="92">
        <f>+M3*S3</f>
        <v>26000000</v>
      </c>
      <c r="U3" s="92">
        <f>+T3</f>
        <v>26000000</v>
      </c>
      <c r="V3" s="54" t="s">
        <v>32</v>
      </c>
      <c r="W3" s="54" t="s">
        <v>33</v>
      </c>
      <c r="X3" s="54" t="s">
        <v>580</v>
      </c>
      <c r="Y3" s="55">
        <v>3009133992</v>
      </c>
      <c r="Z3" s="16" t="s">
        <v>581</v>
      </c>
      <c r="AA3" s="54"/>
      <c r="AB3" s="54" t="s">
        <v>175</v>
      </c>
      <c r="AC3" s="54" t="s">
        <v>272</v>
      </c>
      <c r="AD3" s="54" t="s">
        <v>2007</v>
      </c>
      <c r="AE3" s="54"/>
      <c r="AF3" s="54"/>
    </row>
    <row r="4" spans="1:32" s="8" customFormat="1" ht="158.25" customHeight="1" x14ac:dyDescent="0.25">
      <c r="A4" s="4" t="s">
        <v>1529</v>
      </c>
      <c r="B4" s="4" t="s">
        <v>38</v>
      </c>
      <c r="C4" s="9">
        <v>439</v>
      </c>
      <c r="D4" s="54" t="s">
        <v>751</v>
      </c>
      <c r="E4" s="54"/>
      <c r="F4" s="65"/>
      <c r="G4" s="37" t="s">
        <v>2011</v>
      </c>
      <c r="H4" s="54" t="s">
        <v>1501</v>
      </c>
      <c r="I4" s="54" t="s">
        <v>42</v>
      </c>
      <c r="J4" s="54" t="s">
        <v>63</v>
      </c>
      <c r="K4" s="54">
        <v>6</v>
      </c>
      <c r="L4" s="54" t="s">
        <v>28</v>
      </c>
      <c r="M4" s="54">
        <v>6.5</v>
      </c>
      <c r="N4" s="54" t="s">
        <v>29</v>
      </c>
      <c r="O4" s="54" t="s">
        <v>714</v>
      </c>
      <c r="P4" s="54" t="s">
        <v>30</v>
      </c>
      <c r="Q4" s="54">
        <v>1</v>
      </c>
      <c r="R4" s="54" t="s">
        <v>60</v>
      </c>
      <c r="S4" s="66"/>
      <c r="T4" s="98">
        <v>370000000</v>
      </c>
      <c r="U4" s="99">
        <f>+T4</f>
        <v>370000000</v>
      </c>
      <c r="V4" s="54" t="s">
        <v>45</v>
      </c>
      <c r="W4" s="67" t="s">
        <v>154</v>
      </c>
      <c r="X4" s="54" t="s">
        <v>39</v>
      </c>
      <c r="Y4" s="54">
        <v>3176667540</v>
      </c>
      <c r="Z4" s="68" t="s">
        <v>265</v>
      </c>
      <c r="AA4" s="54"/>
      <c r="AB4" s="54" t="s">
        <v>38</v>
      </c>
      <c r="AC4" s="54" t="s">
        <v>578</v>
      </c>
      <c r="AD4" s="54" t="s">
        <v>2031</v>
      </c>
      <c r="AE4" s="54"/>
      <c r="AF4" s="54"/>
    </row>
    <row r="5" spans="1:32" ht="165" customHeight="1" x14ac:dyDescent="0.25">
      <c r="A5" s="4" t="s">
        <v>1793</v>
      </c>
      <c r="B5" s="4" t="s">
        <v>175</v>
      </c>
      <c r="C5" s="42">
        <v>507</v>
      </c>
      <c r="D5" s="54">
        <v>80161500</v>
      </c>
      <c r="E5" s="54"/>
      <c r="F5" s="65"/>
      <c r="G5" s="54" t="s">
        <v>1719</v>
      </c>
      <c r="H5" s="54" t="s">
        <v>34</v>
      </c>
      <c r="I5" s="54" t="s">
        <v>1300</v>
      </c>
      <c r="J5" s="54" t="s">
        <v>63</v>
      </c>
      <c r="K5" s="54">
        <v>2</v>
      </c>
      <c r="L5" s="54" t="s">
        <v>28</v>
      </c>
      <c r="M5" s="37">
        <v>6.2</v>
      </c>
      <c r="N5" s="54" t="s">
        <v>29</v>
      </c>
      <c r="O5" s="54" t="s">
        <v>714</v>
      </c>
      <c r="P5" s="54" t="s">
        <v>44</v>
      </c>
      <c r="Q5" s="54">
        <v>0</v>
      </c>
      <c r="R5" s="54" t="s">
        <v>60</v>
      </c>
      <c r="S5" s="3">
        <v>5500000</v>
      </c>
      <c r="T5" s="92">
        <v>33733333</v>
      </c>
      <c r="U5" s="92">
        <f>+T5</f>
        <v>33733333</v>
      </c>
      <c r="V5" s="54" t="s">
        <v>32</v>
      </c>
      <c r="W5" s="54" t="s">
        <v>33</v>
      </c>
      <c r="X5" s="54" t="s">
        <v>580</v>
      </c>
      <c r="Y5" s="55">
        <v>3009133992</v>
      </c>
      <c r="Z5" s="16" t="s">
        <v>581</v>
      </c>
      <c r="AA5" s="54"/>
      <c r="AB5" s="54" t="s">
        <v>175</v>
      </c>
      <c r="AC5" s="54" t="s">
        <v>272</v>
      </c>
      <c r="AD5" s="54" t="s">
        <v>2008</v>
      </c>
      <c r="AE5" s="54"/>
      <c r="AF5" s="54"/>
    </row>
    <row r="6" spans="1:32" ht="148.5" x14ac:dyDescent="0.25">
      <c r="A6" s="47" t="s">
        <v>1793</v>
      </c>
      <c r="B6" s="4" t="s">
        <v>175</v>
      </c>
      <c r="C6" s="94">
        <v>555</v>
      </c>
      <c r="D6" s="4">
        <v>80161500</v>
      </c>
      <c r="E6" s="95"/>
      <c r="F6" s="95"/>
      <c r="G6" s="96" t="s">
        <v>2032</v>
      </c>
      <c r="H6" s="4" t="s">
        <v>750</v>
      </c>
      <c r="I6" s="96" t="s">
        <v>2009</v>
      </c>
      <c r="J6" s="95" t="s">
        <v>63</v>
      </c>
      <c r="K6" s="95">
        <v>6</v>
      </c>
      <c r="L6" s="95" t="s">
        <v>28</v>
      </c>
      <c r="M6" s="95">
        <v>6</v>
      </c>
      <c r="N6" s="4" t="s">
        <v>29</v>
      </c>
      <c r="O6" s="4" t="s">
        <v>714</v>
      </c>
      <c r="P6" s="4" t="s">
        <v>44</v>
      </c>
      <c r="Q6" s="4">
        <v>0</v>
      </c>
      <c r="R6" s="4" t="s">
        <v>60</v>
      </c>
      <c r="S6" s="97">
        <v>8000000</v>
      </c>
      <c r="T6" s="92">
        <f>48000000+2133333</f>
        <v>50133333</v>
      </c>
      <c r="U6" s="92">
        <f>+T6</f>
        <v>50133333</v>
      </c>
      <c r="V6" s="4" t="s">
        <v>32</v>
      </c>
      <c r="W6" s="4" t="s">
        <v>33</v>
      </c>
      <c r="X6" s="4" t="s">
        <v>580</v>
      </c>
      <c r="Y6" s="93">
        <v>3009133992</v>
      </c>
      <c r="Z6" s="16" t="s">
        <v>581</v>
      </c>
      <c r="AA6" s="4"/>
      <c r="AB6" s="4" t="s">
        <v>175</v>
      </c>
      <c r="AC6" s="4" t="s">
        <v>272</v>
      </c>
      <c r="AD6" s="4" t="s">
        <v>2010</v>
      </c>
      <c r="AE6" s="47"/>
      <c r="AF6" s="47"/>
    </row>
  </sheetData>
  <conditionalFormatting sqref="C3">
    <cfRule type="duplicateValues" dxfId="171" priority="27"/>
  </conditionalFormatting>
  <conditionalFormatting sqref="C3">
    <cfRule type="duplicateValues" dxfId="170" priority="28"/>
  </conditionalFormatting>
  <conditionalFormatting sqref="C3">
    <cfRule type="duplicateValues" dxfId="169" priority="26"/>
  </conditionalFormatting>
  <conditionalFormatting sqref="C3">
    <cfRule type="duplicateValues" dxfId="168" priority="25"/>
  </conditionalFormatting>
  <conditionalFormatting sqref="C3">
    <cfRule type="duplicateValues" dxfId="167" priority="24"/>
  </conditionalFormatting>
  <conditionalFormatting sqref="C3">
    <cfRule type="duplicateValues" dxfId="166" priority="23"/>
  </conditionalFormatting>
  <conditionalFormatting sqref="C3">
    <cfRule type="duplicateValues" dxfId="165" priority="29"/>
    <cfRule type="duplicateValues" dxfId="164" priority="30"/>
  </conditionalFormatting>
  <conditionalFormatting sqref="C3">
    <cfRule type="duplicateValues" dxfId="163" priority="31"/>
    <cfRule type="duplicateValues" dxfId="162" priority="32"/>
    <cfRule type="duplicateValues" dxfId="161" priority="33"/>
    <cfRule type="duplicateValues" dxfId="160" priority="34"/>
    <cfRule type="duplicateValues" dxfId="159" priority="35"/>
    <cfRule type="duplicateValues" dxfId="158" priority="36"/>
    <cfRule type="duplicateValues" dxfId="157" priority="37"/>
  </conditionalFormatting>
  <conditionalFormatting sqref="C3">
    <cfRule type="duplicateValues" dxfId="156" priority="38"/>
  </conditionalFormatting>
  <conditionalFormatting sqref="C5">
    <cfRule type="duplicateValues" dxfId="155" priority="15"/>
    <cfRule type="duplicateValues" dxfId="154" priority="16"/>
    <cfRule type="duplicateValues" dxfId="153" priority="17"/>
    <cfRule type="duplicateValues" dxfId="152" priority="18"/>
    <cfRule type="duplicateValues" dxfId="151" priority="19"/>
    <cfRule type="duplicateValues" dxfId="150" priority="20"/>
    <cfRule type="duplicateValues" dxfId="149" priority="21"/>
    <cfRule type="duplicateValues" dxfId="148" priority="22"/>
  </conditionalFormatting>
  <conditionalFormatting sqref="C2">
    <cfRule type="duplicateValues" dxfId="147" priority="6"/>
    <cfRule type="duplicateValues" dxfId="146" priority="7"/>
    <cfRule type="duplicateValues" dxfId="145" priority="8"/>
    <cfRule type="duplicateValues" dxfId="144" priority="9"/>
    <cfRule type="duplicateValues" dxfId="143" priority="10"/>
    <cfRule type="duplicateValues" dxfId="142" priority="11"/>
    <cfRule type="duplicateValues" dxfId="141" priority="12"/>
    <cfRule type="duplicateValues" dxfId="140" priority="13"/>
  </conditionalFormatting>
  <conditionalFormatting sqref="C2">
    <cfRule type="duplicateValues" dxfId="139" priority="5"/>
  </conditionalFormatting>
  <conditionalFormatting sqref="C2">
    <cfRule type="duplicateValues" dxfId="138" priority="14"/>
  </conditionalFormatting>
  <conditionalFormatting sqref="C2">
    <cfRule type="duplicateValues" dxfId="137" priority="4"/>
  </conditionalFormatting>
  <conditionalFormatting sqref="C2">
    <cfRule type="duplicateValues" dxfId="136" priority="3"/>
  </conditionalFormatting>
  <conditionalFormatting sqref="C2">
    <cfRule type="duplicateValues" dxfId="135" priority="2"/>
  </conditionalFormatting>
  <conditionalFormatting sqref="C2">
    <cfRule type="duplicateValues" dxfId="134" priority="1"/>
  </conditionalFormatting>
  <hyperlinks>
    <hyperlink ref="Z3" r:id="rId1" display="maria.aguirre@migracioncolombia.gov.co" xr:uid="{F9A7A136-5929-4D45-B8BF-5FF2DEF1A666}"/>
    <hyperlink ref="Z4" r:id="rId2" xr:uid="{6B716C51-B8F8-433C-B300-16288287B5D0}"/>
    <hyperlink ref="Z2" r:id="rId3" xr:uid="{278F5373-C0DD-4BDB-A603-7FE10884DCFF}"/>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ED7B-EB50-4A33-97B5-E7AE0B131D0C}">
  <dimension ref="A1:XFC13"/>
  <sheetViews>
    <sheetView topLeftCell="A7" zoomScale="55" zoomScaleNormal="55" workbookViewId="0">
      <selection activeCell="A2" sqref="A2:XFD13"/>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0" width="18.28515625" bestFit="1" customWidth="1"/>
    <col min="21" max="21" width="17.710937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12.5703125" bestFit="1" customWidth="1"/>
    <col min="29" max="29" width="32.140625" bestFit="1" customWidth="1"/>
    <col min="30" max="30" width="74.140625" customWidth="1"/>
    <col min="31" max="31" width="11.28515625" bestFit="1" customWidth="1"/>
    <col min="32" max="32" width="10.85546875" bestFit="1" customWidth="1"/>
  </cols>
  <sheetData>
    <row r="1" spans="1:16383" s="5" customFormat="1" ht="66"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16383" s="8" customFormat="1" ht="181.5" x14ac:dyDescent="0.25">
      <c r="A2" s="4" t="s">
        <v>553</v>
      </c>
      <c r="B2" s="4" t="s">
        <v>109</v>
      </c>
      <c r="C2" s="9">
        <v>118</v>
      </c>
      <c r="D2" s="54" t="s">
        <v>724</v>
      </c>
      <c r="E2" s="54"/>
      <c r="F2" s="54"/>
      <c r="G2" s="54" t="s">
        <v>935</v>
      </c>
      <c r="H2" s="54" t="s">
        <v>205</v>
      </c>
      <c r="I2" s="54" t="s">
        <v>79</v>
      </c>
      <c r="J2" s="37" t="s">
        <v>40</v>
      </c>
      <c r="K2" s="37">
        <v>9</v>
      </c>
      <c r="L2" s="54" t="s">
        <v>28</v>
      </c>
      <c r="M2" s="37">
        <v>4</v>
      </c>
      <c r="N2" s="54" t="s">
        <v>244</v>
      </c>
      <c r="O2" s="54" t="s">
        <v>717</v>
      </c>
      <c r="P2" s="54" t="s">
        <v>44</v>
      </c>
      <c r="Q2" s="54">
        <v>0</v>
      </c>
      <c r="R2" s="54" t="s">
        <v>60</v>
      </c>
      <c r="S2" s="3">
        <v>0</v>
      </c>
      <c r="T2" s="3">
        <v>16275000.000000004</v>
      </c>
      <c r="U2" s="3">
        <f>+T2</f>
        <v>16275000.000000004</v>
      </c>
      <c r="V2" s="54" t="s">
        <v>32</v>
      </c>
      <c r="W2" s="54" t="s">
        <v>33</v>
      </c>
      <c r="X2" s="54" t="s">
        <v>569</v>
      </c>
      <c r="Y2" s="55">
        <v>3009133992</v>
      </c>
      <c r="Z2" s="16" t="s">
        <v>570</v>
      </c>
      <c r="AA2" s="54"/>
      <c r="AB2" s="54" t="s">
        <v>109</v>
      </c>
      <c r="AC2" s="54" t="s">
        <v>632</v>
      </c>
      <c r="AD2" s="54" t="s">
        <v>1846</v>
      </c>
      <c r="AE2" s="54"/>
      <c r="AF2" s="54"/>
    </row>
    <row r="3" spans="1:16383" s="8" customFormat="1" ht="66" customHeight="1" x14ac:dyDescent="0.25">
      <c r="A3" s="4" t="s">
        <v>565</v>
      </c>
      <c r="B3" s="4" t="s">
        <v>109</v>
      </c>
      <c r="C3" s="9">
        <v>135</v>
      </c>
      <c r="D3" s="54" t="s">
        <v>631</v>
      </c>
      <c r="E3" s="54"/>
      <c r="F3" s="54"/>
      <c r="G3" s="54" t="s">
        <v>943</v>
      </c>
      <c r="H3" s="54" t="s">
        <v>205</v>
      </c>
      <c r="I3" s="54"/>
      <c r="J3" s="37" t="s">
        <v>40</v>
      </c>
      <c r="K3" s="37">
        <v>9</v>
      </c>
      <c r="L3" s="54" t="s">
        <v>28</v>
      </c>
      <c r="M3" s="37">
        <v>4</v>
      </c>
      <c r="N3" s="54" t="s">
        <v>244</v>
      </c>
      <c r="O3" s="54" t="s">
        <v>716</v>
      </c>
      <c r="P3" s="54" t="s">
        <v>44</v>
      </c>
      <c r="Q3" s="54">
        <v>0</v>
      </c>
      <c r="R3" s="54" t="s">
        <v>60</v>
      </c>
      <c r="S3" s="3">
        <v>0</v>
      </c>
      <c r="T3" s="3">
        <v>10000000</v>
      </c>
      <c r="U3" s="3">
        <v>10000000</v>
      </c>
      <c r="V3" s="54" t="s">
        <v>32</v>
      </c>
      <c r="W3" s="54" t="s">
        <v>33</v>
      </c>
      <c r="X3" s="54" t="s">
        <v>569</v>
      </c>
      <c r="Y3" s="55">
        <v>3009133992</v>
      </c>
      <c r="Z3" s="16" t="s">
        <v>570</v>
      </c>
      <c r="AA3" s="54"/>
      <c r="AB3" s="54" t="s">
        <v>109</v>
      </c>
      <c r="AC3" s="54" t="s">
        <v>305</v>
      </c>
      <c r="AD3" s="54" t="s">
        <v>1995</v>
      </c>
      <c r="AE3" s="54"/>
      <c r="AF3" s="54"/>
    </row>
    <row r="4" spans="1:16383" s="8" customFormat="1" ht="132" x14ac:dyDescent="0.25">
      <c r="A4" s="4" t="s">
        <v>505</v>
      </c>
      <c r="B4" s="4" t="s">
        <v>109</v>
      </c>
      <c r="C4" s="9">
        <v>254</v>
      </c>
      <c r="D4" s="54">
        <v>72154302</v>
      </c>
      <c r="E4" s="54"/>
      <c r="F4" s="54"/>
      <c r="G4" s="54" t="s">
        <v>1027</v>
      </c>
      <c r="H4" s="54" t="s">
        <v>194</v>
      </c>
      <c r="I4" s="54" t="s">
        <v>79</v>
      </c>
      <c r="J4" s="54" t="s">
        <v>63</v>
      </c>
      <c r="K4" s="54">
        <v>6</v>
      </c>
      <c r="L4" s="54" t="s">
        <v>28</v>
      </c>
      <c r="M4" s="54">
        <v>7</v>
      </c>
      <c r="N4" s="54" t="s">
        <v>114</v>
      </c>
      <c r="O4" s="54" t="s">
        <v>719</v>
      </c>
      <c r="P4" s="54" t="s">
        <v>44</v>
      </c>
      <c r="Q4" s="54">
        <v>0</v>
      </c>
      <c r="R4" s="54" t="s">
        <v>31</v>
      </c>
      <c r="S4" s="3">
        <v>0</v>
      </c>
      <c r="T4" s="3">
        <v>80000000</v>
      </c>
      <c r="U4" s="3">
        <v>80000000</v>
      </c>
      <c r="V4" s="54" t="s">
        <v>32</v>
      </c>
      <c r="W4" s="54" t="s">
        <v>33</v>
      </c>
      <c r="X4" s="37" t="s">
        <v>708</v>
      </c>
      <c r="Y4" s="55">
        <v>3009133992</v>
      </c>
      <c r="Z4" s="104" t="s">
        <v>242</v>
      </c>
      <c r="AA4" s="54"/>
      <c r="AB4" s="54" t="s">
        <v>109</v>
      </c>
      <c r="AC4" s="54" t="s">
        <v>281</v>
      </c>
      <c r="AD4" s="54" t="s">
        <v>2029</v>
      </c>
      <c r="AE4" s="54"/>
      <c r="AF4" s="54"/>
    </row>
    <row r="5" spans="1:16383" s="8" customFormat="1" ht="147" customHeight="1" x14ac:dyDescent="0.25">
      <c r="A5" s="4" t="s">
        <v>1644</v>
      </c>
      <c r="B5" s="4" t="s">
        <v>109</v>
      </c>
      <c r="C5" s="9">
        <v>462</v>
      </c>
      <c r="D5" s="54" t="s">
        <v>106</v>
      </c>
      <c r="E5" s="54"/>
      <c r="F5" s="54"/>
      <c r="G5" s="37" t="s">
        <v>2019</v>
      </c>
      <c r="H5" s="54" t="s">
        <v>26</v>
      </c>
      <c r="I5" s="54" t="s">
        <v>1360</v>
      </c>
      <c r="J5" s="37" t="s">
        <v>63</v>
      </c>
      <c r="K5" s="37">
        <v>6</v>
      </c>
      <c r="L5" s="37" t="s">
        <v>65</v>
      </c>
      <c r="M5" s="100">
        <v>5.5</v>
      </c>
      <c r="N5" s="54" t="s">
        <v>29</v>
      </c>
      <c r="O5" s="54" t="s">
        <v>714</v>
      </c>
      <c r="P5" s="37" t="s">
        <v>316</v>
      </c>
      <c r="Q5" s="37">
        <v>1</v>
      </c>
      <c r="R5" s="54" t="s">
        <v>31</v>
      </c>
      <c r="S5" s="3">
        <v>7000000</v>
      </c>
      <c r="T5" s="92">
        <f>+M5*S5</f>
        <v>38500000</v>
      </c>
      <c r="U5" s="92">
        <f t="shared" ref="U5" si="0">+T5</f>
        <v>38500000</v>
      </c>
      <c r="V5" s="54" t="s">
        <v>32</v>
      </c>
      <c r="W5" s="54" t="s">
        <v>33</v>
      </c>
      <c r="X5" s="37" t="s">
        <v>2020</v>
      </c>
      <c r="Y5" s="101">
        <v>31879344385</v>
      </c>
      <c r="Z5" s="102" t="s">
        <v>2021</v>
      </c>
      <c r="AA5" s="54"/>
      <c r="AB5" s="54" t="s">
        <v>109</v>
      </c>
      <c r="AC5" s="54" t="s">
        <v>257</v>
      </c>
      <c r="AD5" s="54" t="s">
        <v>2022</v>
      </c>
      <c r="AE5" s="54"/>
      <c r="AF5" s="54"/>
    </row>
    <row r="6" spans="1:16383" s="8" customFormat="1" ht="125.25" customHeight="1" x14ac:dyDescent="0.25">
      <c r="A6" s="4" t="s">
        <v>1645</v>
      </c>
      <c r="B6" s="4" t="s">
        <v>109</v>
      </c>
      <c r="C6" s="9">
        <v>463</v>
      </c>
      <c r="D6" s="54" t="s">
        <v>1274</v>
      </c>
      <c r="E6" s="54"/>
      <c r="F6" s="54"/>
      <c r="G6" s="37" t="s">
        <v>2012</v>
      </c>
      <c r="H6" s="54" t="s">
        <v>26</v>
      </c>
      <c r="I6" s="54" t="s">
        <v>1364</v>
      </c>
      <c r="J6" s="37" t="s">
        <v>63</v>
      </c>
      <c r="K6" s="37">
        <v>6</v>
      </c>
      <c r="L6" s="54" t="s">
        <v>28</v>
      </c>
      <c r="M6" s="101">
        <v>6</v>
      </c>
      <c r="N6" s="54" t="s">
        <v>29</v>
      </c>
      <c r="O6" s="54" t="s">
        <v>714</v>
      </c>
      <c r="P6" s="37" t="s">
        <v>316</v>
      </c>
      <c r="Q6" s="37">
        <v>1</v>
      </c>
      <c r="R6" s="54" t="s">
        <v>31</v>
      </c>
      <c r="S6" s="3">
        <v>12000000</v>
      </c>
      <c r="T6" s="92">
        <f>+M6*S6</f>
        <v>72000000</v>
      </c>
      <c r="U6" s="92">
        <f t="shared" ref="U6" si="1">+T6</f>
        <v>72000000</v>
      </c>
      <c r="V6" s="54" t="s">
        <v>32</v>
      </c>
      <c r="W6" s="54" t="s">
        <v>33</v>
      </c>
      <c r="X6" s="37" t="s">
        <v>2020</v>
      </c>
      <c r="Y6" s="101">
        <v>31879344385</v>
      </c>
      <c r="Z6" s="102" t="s">
        <v>2021</v>
      </c>
      <c r="AA6" s="54"/>
      <c r="AB6" s="54" t="s">
        <v>109</v>
      </c>
      <c r="AC6" s="54" t="s">
        <v>257</v>
      </c>
      <c r="AD6" s="54" t="s">
        <v>2023</v>
      </c>
      <c r="AE6" s="54"/>
      <c r="AF6" s="5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c r="EJ6" s="34"/>
      <c r="EK6" s="34"/>
      <c r="EL6" s="34"/>
      <c r="EM6" s="34"/>
      <c r="EN6" s="34"/>
      <c r="EO6" s="34"/>
      <c r="EP6" s="34"/>
      <c r="EQ6" s="34"/>
      <c r="ER6" s="34"/>
      <c r="ES6" s="34"/>
      <c r="ET6" s="34"/>
      <c r="EU6" s="34"/>
      <c r="EV6" s="34"/>
      <c r="EW6" s="34"/>
      <c r="EX6" s="34"/>
      <c r="EY6" s="34"/>
      <c r="EZ6" s="34"/>
      <c r="FA6" s="34"/>
      <c r="FB6" s="34"/>
      <c r="FC6" s="34"/>
      <c r="FD6" s="34"/>
      <c r="FE6" s="34"/>
      <c r="FF6" s="34"/>
      <c r="FG6" s="34"/>
      <c r="FH6" s="34"/>
      <c r="FI6" s="34"/>
      <c r="FJ6" s="34"/>
      <c r="FK6" s="34"/>
      <c r="FL6" s="34"/>
      <c r="FM6" s="34"/>
      <c r="FN6" s="34"/>
      <c r="FO6" s="34"/>
      <c r="FP6" s="34"/>
      <c r="FQ6" s="34"/>
      <c r="FR6" s="34"/>
      <c r="FS6" s="34"/>
      <c r="FT6" s="34"/>
      <c r="FU6" s="34"/>
      <c r="FV6" s="34"/>
      <c r="FW6" s="34"/>
      <c r="FX6" s="34"/>
      <c r="FY6" s="34"/>
      <c r="FZ6" s="34"/>
      <c r="GA6" s="34"/>
      <c r="GB6" s="34"/>
      <c r="GC6" s="34"/>
      <c r="GD6" s="34"/>
      <c r="GE6" s="34"/>
      <c r="GF6" s="34"/>
      <c r="GG6" s="34"/>
      <c r="GH6" s="34"/>
      <c r="GI6" s="34"/>
      <c r="GJ6" s="34"/>
      <c r="GK6" s="34"/>
      <c r="GL6" s="34"/>
      <c r="GM6" s="34"/>
      <c r="GN6" s="34"/>
      <c r="GO6" s="34"/>
      <c r="GP6" s="34"/>
      <c r="GQ6" s="34"/>
      <c r="GR6" s="34"/>
      <c r="GS6" s="34"/>
      <c r="GT6" s="34"/>
      <c r="GU6" s="34"/>
      <c r="GV6" s="34"/>
      <c r="GW6" s="34"/>
      <c r="GX6" s="34"/>
      <c r="GY6" s="34"/>
      <c r="GZ6" s="34"/>
      <c r="HA6" s="34"/>
      <c r="HB6" s="34"/>
      <c r="HC6" s="34"/>
      <c r="HD6" s="34"/>
      <c r="HE6" s="34"/>
      <c r="HF6" s="34"/>
      <c r="HG6" s="34"/>
      <c r="HH6" s="34"/>
      <c r="HI6" s="34"/>
      <c r="HJ6" s="34"/>
      <c r="HK6" s="34"/>
      <c r="HL6" s="34"/>
      <c r="HM6" s="34"/>
      <c r="HN6" s="34"/>
      <c r="HO6" s="34"/>
      <c r="HP6" s="34"/>
      <c r="HQ6" s="34"/>
      <c r="HR6" s="34"/>
      <c r="HS6" s="34"/>
      <c r="HT6" s="34"/>
      <c r="HU6" s="34"/>
      <c r="HV6" s="34"/>
      <c r="HW6" s="34"/>
      <c r="HX6" s="34"/>
      <c r="HY6" s="34"/>
      <c r="HZ6" s="34"/>
      <c r="IA6" s="34"/>
      <c r="IB6" s="34"/>
      <c r="IC6" s="34"/>
      <c r="ID6" s="34"/>
      <c r="IE6" s="34"/>
      <c r="IF6" s="34"/>
      <c r="IG6" s="34"/>
      <c r="IH6" s="34"/>
      <c r="II6" s="34"/>
      <c r="IJ6" s="34"/>
      <c r="IK6" s="34"/>
      <c r="IL6" s="34"/>
      <c r="IM6" s="34"/>
      <c r="IN6" s="34"/>
      <c r="IO6" s="34"/>
      <c r="IP6" s="34"/>
      <c r="IQ6" s="34"/>
      <c r="IR6" s="34"/>
      <c r="IS6" s="34"/>
      <c r="IT6" s="34"/>
      <c r="IU6" s="34"/>
      <c r="IV6" s="34"/>
      <c r="IW6" s="34"/>
      <c r="IX6" s="34"/>
      <c r="IY6" s="34"/>
      <c r="IZ6" s="34"/>
      <c r="JA6" s="34"/>
      <c r="JB6" s="34"/>
      <c r="JC6" s="34"/>
      <c r="JD6" s="34"/>
      <c r="JE6" s="34"/>
      <c r="JF6" s="34"/>
      <c r="JG6" s="34"/>
      <c r="JH6" s="34"/>
      <c r="JI6" s="34"/>
      <c r="JJ6" s="34"/>
      <c r="JK6" s="34"/>
      <c r="JL6" s="34"/>
      <c r="JM6" s="34"/>
      <c r="JN6" s="34"/>
      <c r="JO6" s="34"/>
      <c r="JP6" s="34"/>
      <c r="JQ6" s="34"/>
      <c r="JR6" s="34"/>
      <c r="JS6" s="34"/>
      <c r="JT6" s="34"/>
      <c r="JU6" s="34"/>
      <c r="JV6" s="34"/>
      <c r="JW6" s="34"/>
      <c r="JX6" s="34"/>
      <c r="JY6" s="34"/>
      <c r="JZ6" s="34"/>
      <c r="KA6" s="34"/>
      <c r="KB6" s="34"/>
      <c r="KC6" s="34"/>
      <c r="KD6" s="34"/>
      <c r="KE6" s="34"/>
      <c r="KF6" s="34"/>
      <c r="KG6" s="34"/>
      <c r="KH6" s="34"/>
      <c r="KI6" s="34"/>
      <c r="KJ6" s="34"/>
      <c r="KK6" s="34"/>
      <c r="KL6" s="34"/>
      <c r="KM6" s="34"/>
      <c r="KN6" s="34"/>
      <c r="KO6" s="34"/>
      <c r="KP6" s="34"/>
      <c r="KQ6" s="34"/>
      <c r="KR6" s="34"/>
      <c r="KS6" s="34"/>
      <c r="KT6" s="34"/>
      <c r="KU6" s="34"/>
      <c r="KV6" s="34"/>
      <c r="KW6" s="34"/>
      <c r="KX6" s="34"/>
      <c r="KY6" s="34"/>
      <c r="KZ6" s="34"/>
      <c r="LA6" s="34"/>
      <c r="LB6" s="34"/>
      <c r="LC6" s="34"/>
      <c r="LD6" s="34"/>
      <c r="LE6" s="34"/>
      <c r="LF6" s="34"/>
      <c r="LG6" s="34"/>
      <c r="LH6" s="34"/>
      <c r="LI6" s="34"/>
      <c r="LJ6" s="34"/>
      <c r="LK6" s="34"/>
      <c r="LL6" s="34"/>
      <c r="LM6" s="34"/>
      <c r="LN6" s="34"/>
      <c r="LO6" s="34"/>
      <c r="LP6" s="34"/>
      <c r="LQ6" s="34"/>
      <c r="LR6" s="34"/>
      <c r="LS6" s="34"/>
      <c r="LT6" s="34"/>
      <c r="LU6" s="34"/>
      <c r="LV6" s="34"/>
      <c r="LW6" s="34"/>
      <c r="LX6" s="34"/>
      <c r="LY6" s="34"/>
      <c r="LZ6" s="34"/>
      <c r="MA6" s="34"/>
      <c r="MB6" s="34"/>
      <c r="MC6" s="34"/>
      <c r="MD6" s="34"/>
      <c r="ME6" s="34"/>
      <c r="MF6" s="34"/>
      <c r="MG6" s="34"/>
      <c r="MH6" s="34"/>
      <c r="MI6" s="34"/>
      <c r="MJ6" s="34"/>
      <c r="MK6" s="34"/>
      <c r="ML6" s="34"/>
      <c r="MM6" s="34"/>
      <c r="MN6" s="34"/>
      <c r="MO6" s="34"/>
      <c r="MP6" s="34"/>
      <c r="MQ6" s="34"/>
      <c r="MR6" s="34"/>
      <c r="MS6" s="34"/>
      <c r="MT6" s="34"/>
      <c r="MU6" s="34"/>
      <c r="MV6" s="34"/>
      <c r="MW6" s="34"/>
      <c r="MX6" s="34"/>
      <c r="MY6" s="34"/>
      <c r="MZ6" s="34"/>
      <c r="NA6" s="34"/>
      <c r="NB6" s="34"/>
      <c r="NC6" s="34"/>
      <c r="ND6" s="34"/>
      <c r="NE6" s="34"/>
      <c r="NF6" s="34"/>
      <c r="NG6" s="34"/>
      <c r="NH6" s="34"/>
      <c r="NI6" s="34"/>
      <c r="NJ6" s="34"/>
      <c r="NK6" s="34"/>
      <c r="NL6" s="34"/>
      <c r="NM6" s="34"/>
      <c r="NN6" s="34"/>
      <c r="NO6" s="34"/>
      <c r="NP6" s="34"/>
      <c r="NQ6" s="34"/>
      <c r="NR6" s="34"/>
      <c r="NS6" s="34"/>
      <c r="NT6" s="34"/>
      <c r="NU6" s="34"/>
      <c r="NV6" s="34"/>
      <c r="NW6" s="34"/>
      <c r="NX6" s="34"/>
      <c r="NY6" s="34"/>
      <c r="NZ6" s="34"/>
      <c r="OA6" s="34"/>
      <c r="OB6" s="34"/>
      <c r="OC6" s="34"/>
      <c r="OD6" s="34"/>
      <c r="OE6" s="34"/>
      <c r="OF6" s="34"/>
      <c r="OG6" s="34"/>
      <c r="OH6" s="34"/>
      <c r="OI6" s="34"/>
      <c r="OJ6" s="34"/>
      <c r="OK6" s="34"/>
      <c r="OL6" s="34"/>
      <c r="OM6" s="34"/>
      <c r="ON6" s="34"/>
      <c r="OO6" s="34"/>
      <c r="OP6" s="34"/>
      <c r="OQ6" s="34"/>
      <c r="OR6" s="34"/>
      <c r="OS6" s="34"/>
      <c r="OT6" s="34"/>
      <c r="OU6" s="34"/>
      <c r="OV6" s="34"/>
      <c r="OW6" s="34"/>
      <c r="OX6" s="34"/>
      <c r="OY6" s="34"/>
      <c r="OZ6" s="34"/>
      <c r="PA6" s="34"/>
      <c r="PB6" s="34"/>
      <c r="PC6" s="34"/>
      <c r="PD6" s="34"/>
      <c r="PE6" s="34"/>
      <c r="PF6" s="34"/>
      <c r="PG6" s="34"/>
      <c r="PH6" s="34"/>
      <c r="PI6" s="34"/>
      <c r="PJ6" s="34"/>
      <c r="PK6" s="34"/>
      <c r="PL6" s="34"/>
      <c r="PM6" s="34"/>
      <c r="PN6" s="34"/>
      <c r="PO6" s="34"/>
      <c r="PP6" s="34"/>
      <c r="PQ6" s="34"/>
      <c r="PR6" s="34"/>
      <c r="PS6" s="34"/>
      <c r="PT6" s="34"/>
      <c r="PU6" s="34"/>
      <c r="PV6" s="34"/>
      <c r="PW6" s="34"/>
      <c r="PX6" s="34"/>
      <c r="PY6" s="34"/>
      <c r="PZ6" s="34"/>
      <c r="QA6" s="34"/>
      <c r="QB6" s="34"/>
      <c r="QC6" s="34"/>
      <c r="QD6" s="34"/>
      <c r="QE6" s="34"/>
      <c r="QF6" s="34"/>
      <c r="QG6" s="34"/>
      <c r="QH6" s="34"/>
      <c r="QI6" s="34"/>
      <c r="QJ6" s="34"/>
      <c r="QK6" s="34"/>
      <c r="QL6" s="34"/>
      <c r="QM6" s="34"/>
      <c r="QN6" s="34"/>
      <c r="QO6" s="34"/>
      <c r="QP6" s="34"/>
      <c r="QQ6" s="34"/>
      <c r="QR6" s="34"/>
      <c r="QS6" s="34"/>
      <c r="QT6" s="34"/>
      <c r="QU6" s="34"/>
      <c r="QV6" s="34"/>
      <c r="QW6" s="34"/>
      <c r="QX6" s="34"/>
      <c r="QY6" s="34"/>
      <c r="QZ6" s="34"/>
      <c r="RA6" s="34"/>
      <c r="RB6" s="34"/>
      <c r="RC6" s="34"/>
      <c r="RD6" s="34"/>
      <c r="RE6" s="34"/>
      <c r="RF6" s="34"/>
      <c r="RG6" s="34"/>
      <c r="RH6" s="34"/>
      <c r="RI6" s="34"/>
      <c r="RJ6" s="34"/>
      <c r="RK6" s="34"/>
      <c r="RL6" s="34"/>
      <c r="RM6" s="34"/>
      <c r="RN6" s="34"/>
      <c r="RO6" s="34"/>
      <c r="RP6" s="34"/>
      <c r="RQ6" s="34"/>
      <c r="RR6" s="34"/>
      <c r="RS6" s="34"/>
      <c r="RT6" s="34"/>
      <c r="RU6" s="34"/>
      <c r="RV6" s="34"/>
      <c r="RW6" s="34"/>
      <c r="RX6" s="34"/>
      <c r="RY6" s="34"/>
      <c r="RZ6" s="34"/>
      <c r="SA6" s="34"/>
      <c r="SB6" s="34"/>
      <c r="SC6" s="34"/>
      <c r="SD6" s="34"/>
      <c r="SE6" s="34"/>
      <c r="SF6" s="34"/>
      <c r="SG6" s="34"/>
      <c r="SH6" s="34"/>
      <c r="SI6" s="34"/>
      <c r="SJ6" s="34"/>
      <c r="SK6" s="34"/>
      <c r="SL6" s="34"/>
      <c r="SM6" s="34"/>
      <c r="SN6" s="34"/>
      <c r="SO6" s="34"/>
      <c r="SP6" s="34"/>
      <c r="SQ6" s="34"/>
      <c r="SR6" s="34"/>
      <c r="SS6" s="34"/>
      <c r="ST6" s="34"/>
      <c r="SU6" s="34"/>
      <c r="SV6" s="34"/>
      <c r="SW6" s="34"/>
      <c r="SX6" s="34"/>
      <c r="SY6" s="34"/>
      <c r="SZ6" s="34"/>
      <c r="TA6" s="34"/>
      <c r="TB6" s="34"/>
      <c r="TC6" s="34"/>
      <c r="TD6" s="34"/>
      <c r="TE6" s="34"/>
      <c r="TF6" s="34"/>
      <c r="TG6" s="34"/>
      <c r="TH6" s="34"/>
      <c r="TI6" s="34"/>
      <c r="TJ6" s="34"/>
      <c r="TK6" s="34"/>
      <c r="TL6" s="34"/>
      <c r="TM6" s="34"/>
      <c r="TN6" s="34"/>
      <c r="TO6" s="34"/>
      <c r="TP6" s="34"/>
      <c r="TQ6" s="34"/>
      <c r="TR6" s="34"/>
      <c r="TS6" s="34"/>
      <c r="TT6" s="34"/>
      <c r="TU6" s="34"/>
      <c r="TV6" s="34"/>
      <c r="TW6" s="34"/>
      <c r="TX6" s="34"/>
      <c r="TY6" s="34"/>
      <c r="TZ6" s="34"/>
      <c r="UA6" s="34"/>
      <c r="UB6" s="34"/>
      <c r="UC6" s="34"/>
      <c r="UD6" s="34"/>
      <c r="UE6" s="34"/>
      <c r="UF6" s="34"/>
      <c r="UG6" s="34"/>
      <c r="UH6" s="34"/>
      <c r="UI6" s="34"/>
      <c r="UJ6" s="34"/>
      <c r="UK6" s="34"/>
      <c r="UL6" s="34"/>
      <c r="UM6" s="34"/>
      <c r="UN6" s="34"/>
      <c r="UO6" s="34"/>
      <c r="UP6" s="34"/>
      <c r="UQ6" s="34"/>
      <c r="UR6" s="34"/>
      <c r="US6" s="34"/>
      <c r="UT6" s="34"/>
      <c r="UU6" s="34"/>
      <c r="UV6" s="34"/>
      <c r="UW6" s="34"/>
      <c r="UX6" s="34"/>
      <c r="UY6" s="34"/>
      <c r="UZ6" s="34"/>
      <c r="VA6" s="34"/>
      <c r="VB6" s="34"/>
      <c r="VC6" s="34"/>
      <c r="VD6" s="34"/>
      <c r="VE6" s="34"/>
      <c r="VF6" s="34"/>
      <c r="VG6" s="34"/>
      <c r="VH6" s="34"/>
      <c r="VI6" s="34"/>
      <c r="VJ6" s="34"/>
      <c r="VK6" s="34"/>
      <c r="VL6" s="34"/>
      <c r="VM6" s="34"/>
      <c r="VN6" s="34"/>
      <c r="VO6" s="34"/>
      <c r="VP6" s="34"/>
      <c r="VQ6" s="34"/>
      <c r="VR6" s="34"/>
      <c r="VS6" s="34"/>
      <c r="VT6" s="34"/>
      <c r="VU6" s="34"/>
      <c r="VV6" s="34"/>
      <c r="VW6" s="34"/>
      <c r="VX6" s="34"/>
      <c r="VY6" s="34"/>
      <c r="VZ6" s="34"/>
      <c r="WA6" s="34"/>
      <c r="WB6" s="34"/>
      <c r="WC6" s="34"/>
      <c r="WD6" s="34"/>
      <c r="WE6" s="34"/>
      <c r="WF6" s="34"/>
      <c r="WG6" s="34"/>
      <c r="WH6" s="34"/>
      <c r="WI6" s="34"/>
      <c r="WJ6" s="34"/>
      <c r="WK6" s="34"/>
      <c r="WL6" s="34"/>
      <c r="WM6" s="34"/>
      <c r="WN6" s="34"/>
      <c r="WO6" s="34"/>
      <c r="WP6" s="34"/>
      <c r="WQ6" s="34"/>
      <c r="WR6" s="34"/>
      <c r="WS6" s="34"/>
      <c r="WT6" s="34"/>
      <c r="WU6" s="34"/>
      <c r="WV6" s="34"/>
      <c r="WW6" s="34"/>
      <c r="WX6" s="34"/>
      <c r="WY6" s="34"/>
      <c r="WZ6" s="34"/>
      <c r="XA6" s="34"/>
      <c r="XB6" s="34"/>
      <c r="XC6" s="34"/>
      <c r="XD6" s="34"/>
      <c r="XE6" s="34"/>
      <c r="XF6" s="34"/>
      <c r="XG6" s="34"/>
      <c r="XH6" s="34"/>
      <c r="XI6" s="34"/>
      <c r="XJ6" s="34"/>
      <c r="XK6" s="34"/>
      <c r="XL6" s="34"/>
      <c r="XM6" s="34"/>
      <c r="XN6" s="34"/>
      <c r="XO6" s="34"/>
      <c r="XP6" s="34"/>
      <c r="XQ6" s="34"/>
      <c r="XR6" s="34"/>
      <c r="XS6" s="34"/>
      <c r="XT6" s="34"/>
      <c r="XU6" s="34"/>
      <c r="XV6" s="34"/>
      <c r="XW6" s="34"/>
      <c r="XX6" s="34"/>
      <c r="XY6" s="34"/>
      <c r="XZ6" s="34"/>
      <c r="YA6" s="34"/>
      <c r="YB6" s="34"/>
      <c r="YC6" s="34"/>
      <c r="YD6" s="34"/>
      <c r="YE6" s="34"/>
      <c r="YF6" s="34"/>
      <c r="YG6" s="34"/>
      <c r="YH6" s="34"/>
      <c r="YI6" s="34"/>
      <c r="YJ6" s="34"/>
      <c r="YK6" s="34"/>
      <c r="YL6" s="34"/>
      <c r="YM6" s="34"/>
      <c r="YN6" s="34"/>
      <c r="YO6" s="34"/>
      <c r="YP6" s="34"/>
      <c r="YQ6" s="34"/>
      <c r="YR6" s="34"/>
      <c r="YS6" s="34"/>
      <c r="YT6" s="34"/>
      <c r="YU6" s="34"/>
      <c r="YV6" s="34"/>
      <c r="YW6" s="34"/>
      <c r="YX6" s="34"/>
      <c r="YY6" s="34"/>
      <c r="YZ6" s="34"/>
      <c r="ZA6" s="34"/>
      <c r="ZB6" s="34"/>
      <c r="ZC6" s="34"/>
      <c r="ZD6" s="34"/>
      <c r="ZE6" s="34"/>
      <c r="ZF6" s="34"/>
      <c r="ZG6" s="34"/>
      <c r="ZH6" s="34"/>
      <c r="ZI6" s="34"/>
      <c r="ZJ6" s="34"/>
      <c r="ZK6" s="34"/>
      <c r="ZL6" s="34"/>
      <c r="ZM6" s="34"/>
      <c r="ZN6" s="34"/>
      <c r="ZO6" s="34"/>
      <c r="ZP6" s="34"/>
      <c r="ZQ6" s="34"/>
      <c r="ZR6" s="34"/>
      <c r="ZS6" s="34"/>
      <c r="ZT6" s="34"/>
      <c r="ZU6" s="34"/>
      <c r="ZV6" s="34"/>
      <c r="ZW6" s="34"/>
      <c r="ZX6" s="34"/>
      <c r="ZY6" s="34"/>
      <c r="ZZ6" s="34"/>
      <c r="AAA6" s="34"/>
      <c r="AAB6" s="34"/>
      <c r="AAC6" s="34"/>
      <c r="AAD6" s="34"/>
      <c r="AAE6" s="34"/>
      <c r="AAF6" s="34"/>
      <c r="AAG6" s="34"/>
      <c r="AAH6" s="34"/>
      <c r="AAI6" s="34"/>
      <c r="AAJ6" s="34"/>
      <c r="AAK6" s="34"/>
      <c r="AAL6" s="34"/>
      <c r="AAM6" s="34"/>
      <c r="AAN6" s="34"/>
      <c r="AAO6" s="34"/>
      <c r="AAP6" s="34"/>
      <c r="AAQ6" s="34"/>
      <c r="AAR6" s="34"/>
      <c r="AAS6" s="34"/>
      <c r="AAT6" s="34"/>
      <c r="AAU6" s="34"/>
      <c r="AAV6" s="34"/>
      <c r="AAW6" s="34"/>
      <c r="AAX6" s="34"/>
      <c r="AAY6" s="34"/>
      <c r="AAZ6" s="34"/>
      <c r="ABA6" s="34"/>
      <c r="ABB6" s="34"/>
      <c r="ABC6" s="34"/>
      <c r="ABD6" s="34"/>
      <c r="ABE6" s="34"/>
      <c r="ABF6" s="34"/>
      <c r="ABG6" s="34"/>
      <c r="ABH6" s="34"/>
      <c r="ABI6" s="34"/>
      <c r="ABJ6" s="34"/>
      <c r="ABK6" s="34"/>
      <c r="ABL6" s="34"/>
      <c r="ABM6" s="34"/>
      <c r="ABN6" s="34"/>
      <c r="ABO6" s="34"/>
      <c r="ABP6" s="34"/>
      <c r="ABQ6" s="34"/>
      <c r="ABR6" s="34"/>
      <c r="ABS6" s="34"/>
      <c r="ABT6" s="34"/>
      <c r="ABU6" s="34"/>
      <c r="ABV6" s="34"/>
      <c r="ABW6" s="34"/>
      <c r="ABX6" s="34"/>
      <c r="ABY6" s="34"/>
      <c r="ABZ6" s="34"/>
      <c r="ACA6" s="34"/>
      <c r="ACB6" s="34"/>
      <c r="ACC6" s="34"/>
      <c r="ACD6" s="34"/>
      <c r="ACE6" s="34"/>
      <c r="ACF6" s="34"/>
      <c r="ACG6" s="34"/>
      <c r="ACH6" s="34"/>
      <c r="ACI6" s="34"/>
      <c r="ACJ6" s="34"/>
      <c r="ACK6" s="34"/>
      <c r="ACL6" s="34"/>
      <c r="ACM6" s="34"/>
      <c r="ACN6" s="34"/>
      <c r="ACO6" s="34"/>
      <c r="ACP6" s="34"/>
      <c r="ACQ6" s="34"/>
      <c r="ACR6" s="34"/>
      <c r="ACS6" s="34"/>
      <c r="ACT6" s="34"/>
      <c r="ACU6" s="34"/>
      <c r="ACV6" s="34"/>
      <c r="ACW6" s="34"/>
      <c r="ACX6" s="34"/>
      <c r="ACY6" s="34"/>
      <c r="ACZ6" s="34"/>
      <c r="ADA6" s="34"/>
      <c r="ADB6" s="34"/>
      <c r="ADC6" s="34"/>
      <c r="ADD6" s="34"/>
      <c r="ADE6" s="34"/>
      <c r="ADF6" s="34"/>
      <c r="ADG6" s="34"/>
      <c r="ADH6" s="34"/>
      <c r="ADI6" s="34"/>
      <c r="ADJ6" s="34"/>
      <c r="ADK6" s="34"/>
      <c r="ADL6" s="34"/>
      <c r="ADM6" s="34"/>
      <c r="ADN6" s="34"/>
      <c r="ADO6" s="34"/>
      <c r="ADP6" s="34"/>
      <c r="ADQ6" s="34"/>
      <c r="ADR6" s="34"/>
      <c r="ADS6" s="34"/>
      <c r="ADT6" s="34"/>
      <c r="ADU6" s="34"/>
      <c r="ADV6" s="34"/>
      <c r="ADW6" s="34"/>
      <c r="ADX6" s="34"/>
      <c r="ADY6" s="34"/>
      <c r="ADZ6" s="34"/>
      <c r="AEA6" s="34"/>
      <c r="AEB6" s="34"/>
      <c r="AEC6" s="34"/>
      <c r="AED6" s="34"/>
      <c r="AEE6" s="34"/>
      <c r="AEF6" s="34"/>
      <c r="AEG6" s="34"/>
      <c r="AEH6" s="34"/>
      <c r="AEI6" s="34"/>
      <c r="AEJ6" s="34"/>
      <c r="AEK6" s="34"/>
      <c r="AEL6" s="34"/>
      <c r="AEM6" s="34"/>
      <c r="AEN6" s="34"/>
      <c r="AEO6" s="34"/>
      <c r="AEP6" s="34"/>
      <c r="AEQ6" s="34"/>
      <c r="AER6" s="34"/>
      <c r="AES6" s="34"/>
      <c r="AET6" s="34"/>
      <c r="AEU6" s="34"/>
      <c r="AEV6" s="34"/>
      <c r="AEW6" s="34"/>
      <c r="AEX6" s="34"/>
      <c r="AEY6" s="34"/>
      <c r="AEZ6" s="34"/>
      <c r="AFA6" s="34"/>
      <c r="AFB6" s="34"/>
      <c r="AFC6" s="34"/>
      <c r="AFD6" s="34"/>
      <c r="AFE6" s="34"/>
      <c r="AFF6" s="34"/>
      <c r="AFG6" s="34"/>
      <c r="AFH6" s="34"/>
      <c r="AFI6" s="34"/>
      <c r="AFJ6" s="34"/>
      <c r="AFK6" s="34"/>
      <c r="AFL6" s="34"/>
      <c r="AFM6" s="34"/>
      <c r="AFN6" s="34"/>
      <c r="AFO6" s="34"/>
      <c r="AFP6" s="34"/>
      <c r="AFQ6" s="34"/>
      <c r="AFR6" s="34"/>
      <c r="AFS6" s="34"/>
      <c r="AFT6" s="34"/>
      <c r="AFU6" s="34"/>
      <c r="AFV6" s="34"/>
      <c r="AFW6" s="34"/>
      <c r="AFX6" s="34"/>
      <c r="AFY6" s="34"/>
      <c r="AFZ6" s="34"/>
      <c r="AGA6" s="34"/>
      <c r="AGB6" s="34"/>
      <c r="AGC6" s="34"/>
      <c r="AGD6" s="34"/>
      <c r="AGE6" s="34"/>
      <c r="AGF6" s="34"/>
      <c r="AGG6" s="34"/>
      <c r="AGH6" s="34"/>
      <c r="AGI6" s="34"/>
      <c r="AGJ6" s="34"/>
      <c r="AGK6" s="34"/>
      <c r="AGL6" s="34"/>
      <c r="AGM6" s="34"/>
      <c r="AGN6" s="34"/>
      <c r="AGO6" s="34"/>
      <c r="AGP6" s="34"/>
      <c r="AGQ6" s="34"/>
      <c r="AGR6" s="34"/>
      <c r="AGS6" s="34"/>
      <c r="AGT6" s="34"/>
      <c r="AGU6" s="34"/>
      <c r="AGV6" s="34"/>
      <c r="AGW6" s="34"/>
      <c r="AGX6" s="34"/>
      <c r="AGY6" s="34"/>
      <c r="AGZ6" s="34"/>
      <c r="AHA6" s="34"/>
      <c r="AHB6" s="34"/>
      <c r="AHC6" s="34"/>
      <c r="AHD6" s="34"/>
      <c r="AHE6" s="34"/>
      <c r="AHF6" s="34"/>
      <c r="AHG6" s="34"/>
      <c r="AHH6" s="34"/>
      <c r="AHI6" s="34"/>
      <c r="AHJ6" s="34"/>
      <c r="AHK6" s="34"/>
      <c r="AHL6" s="34"/>
      <c r="AHM6" s="34"/>
      <c r="AHN6" s="34"/>
      <c r="AHO6" s="34"/>
      <c r="AHP6" s="34"/>
      <c r="AHQ6" s="34"/>
      <c r="AHR6" s="34"/>
      <c r="AHS6" s="34"/>
      <c r="AHT6" s="34"/>
      <c r="AHU6" s="34"/>
      <c r="AHV6" s="34"/>
      <c r="AHW6" s="34"/>
      <c r="AHX6" s="34"/>
      <c r="AHY6" s="34"/>
      <c r="AHZ6" s="34"/>
      <c r="AIA6" s="34"/>
      <c r="AIB6" s="34"/>
      <c r="AIC6" s="34"/>
      <c r="AID6" s="34"/>
      <c r="AIE6" s="34"/>
      <c r="AIF6" s="34"/>
      <c r="AIG6" s="34"/>
      <c r="AIH6" s="34"/>
      <c r="AII6" s="34"/>
      <c r="AIJ6" s="34"/>
      <c r="AIK6" s="34"/>
      <c r="AIL6" s="34"/>
      <c r="AIM6" s="34"/>
      <c r="AIN6" s="34"/>
      <c r="AIO6" s="34"/>
      <c r="AIP6" s="34"/>
      <c r="AIQ6" s="34"/>
      <c r="AIR6" s="34"/>
      <c r="AIS6" s="34"/>
      <c r="AIT6" s="34"/>
      <c r="AIU6" s="34"/>
      <c r="AIV6" s="34"/>
      <c r="AIW6" s="34"/>
      <c r="AIX6" s="34"/>
      <c r="AIY6" s="34"/>
      <c r="AIZ6" s="34"/>
      <c r="AJA6" s="34"/>
      <c r="AJB6" s="34"/>
      <c r="AJC6" s="34"/>
      <c r="AJD6" s="34"/>
      <c r="AJE6" s="34"/>
      <c r="AJF6" s="34"/>
      <c r="AJG6" s="34"/>
      <c r="AJH6" s="34"/>
      <c r="AJI6" s="34"/>
      <c r="AJJ6" s="34"/>
      <c r="AJK6" s="34"/>
      <c r="AJL6" s="34"/>
      <c r="AJM6" s="34"/>
      <c r="AJN6" s="34"/>
      <c r="AJO6" s="34"/>
      <c r="AJP6" s="34"/>
      <c r="AJQ6" s="34"/>
      <c r="AJR6" s="34"/>
      <c r="AJS6" s="34"/>
      <c r="AJT6" s="34"/>
      <c r="AJU6" s="34"/>
      <c r="AJV6" s="34"/>
      <c r="AJW6" s="34"/>
      <c r="AJX6" s="34"/>
      <c r="AJY6" s="34"/>
      <c r="AJZ6" s="34"/>
      <c r="AKA6" s="34"/>
      <c r="AKB6" s="34"/>
      <c r="AKC6" s="34"/>
      <c r="AKD6" s="34"/>
      <c r="AKE6" s="34"/>
      <c r="AKF6" s="34"/>
      <c r="AKG6" s="34"/>
      <c r="AKH6" s="34"/>
      <c r="AKI6" s="34"/>
      <c r="AKJ6" s="34"/>
      <c r="AKK6" s="34"/>
      <c r="AKL6" s="34"/>
      <c r="AKM6" s="34"/>
      <c r="AKN6" s="34"/>
      <c r="AKO6" s="34"/>
      <c r="AKP6" s="34"/>
      <c r="AKQ6" s="34"/>
      <c r="AKR6" s="34"/>
      <c r="AKS6" s="34"/>
      <c r="AKT6" s="34"/>
      <c r="AKU6" s="34"/>
      <c r="AKV6" s="34"/>
      <c r="AKW6" s="34"/>
      <c r="AKX6" s="34"/>
      <c r="AKY6" s="34"/>
      <c r="AKZ6" s="34"/>
      <c r="ALA6" s="34"/>
      <c r="ALB6" s="34"/>
      <c r="ALC6" s="34"/>
      <c r="ALD6" s="34"/>
      <c r="ALE6" s="34"/>
      <c r="ALF6" s="34"/>
      <c r="ALG6" s="34"/>
      <c r="ALH6" s="34"/>
      <c r="ALI6" s="34"/>
      <c r="ALJ6" s="34"/>
      <c r="ALK6" s="34"/>
      <c r="ALL6" s="34"/>
      <c r="ALM6" s="34"/>
      <c r="ALN6" s="34"/>
      <c r="ALO6" s="34"/>
      <c r="ALP6" s="34"/>
      <c r="ALQ6" s="34"/>
      <c r="ALR6" s="34"/>
      <c r="ALS6" s="34"/>
      <c r="ALT6" s="34"/>
      <c r="ALU6" s="34"/>
      <c r="ALV6" s="34"/>
      <c r="ALW6" s="34"/>
      <c r="ALX6" s="34"/>
      <c r="ALY6" s="34"/>
      <c r="ALZ6" s="34"/>
      <c r="AMA6" s="34"/>
      <c r="AMB6" s="34"/>
      <c r="AMC6" s="34"/>
      <c r="AMD6" s="34"/>
      <c r="AME6" s="34"/>
      <c r="AMF6" s="34"/>
      <c r="AMG6" s="34"/>
      <c r="AMH6" s="34"/>
      <c r="AMI6" s="34"/>
      <c r="AMJ6" s="34"/>
      <c r="AMK6" s="34"/>
      <c r="AML6" s="34"/>
      <c r="AMM6" s="34"/>
      <c r="AMN6" s="34"/>
      <c r="AMO6" s="34"/>
      <c r="AMP6" s="34"/>
      <c r="AMQ6" s="34"/>
      <c r="AMR6" s="34"/>
      <c r="AMS6" s="34"/>
      <c r="AMT6" s="34"/>
      <c r="AMU6" s="34"/>
      <c r="AMV6" s="34"/>
      <c r="AMW6" s="34"/>
      <c r="AMX6" s="34"/>
      <c r="AMY6" s="34"/>
      <c r="AMZ6" s="34"/>
      <c r="ANA6" s="34"/>
      <c r="ANB6" s="34"/>
      <c r="ANC6" s="34"/>
      <c r="AND6" s="34"/>
      <c r="ANE6" s="34"/>
      <c r="ANF6" s="34"/>
      <c r="ANG6" s="34"/>
      <c r="ANH6" s="34"/>
      <c r="ANI6" s="34"/>
      <c r="ANJ6" s="34"/>
      <c r="ANK6" s="34"/>
      <c r="ANL6" s="34"/>
      <c r="ANM6" s="34"/>
      <c r="ANN6" s="34"/>
      <c r="ANO6" s="34"/>
      <c r="ANP6" s="34"/>
      <c r="ANQ6" s="34"/>
      <c r="ANR6" s="34"/>
      <c r="ANS6" s="34"/>
      <c r="ANT6" s="34"/>
      <c r="ANU6" s="34"/>
      <c r="ANV6" s="34"/>
      <c r="ANW6" s="34"/>
      <c r="ANX6" s="34"/>
      <c r="ANY6" s="34"/>
      <c r="ANZ6" s="34"/>
      <c r="AOA6" s="34"/>
      <c r="AOB6" s="34"/>
      <c r="AOC6" s="34"/>
      <c r="AOD6" s="34"/>
      <c r="AOE6" s="34"/>
      <c r="AOF6" s="34"/>
      <c r="AOG6" s="34"/>
      <c r="AOH6" s="34"/>
      <c r="AOI6" s="34"/>
      <c r="AOJ6" s="34"/>
      <c r="AOK6" s="34"/>
      <c r="AOL6" s="34"/>
      <c r="AOM6" s="34"/>
      <c r="AON6" s="34"/>
      <c r="AOO6" s="34"/>
      <c r="AOP6" s="34"/>
      <c r="AOQ6" s="34"/>
      <c r="AOR6" s="34"/>
      <c r="AOS6" s="34"/>
      <c r="AOT6" s="34"/>
      <c r="AOU6" s="34"/>
      <c r="AOV6" s="34"/>
      <c r="AOW6" s="34"/>
      <c r="AOX6" s="34"/>
      <c r="AOY6" s="34"/>
      <c r="AOZ6" s="34"/>
      <c r="APA6" s="34"/>
      <c r="APB6" s="34"/>
      <c r="APC6" s="34"/>
      <c r="APD6" s="34"/>
      <c r="APE6" s="34"/>
      <c r="APF6" s="34"/>
      <c r="APG6" s="34"/>
      <c r="APH6" s="34"/>
      <c r="API6" s="34"/>
      <c r="APJ6" s="34"/>
      <c r="APK6" s="34"/>
      <c r="APL6" s="34"/>
      <c r="APM6" s="34"/>
      <c r="APN6" s="34"/>
      <c r="APO6" s="34"/>
      <c r="APP6" s="34"/>
      <c r="APQ6" s="34"/>
      <c r="APR6" s="34"/>
      <c r="APS6" s="34"/>
      <c r="APT6" s="34"/>
      <c r="APU6" s="34"/>
      <c r="APV6" s="34"/>
      <c r="APW6" s="34"/>
      <c r="APX6" s="34"/>
      <c r="APY6" s="34"/>
      <c r="APZ6" s="34"/>
      <c r="AQA6" s="34"/>
      <c r="AQB6" s="34"/>
      <c r="AQC6" s="34"/>
      <c r="AQD6" s="34"/>
      <c r="AQE6" s="34"/>
      <c r="AQF6" s="34"/>
      <c r="AQG6" s="34"/>
      <c r="AQH6" s="34"/>
      <c r="AQI6" s="34"/>
      <c r="AQJ6" s="34"/>
      <c r="AQK6" s="34"/>
      <c r="AQL6" s="34"/>
      <c r="AQM6" s="34"/>
      <c r="AQN6" s="34"/>
      <c r="AQO6" s="34"/>
      <c r="AQP6" s="34"/>
      <c r="AQQ6" s="34"/>
      <c r="AQR6" s="34"/>
      <c r="AQS6" s="34"/>
      <c r="AQT6" s="34"/>
      <c r="AQU6" s="34"/>
      <c r="AQV6" s="34"/>
      <c r="AQW6" s="34"/>
      <c r="AQX6" s="34"/>
      <c r="AQY6" s="34"/>
      <c r="AQZ6" s="34"/>
      <c r="ARA6" s="34"/>
      <c r="ARB6" s="34"/>
      <c r="ARC6" s="34"/>
      <c r="ARD6" s="34"/>
      <c r="ARE6" s="34"/>
      <c r="ARF6" s="34"/>
      <c r="ARG6" s="34"/>
      <c r="ARH6" s="34"/>
      <c r="ARI6" s="34"/>
      <c r="ARJ6" s="34"/>
      <c r="ARK6" s="34"/>
      <c r="ARL6" s="34"/>
      <c r="ARM6" s="34"/>
      <c r="ARN6" s="34"/>
      <c r="ARO6" s="34"/>
      <c r="ARP6" s="34"/>
      <c r="ARQ6" s="34"/>
      <c r="ARR6" s="34"/>
      <c r="ARS6" s="34"/>
      <c r="ART6" s="34"/>
      <c r="ARU6" s="34"/>
      <c r="ARV6" s="34"/>
      <c r="ARW6" s="34"/>
      <c r="ARX6" s="34"/>
      <c r="ARY6" s="34"/>
      <c r="ARZ6" s="34"/>
      <c r="ASA6" s="34"/>
      <c r="ASB6" s="34"/>
      <c r="ASC6" s="34"/>
      <c r="ASD6" s="34"/>
      <c r="ASE6" s="34"/>
      <c r="ASF6" s="34"/>
      <c r="ASG6" s="34"/>
      <c r="ASH6" s="34"/>
      <c r="ASI6" s="34"/>
      <c r="ASJ6" s="34"/>
      <c r="ASK6" s="34"/>
      <c r="ASL6" s="34"/>
      <c r="ASM6" s="34"/>
      <c r="ASN6" s="34"/>
      <c r="ASO6" s="34"/>
      <c r="ASP6" s="34"/>
      <c r="ASQ6" s="34"/>
      <c r="ASR6" s="34"/>
      <c r="ASS6" s="34"/>
      <c r="AST6" s="34"/>
      <c r="ASU6" s="34"/>
      <c r="ASV6" s="34"/>
      <c r="ASW6" s="34"/>
      <c r="ASX6" s="34"/>
      <c r="ASY6" s="34"/>
      <c r="ASZ6" s="34"/>
      <c r="ATA6" s="34"/>
      <c r="ATB6" s="34"/>
      <c r="ATC6" s="34"/>
      <c r="ATD6" s="34"/>
      <c r="ATE6" s="34"/>
      <c r="ATF6" s="34"/>
      <c r="ATG6" s="34"/>
      <c r="ATH6" s="34"/>
      <c r="ATI6" s="34"/>
      <c r="ATJ6" s="34"/>
      <c r="ATK6" s="34"/>
      <c r="ATL6" s="34"/>
      <c r="ATM6" s="34"/>
      <c r="ATN6" s="34"/>
      <c r="ATO6" s="34"/>
      <c r="ATP6" s="34"/>
      <c r="ATQ6" s="34"/>
      <c r="ATR6" s="34"/>
      <c r="ATS6" s="34"/>
      <c r="ATT6" s="34"/>
      <c r="ATU6" s="34"/>
      <c r="ATV6" s="34"/>
      <c r="ATW6" s="34"/>
      <c r="ATX6" s="34"/>
      <c r="ATY6" s="34"/>
      <c r="ATZ6" s="34"/>
      <c r="AUA6" s="34"/>
      <c r="AUB6" s="34"/>
      <c r="AUC6" s="34"/>
      <c r="AUD6" s="34"/>
      <c r="AUE6" s="34"/>
      <c r="AUF6" s="34"/>
      <c r="AUG6" s="34"/>
      <c r="AUH6" s="34"/>
      <c r="AUI6" s="34"/>
      <c r="AUJ6" s="34"/>
      <c r="AUK6" s="34"/>
      <c r="AUL6" s="34"/>
      <c r="AUM6" s="34"/>
      <c r="AUN6" s="34"/>
      <c r="AUO6" s="34"/>
      <c r="AUP6" s="34"/>
      <c r="AUQ6" s="34"/>
      <c r="AUR6" s="34"/>
      <c r="AUS6" s="34"/>
      <c r="AUT6" s="34"/>
      <c r="AUU6" s="34"/>
      <c r="AUV6" s="34"/>
      <c r="AUW6" s="34"/>
      <c r="AUX6" s="34"/>
      <c r="AUY6" s="34"/>
      <c r="AUZ6" s="34"/>
      <c r="AVA6" s="34"/>
      <c r="AVB6" s="34"/>
      <c r="AVC6" s="34"/>
      <c r="AVD6" s="34"/>
      <c r="AVE6" s="34"/>
      <c r="AVF6" s="34"/>
      <c r="AVG6" s="34"/>
      <c r="AVH6" s="34"/>
      <c r="AVI6" s="34"/>
      <c r="AVJ6" s="34"/>
      <c r="AVK6" s="34"/>
      <c r="AVL6" s="34"/>
      <c r="AVM6" s="34"/>
      <c r="AVN6" s="34"/>
      <c r="AVO6" s="34"/>
      <c r="AVP6" s="34"/>
      <c r="AVQ6" s="34"/>
      <c r="AVR6" s="34"/>
      <c r="AVS6" s="34"/>
      <c r="AVT6" s="34"/>
      <c r="AVU6" s="34"/>
      <c r="AVV6" s="34"/>
      <c r="AVW6" s="34"/>
      <c r="AVX6" s="34"/>
      <c r="AVY6" s="34"/>
      <c r="AVZ6" s="34"/>
      <c r="AWA6" s="34"/>
      <c r="AWB6" s="34"/>
      <c r="AWC6" s="34"/>
      <c r="AWD6" s="34"/>
      <c r="AWE6" s="34"/>
      <c r="AWF6" s="34"/>
      <c r="AWG6" s="34"/>
      <c r="AWH6" s="34"/>
      <c r="AWI6" s="34"/>
      <c r="AWJ6" s="34"/>
      <c r="AWK6" s="34"/>
      <c r="AWL6" s="34"/>
      <c r="AWM6" s="34"/>
      <c r="AWN6" s="34"/>
      <c r="AWO6" s="34"/>
      <c r="AWP6" s="34"/>
      <c r="AWQ6" s="34"/>
      <c r="AWR6" s="34"/>
      <c r="AWS6" s="34"/>
      <c r="AWT6" s="34"/>
      <c r="AWU6" s="34"/>
      <c r="AWV6" s="34"/>
      <c r="AWW6" s="34"/>
      <c r="AWX6" s="34"/>
      <c r="AWY6" s="34"/>
      <c r="AWZ6" s="34"/>
      <c r="AXA6" s="34"/>
      <c r="AXB6" s="34"/>
      <c r="AXC6" s="34"/>
      <c r="AXD6" s="34"/>
      <c r="AXE6" s="34"/>
      <c r="AXF6" s="34"/>
      <c r="AXG6" s="34"/>
      <c r="AXH6" s="34"/>
      <c r="AXI6" s="34"/>
      <c r="AXJ6" s="34"/>
      <c r="AXK6" s="34"/>
      <c r="AXL6" s="34"/>
      <c r="AXM6" s="34"/>
      <c r="AXN6" s="34"/>
      <c r="AXO6" s="34"/>
      <c r="AXP6" s="34"/>
      <c r="AXQ6" s="34"/>
      <c r="AXR6" s="34"/>
      <c r="AXS6" s="34"/>
      <c r="AXT6" s="34"/>
      <c r="AXU6" s="34"/>
      <c r="AXV6" s="34"/>
      <c r="AXW6" s="34"/>
      <c r="AXX6" s="34"/>
      <c r="AXY6" s="34"/>
      <c r="AXZ6" s="34"/>
      <c r="AYA6" s="34"/>
      <c r="AYB6" s="34"/>
      <c r="AYC6" s="34"/>
      <c r="AYD6" s="34"/>
      <c r="AYE6" s="34"/>
      <c r="AYF6" s="34"/>
      <c r="AYG6" s="34"/>
      <c r="AYH6" s="34"/>
      <c r="AYI6" s="34"/>
      <c r="AYJ6" s="34"/>
      <c r="AYK6" s="34"/>
      <c r="AYL6" s="34"/>
      <c r="AYM6" s="34"/>
      <c r="AYN6" s="34"/>
      <c r="AYO6" s="34"/>
      <c r="AYP6" s="34"/>
      <c r="AYQ6" s="34"/>
      <c r="AYR6" s="34"/>
      <c r="AYS6" s="34"/>
      <c r="AYT6" s="34"/>
      <c r="AYU6" s="34"/>
      <c r="AYV6" s="34"/>
      <c r="AYW6" s="34"/>
      <c r="AYX6" s="34"/>
      <c r="AYY6" s="34"/>
      <c r="AYZ6" s="34"/>
      <c r="AZA6" s="34"/>
      <c r="AZB6" s="34"/>
      <c r="AZC6" s="34"/>
      <c r="AZD6" s="34"/>
      <c r="AZE6" s="34"/>
      <c r="AZF6" s="34"/>
      <c r="AZG6" s="34"/>
      <c r="AZH6" s="34"/>
      <c r="AZI6" s="34"/>
      <c r="AZJ6" s="34"/>
      <c r="AZK6" s="34"/>
      <c r="AZL6" s="34"/>
      <c r="AZM6" s="34"/>
      <c r="AZN6" s="34"/>
      <c r="AZO6" s="34"/>
      <c r="AZP6" s="34"/>
      <c r="AZQ6" s="34"/>
      <c r="AZR6" s="34"/>
      <c r="AZS6" s="34"/>
      <c r="AZT6" s="34"/>
      <c r="AZU6" s="34"/>
      <c r="AZV6" s="34"/>
      <c r="AZW6" s="34"/>
      <c r="AZX6" s="34"/>
      <c r="AZY6" s="34"/>
      <c r="AZZ6" s="34"/>
      <c r="BAA6" s="34"/>
      <c r="BAB6" s="34"/>
      <c r="BAC6" s="34"/>
      <c r="BAD6" s="34"/>
      <c r="BAE6" s="34"/>
      <c r="BAF6" s="34"/>
      <c r="BAG6" s="34"/>
      <c r="BAH6" s="34"/>
      <c r="BAI6" s="34"/>
      <c r="BAJ6" s="34"/>
      <c r="BAK6" s="34"/>
      <c r="BAL6" s="34"/>
      <c r="BAM6" s="34"/>
      <c r="BAN6" s="34"/>
      <c r="BAO6" s="34"/>
      <c r="BAP6" s="34"/>
      <c r="BAQ6" s="34"/>
      <c r="BAR6" s="34"/>
      <c r="BAS6" s="34"/>
      <c r="BAT6" s="34"/>
      <c r="BAU6" s="34"/>
      <c r="BAV6" s="34"/>
      <c r="BAW6" s="34"/>
      <c r="BAX6" s="34"/>
      <c r="BAY6" s="34"/>
      <c r="BAZ6" s="34"/>
      <c r="BBA6" s="34"/>
      <c r="BBB6" s="34"/>
      <c r="BBC6" s="34"/>
      <c r="BBD6" s="34"/>
      <c r="BBE6" s="34"/>
      <c r="BBF6" s="34"/>
      <c r="BBG6" s="34"/>
      <c r="BBH6" s="34"/>
      <c r="BBI6" s="34"/>
      <c r="BBJ6" s="34"/>
      <c r="BBK6" s="34"/>
      <c r="BBL6" s="34"/>
      <c r="BBM6" s="34"/>
      <c r="BBN6" s="34"/>
      <c r="BBO6" s="34"/>
      <c r="BBP6" s="34"/>
      <c r="BBQ6" s="34"/>
      <c r="BBR6" s="34"/>
      <c r="BBS6" s="34"/>
      <c r="BBT6" s="34"/>
      <c r="BBU6" s="34"/>
      <c r="BBV6" s="34"/>
      <c r="BBW6" s="34"/>
      <c r="BBX6" s="34"/>
      <c r="BBY6" s="34"/>
      <c r="BBZ6" s="34"/>
      <c r="BCA6" s="34"/>
      <c r="BCB6" s="34"/>
      <c r="BCC6" s="34"/>
      <c r="BCD6" s="34"/>
      <c r="BCE6" s="34"/>
      <c r="BCF6" s="34"/>
      <c r="BCG6" s="34"/>
      <c r="BCH6" s="34"/>
      <c r="BCI6" s="34"/>
      <c r="BCJ6" s="34"/>
      <c r="BCK6" s="34"/>
      <c r="BCL6" s="34"/>
      <c r="BCM6" s="34"/>
      <c r="BCN6" s="34"/>
      <c r="BCO6" s="34"/>
      <c r="BCP6" s="34"/>
      <c r="BCQ6" s="34"/>
      <c r="BCR6" s="34"/>
      <c r="BCS6" s="34"/>
      <c r="BCT6" s="34"/>
      <c r="BCU6" s="34"/>
      <c r="BCV6" s="34"/>
      <c r="BCW6" s="34"/>
      <c r="BCX6" s="34"/>
      <c r="BCY6" s="34"/>
      <c r="BCZ6" s="34"/>
      <c r="BDA6" s="34"/>
      <c r="BDB6" s="34"/>
      <c r="BDC6" s="34"/>
      <c r="BDD6" s="34"/>
      <c r="BDE6" s="34"/>
      <c r="BDF6" s="34"/>
      <c r="BDG6" s="34"/>
      <c r="BDH6" s="34"/>
      <c r="BDI6" s="34"/>
      <c r="BDJ6" s="34"/>
      <c r="BDK6" s="34"/>
      <c r="BDL6" s="34"/>
      <c r="BDM6" s="34"/>
      <c r="BDN6" s="34"/>
      <c r="BDO6" s="34"/>
      <c r="BDP6" s="34"/>
      <c r="BDQ6" s="34"/>
      <c r="BDR6" s="34"/>
      <c r="BDS6" s="34"/>
      <c r="BDT6" s="34"/>
      <c r="BDU6" s="34"/>
      <c r="BDV6" s="34"/>
      <c r="BDW6" s="34"/>
      <c r="BDX6" s="34"/>
      <c r="BDY6" s="34"/>
      <c r="BDZ6" s="34"/>
      <c r="BEA6" s="34"/>
      <c r="BEB6" s="34"/>
      <c r="BEC6" s="34"/>
      <c r="BED6" s="34"/>
      <c r="BEE6" s="34"/>
      <c r="BEF6" s="34"/>
      <c r="BEG6" s="34"/>
      <c r="BEH6" s="34"/>
      <c r="BEI6" s="34"/>
      <c r="BEJ6" s="34"/>
      <c r="BEK6" s="34"/>
      <c r="BEL6" s="34"/>
      <c r="BEM6" s="34"/>
      <c r="BEN6" s="34"/>
      <c r="BEO6" s="34"/>
      <c r="BEP6" s="34"/>
      <c r="BEQ6" s="34"/>
      <c r="BER6" s="34"/>
      <c r="BES6" s="34"/>
      <c r="BET6" s="34"/>
      <c r="BEU6" s="34"/>
      <c r="BEV6" s="34"/>
      <c r="BEW6" s="34"/>
      <c r="BEX6" s="34"/>
      <c r="BEY6" s="34"/>
      <c r="BEZ6" s="34"/>
      <c r="BFA6" s="34"/>
      <c r="BFB6" s="34"/>
      <c r="BFC6" s="34"/>
      <c r="BFD6" s="34"/>
      <c r="BFE6" s="34"/>
      <c r="BFF6" s="34"/>
      <c r="BFG6" s="34"/>
      <c r="BFH6" s="34"/>
      <c r="BFI6" s="34"/>
      <c r="BFJ6" s="34"/>
      <c r="BFK6" s="34"/>
      <c r="BFL6" s="34"/>
      <c r="BFM6" s="34"/>
      <c r="BFN6" s="34"/>
      <c r="BFO6" s="34"/>
      <c r="BFP6" s="34"/>
      <c r="BFQ6" s="34"/>
      <c r="BFR6" s="34"/>
      <c r="BFS6" s="34"/>
      <c r="BFT6" s="34"/>
      <c r="BFU6" s="34"/>
      <c r="BFV6" s="34"/>
      <c r="BFW6" s="34"/>
      <c r="BFX6" s="34"/>
      <c r="BFY6" s="34"/>
      <c r="BFZ6" s="34"/>
      <c r="BGA6" s="34"/>
      <c r="BGB6" s="34"/>
      <c r="BGC6" s="34"/>
      <c r="BGD6" s="34"/>
      <c r="BGE6" s="34"/>
      <c r="BGF6" s="34"/>
      <c r="BGG6" s="34"/>
      <c r="BGH6" s="34"/>
      <c r="BGI6" s="34"/>
      <c r="BGJ6" s="34"/>
      <c r="BGK6" s="34"/>
      <c r="BGL6" s="34"/>
      <c r="BGM6" s="34"/>
      <c r="BGN6" s="34"/>
      <c r="BGO6" s="34"/>
      <c r="BGP6" s="34"/>
      <c r="BGQ6" s="34"/>
      <c r="BGR6" s="34"/>
      <c r="BGS6" s="34"/>
      <c r="BGT6" s="34"/>
      <c r="BGU6" s="34"/>
      <c r="BGV6" s="34"/>
      <c r="BGW6" s="34"/>
      <c r="BGX6" s="34"/>
      <c r="BGY6" s="34"/>
      <c r="BGZ6" s="34"/>
      <c r="BHA6" s="34"/>
      <c r="BHB6" s="34"/>
      <c r="BHC6" s="34"/>
      <c r="BHD6" s="34"/>
      <c r="BHE6" s="34"/>
      <c r="BHF6" s="34"/>
      <c r="BHG6" s="34"/>
      <c r="BHH6" s="34"/>
      <c r="BHI6" s="34"/>
      <c r="BHJ6" s="34"/>
      <c r="BHK6" s="34"/>
      <c r="BHL6" s="34"/>
      <c r="BHM6" s="34"/>
      <c r="BHN6" s="34"/>
      <c r="BHO6" s="34"/>
      <c r="BHP6" s="34"/>
      <c r="BHQ6" s="34"/>
      <c r="BHR6" s="34"/>
      <c r="BHS6" s="34"/>
      <c r="BHT6" s="34"/>
      <c r="BHU6" s="34"/>
      <c r="BHV6" s="34"/>
      <c r="BHW6" s="34"/>
      <c r="BHX6" s="34"/>
      <c r="BHY6" s="34"/>
      <c r="BHZ6" s="34"/>
      <c r="BIA6" s="34"/>
      <c r="BIB6" s="34"/>
      <c r="BIC6" s="34"/>
      <c r="BID6" s="34"/>
      <c r="BIE6" s="34"/>
      <c r="BIF6" s="34"/>
      <c r="BIG6" s="34"/>
      <c r="BIH6" s="34"/>
      <c r="BII6" s="34"/>
      <c r="BIJ6" s="34"/>
      <c r="BIK6" s="34"/>
      <c r="BIL6" s="34"/>
      <c r="BIM6" s="34"/>
      <c r="BIN6" s="34"/>
      <c r="BIO6" s="34"/>
      <c r="BIP6" s="34"/>
      <c r="BIQ6" s="34"/>
      <c r="BIR6" s="34"/>
      <c r="BIS6" s="34"/>
      <c r="BIT6" s="34"/>
      <c r="BIU6" s="34"/>
      <c r="BIV6" s="34"/>
      <c r="BIW6" s="34"/>
      <c r="BIX6" s="34"/>
      <c r="BIY6" s="34"/>
      <c r="BIZ6" s="34"/>
      <c r="BJA6" s="34"/>
      <c r="BJB6" s="34"/>
      <c r="BJC6" s="34"/>
      <c r="BJD6" s="34"/>
      <c r="BJE6" s="34"/>
      <c r="BJF6" s="34"/>
      <c r="BJG6" s="34"/>
      <c r="BJH6" s="34"/>
      <c r="BJI6" s="34"/>
      <c r="BJJ6" s="34"/>
      <c r="BJK6" s="34"/>
      <c r="BJL6" s="34"/>
      <c r="BJM6" s="34"/>
      <c r="BJN6" s="34"/>
      <c r="BJO6" s="34"/>
      <c r="BJP6" s="34"/>
      <c r="BJQ6" s="34"/>
      <c r="BJR6" s="34"/>
      <c r="BJS6" s="34"/>
      <c r="BJT6" s="34"/>
      <c r="BJU6" s="34"/>
      <c r="BJV6" s="34"/>
      <c r="BJW6" s="34"/>
      <c r="BJX6" s="34"/>
      <c r="BJY6" s="34"/>
      <c r="BJZ6" s="34"/>
      <c r="BKA6" s="34"/>
      <c r="BKB6" s="34"/>
      <c r="BKC6" s="34"/>
      <c r="BKD6" s="34"/>
      <c r="BKE6" s="34"/>
      <c r="BKF6" s="34"/>
      <c r="BKG6" s="34"/>
      <c r="BKH6" s="34"/>
      <c r="BKI6" s="34"/>
      <c r="BKJ6" s="34"/>
      <c r="BKK6" s="34"/>
      <c r="BKL6" s="34"/>
      <c r="BKM6" s="34"/>
      <c r="BKN6" s="34"/>
      <c r="BKO6" s="34"/>
      <c r="BKP6" s="34"/>
      <c r="BKQ6" s="34"/>
      <c r="BKR6" s="34"/>
      <c r="BKS6" s="34"/>
      <c r="BKT6" s="34"/>
      <c r="BKU6" s="34"/>
      <c r="BKV6" s="34"/>
      <c r="BKW6" s="34"/>
      <c r="BKX6" s="34"/>
      <c r="BKY6" s="34"/>
      <c r="BKZ6" s="34"/>
      <c r="BLA6" s="34"/>
      <c r="BLB6" s="34"/>
      <c r="BLC6" s="34"/>
      <c r="BLD6" s="34"/>
      <c r="BLE6" s="34"/>
      <c r="BLF6" s="34"/>
      <c r="BLG6" s="34"/>
      <c r="BLH6" s="34"/>
      <c r="BLI6" s="34"/>
      <c r="BLJ6" s="34"/>
      <c r="BLK6" s="34"/>
      <c r="BLL6" s="34"/>
      <c r="BLM6" s="34"/>
      <c r="BLN6" s="34"/>
      <c r="BLO6" s="34"/>
      <c r="BLP6" s="34"/>
      <c r="BLQ6" s="34"/>
      <c r="BLR6" s="34"/>
      <c r="BLS6" s="34"/>
      <c r="BLT6" s="34"/>
      <c r="BLU6" s="34"/>
      <c r="BLV6" s="34"/>
      <c r="BLW6" s="34"/>
      <c r="BLX6" s="34"/>
      <c r="BLY6" s="34"/>
      <c r="BLZ6" s="34"/>
      <c r="BMA6" s="34"/>
      <c r="BMB6" s="34"/>
      <c r="BMC6" s="34"/>
      <c r="BMD6" s="34"/>
      <c r="BME6" s="34"/>
      <c r="BMF6" s="34"/>
      <c r="BMG6" s="34"/>
      <c r="BMH6" s="34"/>
      <c r="BMI6" s="34"/>
      <c r="BMJ6" s="34"/>
      <c r="BMK6" s="34"/>
      <c r="BML6" s="34"/>
      <c r="BMM6" s="34"/>
      <c r="BMN6" s="34"/>
      <c r="BMO6" s="34"/>
      <c r="BMP6" s="34"/>
      <c r="BMQ6" s="34"/>
      <c r="BMR6" s="34"/>
      <c r="BMS6" s="34"/>
      <c r="BMT6" s="34"/>
      <c r="BMU6" s="34"/>
      <c r="BMV6" s="34"/>
      <c r="BMW6" s="34"/>
      <c r="BMX6" s="34"/>
      <c r="BMY6" s="34"/>
      <c r="BMZ6" s="34"/>
      <c r="BNA6" s="34"/>
      <c r="BNB6" s="34"/>
      <c r="BNC6" s="34"/>
      <c r="BND6" s="34"/>
      <c r="BNE6" s="34"/>
      <c r="BNF6" s="34"/>
      <c r="BNG6" s="34"/>
      <c r="BNH6" s="34"/>
      <c r="BNI6" s="34"/>
      <c r="BNJ6" s="34"/>
      <c r="BNK6" s="34"/>
      <c r="BNL6" s="34"/>
      <c r="BNM6" s="34"/>
      <c r="BNN6" s="34"/>
      <c r="BNO6" s="34"/>
      <c r="BNP6" s="34"/>
      <c r="BNQ6" s="34"/>
      <c r="BNR6" s="34"/>
      <c r="BNS6" s="34"/>
      <c r="BNT6" s="34"/>
      <c r="BNU6" s="34"/>
      <c r="BNV6" s="34"/>
      <c r="BNW6" s="34"/>
      <c r="BNX6" s="34"/>
      <c r="BNY6" s="34"/>
      <c r="BNZ6" s="34"/>
      <c r="BOA6" s="34"/>
      <c r="BOB6" s="34"/>
      <c r="BOC6" s="34"/>
      <c r="BOD6" s="34"/>
      <c r="BOE6" s="34"/>
      <c r="BOF6" s="34"/>
      <c r="BOG6" s="34"/>
      <c r="BOH6" s="34"/>
      <c r="BOI6" s="34"/>
      <c r="BOJ6" s="34"/>
      <c r="BOK6" s="34"/>
      <c r="BOL6" s="34"/>
      <c r="BOM6" s="34"/>
      <c r="BON6" s="34"/>
      <c r="BOO6" s="34"/>
      <c r="BOP6" s="34"/>
      <c r="BOQ6" s="34"/>
      <c r="BOR6" s="34"/>
      <c r="BOS6" s="34"/>
      <c r="BOT6" s="34"/>
      <c r="BOU6" s="34"/>
      <c r="BOV6" s="34"/>
      <c r="BOW6" s="34"/>
      <c r="BOX6" s="34"/>
      <c r="BOY6" s="34"/>
      <c r="BOZ6" s="34"/>
      <c r="BPA6" s="34"/>
      <c r="BPB6" s="34"/>
      <c r="BPC6" s="34"/>
      <c r="BPD6" s="34"/>
      <c r="BPE6" s="34"/>
      <c r="BPF6" s="34"/>
      <c r="BPG6" s="34"/>
      <c r="BPH6" s="34"/>
      <c r="BPI6" s="34"/>
      <c r="BPJ6" s="34"/>
      <c r="BPK6" s="34"/>
      <c r="BPL6" s="34"/>
      <c r="BPM6" s="34"/>
      <c r="BPN6" s="34"/>
      <c r="BPO6" s="34"/>
      <c r="BPP6" s="34"/>
      <c r="BPQ6" s="34"/>
      <c r="BPR6" s="34"/>
      <c r="BPS6" s="34"/>
      <c r="BPT6" s="34"/>
      <c r="BPU6" s="34"/>
      <c r="BPV6" s="34"/>
      <c r="BPW6" s="34"/>
      <c r="BPX6" s="34"/>
      <c r="BPY6" s="34"/>
      <c r="BPZ6" s="34"/>
      <c r="BQA6" s="34"/>
      <c r="BQB6" s="34"/>
      <c r="BQC6" s="34"/>
      <c r="BQD6" s="34"/>
      <c r="BQE6" s="34"/>
      <c r="BQF6" s="34"/>
      <c r="BQG6" s="34"/>
      <c r="BQH6" s="34"/>
      <c r="BQI6" s="34"/>
      <c r="BQJ6" s="34"/>
      <c r="BQK6" s="34"/>
      <c r="BQL6" s="34"/>
      <c r="BQM6" s="34"/>
      <c r="BQN6" s="34"/>
      <c r="BQO6" s="34"/>
      <c r="BQP6" s="34"/>
      <c r="BQQ6" s="34"/>
      <c r="BQR6" s="34"/>
      <c r="BQS6" s="34"/>
      <c r="BQT6" s="34"/>
      <c r="BQU6" s="34"/>
      <c r="BQV6" s="34"/>
      <c r="BQW6" s="34"/>
      <c r="BQX6" s="34"/>
      <c r="BQY6" s="34"/>
      <c r="BQZ6" s="34"/>
      <c r="BRA6" s="34"/>
      <c r="BRB6" s="34"/>
      <c r="BRC6" s="34"/>
      <c r="BRD6" s="34"/>
      <c r="BRE6" s="34"/>
      <c r="BRF6" s="34"/>
      <c r="BRG6" s="34"/>
      <c r="BRH6" s="34"/>
      <c r="BRI6" s="34"/>
      <c r="BRJ6" s="34"/>
      <c r="BRK6" s="34"/>
      <c r="BRL6" s="34"/>
      <c r="BRM6" s="34"/>
      <c r="BRN6" s="34"/>
      <c r="BRO6" s="34"/>
      <c r="BRP6" s="34"/>
      <c r="BRQ6" s="34"/>
      <c r="BRR6" s="34"/>
      <c r="BRS6" s="34"/>
      <c r="BRT6" s="34"/>
      <c r="BRU6" s="34"/>
      <c r="BRV6" s="34"/>
      <c r="BRW6" s="34"/>
      <c r="BRX6" s="34"/>
      <c r="BRY6" s="34"/>
      <c r="BRZ6" s="34"/>
      <c r="BSA6" s="34"/>
      <c r="BSB6" s="34"/>
      <c r="BSC6" s="34"/>
      <c r="BSD6" s="34"/>
      <c r="BSE6" s="34"/>
      <c r="BSF6" s="34"/>
      <c r="BSG6" s="34"/>
      <c r="BSH6" s="34"/>
      <c r="BSI6" s="34"/>
      <c r="BSJ6" s="34"/>
      <c r="BSK6" s="34"/>
      <c r="BSL6" s="34"/>
      <c r="BSM6" s="34"/>
      <c r="BSN6" s="34"/>
      <c r="BSO6" s="34"/>
      <c r="BSP6" s="34"/>
      <c r="BSQ6" s="34"/>
      <c r="BSR6" s="34"/>
      <c r="BSS6" s="34"/>
      <c r="BST6" s="34"/>
      <c r="BSU6" s="34"/>
      <c r="BSV6" s="34"/>
      <c r="BSW6" s="34"/>
      <c r="BSX6" s="34"/>
      <c r="BSY6" s="34"/>
      <c r="BSZ6" s="34"/>
      <c r="BTA6" s="34"/>
      <c r="BTB6" s="34"/>
      <c r="BTC6" s="34"/>
      <c r="BTD6" s="34"/>
      <c r="BTE6" s="34"/>
      <c r="BTF6" s="34"/>
      <c r="BTG6" s="34"/>
      <c r="BTH6" s="34"/>
      <c r="BTI6" s="34"/>
      <c r="BTJ6" s="34"/>
      <c r="BTK6" s="34"/>
      <c r="BTL6" s="34"/>
      <c r="BTM6" s="34"/>
      <c r="BTN6" s="34"/>
      <c r="BTO6" s="34"/>
      <c r="BTP6" s="34"/>
      <c r="BTQ6" s="34"/>
      <c r="BTR6" s="34"/>
      <c r="BTS6" s="34"/>
      <c r="BTT6" s="34"/>
      <c r="BTU6" s="34"/>
      <c r="BTV6" s="34"/>
      <c r="BTW6" s="34"/>
      <c r="BTX6" s="34"/>
      <c r="BTY6" s="34"/>
      <c r="BTZ6" s="34"/>
      <c r="BUA6" s="34"/>
      <c r="BUB6" s="34"/>
      <c r="BUC6" s="34"/>
      <c r="BUD6" s="34"/>
      <c r="BUE6" s="34"/>
      <c r="BUF6" s="34"/>
      <c r="BUG6" s="34"/>
      <c r="BUH6" s="34"/>
      <c r="BUI6" s="34"/>
      <c r="BUJ6" s="34"/>
      <c r="BUK6" s="34"/>
      <c r="BUL6" s="34"/>
      <c r="BUM6" s="34"/>
      <c r="BUN6" s="34"/>
      <c r="BUO6" s="34"/>
      <c r="BUP6" s="34"/>
      <c r="BUQ6" s="34"/>
      <c r="BUR6" s="34"/>
      <c r="BUS6" s="34"/>
      <c r="BUT6" s="34"/>
      <c r="BUU6" s="34"/>
      <c r="BUV6" s="34"/>
      <c r="BUW6" s="34"/>
      <c r="BUX6" s="34"/>
      <c r="BUY6" s="34"/>
      <c r="BUZ6" s="34"/>
      <c r="BVA6" s="34"/>
      <c r="BVB6" s="34"/>
      <c r="BVC6" s="34"/>
      <c r="BVD6" s="34"/>
      <c r="BVE6" s="34"/>
      <c r="BVF6" s="34"/>
      <c r="BVG6" s="34"/>
      <c r="BVH6" s="34"/>
      <c r="BVI6" s="34"/>
      <c r="BVJ6" s="34"/>
      <c r="BVK6" s="34"/>
      <c r="BVL6" s="34"/>
      <c r="BVM6" s="34"/>
      <c r="BVN6" s="34"/>
      <c r="BVO6" s="34"/>
      <c r="BVP6" s="34"/>
      <c r="BVQ6" s="34"/>
      <c r="BVR6" s="34"/>
      <c r="BVS6" s="34"/>
      <c r="BVT6" s="34"/>
      <c r="BVU6" s="34"/>
      <c r="BVV6" s="34"/>
      <c r="BVW6" s="34"/>
      <c r="BVX6" s="34"/>
      <c r="BVY6" s="34"/>
      <c r="BVZ6" s="34"/>
      <c r="BWA6" s="34"/>
      <c r="BWB6" s="34"/>
      <c r="BWC6" s="34"/>
      <c r="BWD6" s="34"/>
      <c r="BWE6" s="34"/>
      <c r="BWF6" s="34"/>
      <c r="BWG6" s="34"/>
      <c r="BWH6" s="34"/>
      <c r="BWI6" s="34"/>
      <c r="BWJ6" s="34"/>
      <c r="BWK6" s="34"/>
      <c r="BWL6" s="34"/>
      <c r="BWM6" s="34"/>
      <c r="BWN6" s="34"/>
      <c r="BWO6" s="34"/>
      <c r="BWP6" s="34"/>
      <c r="BWQ6" s="34"/>
      <c r="BWR6" s="34"/>
      <c r="BWS6" s="34"/>
      <c r="BWT6" s="34"/>
      <c r="BWU6" s="34"/>
      <c r="BWV6" s="34"/>
      <c r="BWW6" s="34"/>
      <c r="BWX6" s="34"/>
      <c r="BWY6" s="34"/>
      <c r="BWZ6" s="34"/>
      <c r="BXA6" s="34"/>
      <c r="BXB6" s="34"/>
      <c r="BXC6" s="34"/>
      <c r="BXD6" s="34"/>
      <c r="BXE6" s="34"/>
      <c r="BXF6" s="34"/>
      <c r="BXG6" s="34"/>
      <c r="BXH6" s="34"/>
      <c r="BXI6" s="34"/>
      <c r="BXJ6" s="34"/>
      <c r="BXK6" s="34"/>
      <c r="BXL6" s="34"/>
      <c r="BXM6" s="34"/>
      <c r="BXN6" s="34"/>
      <c r="BXO6" s="34"/>
      <c r="BXP6" s="34"/>
      <c r="BXQ6" s="34"/>
      <c r="BXR6" s="34"/>
      <c r="BXS6" s="34"/>
      <c r="BXT6" s="34"/>
      <c r="BXU6" s="34"/>
      <c r="BXV6" s="34"/>
      <c r="BXW6" s="34"/>
      <c r="BXX6" s="34"/>
      <c r="BXY6" s="34"/>
      <c r="BXZ6" s="34"/>
      <c r="BYA6" s="34"/>
      <c r="BYB6" s="34"/>
      <c r="BYC6" s="34"/>
      <c r="BYD6" s="34"/>
      <c r="BYE6" s="34"/>
      <c r="BYF6" s="34"/>
      <c r="BYG6" s="34"/>
      <c r="BYH6" s="34"/>
      <c r="BYI6" s="34"/>
      <c r="BYJ6" s="34"/>
      <c r="BYK6" s="34"/>
      <c r="BYL6" s="34"/>
      <c r="BYM6" s="34"/>
      <c r="BYN6" s="34"/>
      <c r="BYO6" s="34"/>
      <c r="BYP6" s="34"/>
      <c r="BYQ6" s="34"/>
      <c r="BYR6" s="34"/>
      <c r="BYS6" s="34"/>
      <c r="BYT6" s="34"/>
      <c r="BYU6" s="34"/>
      <c r="BYV6" s="34"/>
      <c r="BYW6" s="34"/>
      <c r="BYX6" s="34"/>
      <c r="BYY6" s="34"/>
      <c r="BYZ6" s="34"/>
      <c r="BZA6" s="34"/>
      <c r="BZB6" s="34"/>
      <c r="BZC6" s="34"/>
      <c r="BZD6" s="34"/>
      <c r="BZE6" s="34"/>
      <c r="BZF6" s="34"/>
      <c r="BZG6" s="34"/>
      <c r="BZH6" s="34"/>
      <c r="BZI6" s="34"/>
      <c r="BZJ6" s="34"/>
      <c r="BZK6" s="34"/>
      <c r="BZL6" s="34"/>
      <c r="BZM6" s="34"/>
      <c r="BZN6" s="34"/>
      <c r="BZO6" s="34"/>
      <c r="BZP6" s="34"/>
      <c r="BZQ6" s="34"/>
      <c r="BZR6" s="34"/>
      <c r="BZS6" s="34"/>
      <c r="BZT6" s="34"/>
      <c r="BZU6" s="34"/>
      <c r="BZV6" s="34"/>
      <c r="BZW6" s="34"/>
      <c r="BZX6" s="34"/>
      <c r="BZY6" s="34"/>
      <c r="BZZ6" s="34"/>
      <c r="CAA6" s="34"/>
      <c r="CAB6" s="34"/>
      <c r="CAC6" s="34"/>
      <c r="CAD6" s="34"/>
      <c r="CAE6" s="34"/>
      <c r="CAF6" s="34"/>
      <c r="CAG6" s="34"/>
      <c r="CAH6" s="34"/>
      <c r="CAI6" s="34"/>
      <c r="CAJ6" s="34"/>
      <c r="CAK6" s="34"/>
      <c r="CAL6" s="34"/>
      <c r="CAM6" s="34"/>
      <c r="CAN6" s="34"/>
      <c r="CAO6" s="34"/>
      <c r="CAP6" s="34"/>
      <c r="CAQ6" s="34"/>
      <c r="CAR6" s="34"/>
      <c r="CAS6" s="34"/>
      <c r="CAT6" s="34"/>
      <c r="CAU6" s="34"/>
      <c r="CAV6" s="34"/>
      <c r="CAW6" s="34"/>
      <c r="CAX6" s="34"/>
      <c r="CAY6" s="34"/>
      <c r="CAZ6" s="34"/>
      <c r="CBA6" s="34"/>
      <c r="CBB6" s="34"/>
      <c r="CBC6" s="34"/>
      <c r="CBD6" s="34"/>
      <c r="CBE6" s="34"/>
      <c r="CBF6" s="34"/>
      <c r="CBG6" s="34"/>
      <c r="CBH6" s="34"/>
      <c r="CBI6" s="34"/>
      <c r="CBJ6" s="34"/>
      <c r="CBK6" s="34"/>
      <c r="CBL6" s="34"/>
      <c r="CBM6" s="34"/>
      <c r="CBN6" s="34"/>
      <c r="CBO6" s="34"/>
      <c r="CBP6" s="34"/>
      <c r="CBQ6" s="34"/>
      <c r="CBR6" s="34"/>
      <c r="CBS6" s="34"/>
      <c r="CBT6" s="34"/>
      <c r="CBU6" s="34"/>
      <c r="CBV6" s="34"/>
      <c r="CBW6" s="34"/>
      <c r="CBX6" s="34"/>
      <c r="CBY6" s="34"/>
      <c r="CBZ6" s="34"/>
      <c r="CCA6" s="34"/>
      <c r="CCB6" s="34"/>
      <c r="CCC6" s="34"/>
      <c r="CCD6" s="34"/>
      <c r="CCE6" s="34"/>
      <c r="CCF6" s="34"/>
      <c r="CCG6" s="34"/>
      <c r="CCH6" s="34"/>
      <c r="CCI6" s="34"/>
      <c r="CCJ6" s="34"/>
      <c r="CCK6" s="34"/>
      <c r="CCL6" s="34"/>
      <c r="CCM6" s="34"/>
      <c r="CCN6" s="34"/>
      <c r="CCO6" s="34"/>
      <c r="CCP6" s="34"/>
      <c r="CCQ6" s="34"/>
      <c r="CCR6" s="34"/>
      <c r="CCS6" s="34"/>
      <c r="CCT6" s="34"/>
      <c r="CCU6" s="34"/>
      <c r="CCV6" s="34"/>
      <c r="CCW6" s="34"/>
      <c r="CCX6" s="34"/>
      <c r="CCY6" s="34"/>
      <c r="CCZ6" s="34"/>
      <c r="CDA6" s="34"/>
      <c r="CDB6" s="34"/>
      <c r="CDC6" s="34"/>
      <c r="CDD6" s="34"/>
      <c r="CDE6" s="34"/>
      <c r="CDF6" s="34"/>
      <c r="CDG6" s="34"/>
      <c r="CDH6" s="34"/>
      <c r="CDI6" s="34"/>
      <c r="CDJ6" s="34"/>
      <c r="CDK6" s="34"/>
      <c r="CDL6" s="34"/>
      <c r="CDM6" s="34"/>
      <c r="CDN6" s="34"/>
      <c r="CDO6" s="34"/>
      <c r="CDP6" s="34"/>
      <c r="CDQ6" s="34"/>
      <c r="CDR6" s="34"/>
      <c r="CDS6" s="34"/>
      <c r="CDT6" s="34"/>
      <c r="CDU6" s="34"/>
      <c r="CDV6" s="34"/>
      <c r="CDW6" s="34"/>
      <c r="CDX6" s="34"/>
      <c r="CDY6" s="34"/>
      <c r="CDZ6" s="34"/>
      <c r="CEA6" s="34"/>
      <c r="CEB6" s="34"/>
      <c r="CEC6" s="34"/>
      <c r="CED6" s="34"/>
      <c r="CEE6" s="34"/>
      <c r="CEF6" s="34"/>
      <c r="CEG6" s="34"/>
      <c r="CEH6" s="34"/>
      <c r="CEI6" s="34"/>
      <c r="CEJ6" s="34"/>
      <c r="CEK6" s="34"/>
      <c r="CEL6" s="34"/>
      <c r="CEM6" s="34"/>
      <c r="CEN6" s="34"/>
      <c r="CEO6" s="34"/>
      <c r="CEP6" s="34"/>
      <c r="CEQ6" s="34"/>
      <c r="CER6" s="34"/>
      <c r="CES6" s="34"/>
      <c r="CET6" s="34"/>
      <c r="CEU6" s="34"/>
      <c r="CEV6" s="34"/>
      <c r="CEW6" s="34"/>
      <c r="CEX6" s="34"/>
      <c r="CEY6" s="34"/>
      <c r="CEZ6" s="34"/>
      <c r="CFA6" s="34"/>
      <c r="CFB6" s="34"/>
      <c r="CFC6" s="34"/>
      <c r="CFD6" s="34"/>
      <c r="CFE6" s="34"/>
      <c r="CFF6" s="34"/>
      <c r="CFG6" s="34"/>
      <c r="CFH6" s="34"/>
      <c r="CFI6" s="34"/>
      <c r="CFJ6" s="34"/>
      <c r="CFK6" s="34"/>
      <c r="CFL6" s="34"/>
      <c r="CFM6" s="34"/>
      <c r="CFN6" s="34"/>
      <c r="CFO6" s="34"/>
      <c r="CFP6" s="34"/>
      <c r="CFQ6" s="34"/>
      <c r="CFR6" s="34"/>
      <c r="CFS6" s="34"/>
      <c r="CFT6" s="34"/>
      <c r="CFU6" s="34"/>
      <c r="CFV6" s="34"/>
      <c r="CFW6" s="34"/>
      <c r="CFX6" s="34"/>
      <c r="CFY6" s="34"/>
      <c r="CFZ6" s="34"/>
      <c r="CGA6" s="34"/>
      <c r="CGB6" s="34"/>
      <c r="CGC6" s="34"/>
      <c r="CGD6" s="34"/>
      <c r="CGE6" s="34"/>
      <c r="CGF6" s="34"/>
      <c r="CGG6" s="34"/>
      <c r="CGH6" s="34"/>
      <c r="CGI6" s="34"/>
      <c r="CGJ6" s="34"/>
      <c r="CGK6" s="34"/>
      <c r="CGL6" s="34"/>
      <c r="CGM6" s="34"/>
      <c r="CGN6" s="34"/>
      <c r="CGO6" s="34"/>
      <c r="CGP6" s="34"/>
      <c r="CGQ6" s="34"/>
      <c r="CGR6" s="34"/>
      <c r="CGS6" s="34"/>
      <c r="CGT6" s="34"/>
      <c r="CGU6" s="34"/>
      <c r="CGV6" s="34"/>
      <c r="CGW6" s="34"/>
      <c r="CGX6" s="34"/>
      <c r="CGY6" s="34"/>
      <c r="CGZ6" s="34"/>
      <c r="CHA6" s="34"/>
      <c r="CHB6" s="34"/>
      <c r="CHC6" s="34"/>
      <c r="CHD6" s="34"/>
      <c r="CHE6" s="34"/>
      <c r="CHF6" s="34"/>
      <c r="CHG6" s="34"/>
      <c r="CHH6" s="34"/>
      <c r="CHI6" s="34"/>
      <c r="CHJ6" s="34"/>
      <c r="CHK6" s="34"/>
      <c r="CHL6" s="34"/>
      <c r="CHM6" s="34"/>
      <c r="CHN6" s="34"/>
      <c r="CHO6" s="34"/>
      <c r="CHP6" s="34"/>
      <c r="CHQ6" s="34"/>
      <c r="CHR6" s="34"/>
      <c r="CHS6" s="34"/>
      <c r="CHT6" s="34"/>
      <c r="CHU6" s="34"/>
      <c r="CHV6" s="34"/>
      <c r="CHW6" s="34"/>
      <c r="CHX6" s="34"/>
      <c r="CHY6" s="34"/>
      <c r="CHZ6" s="34"/>
      <c r="CIA6" s="34"/>
      <c r="CIB6" s="34"/>
      <c r="CIC6" s="34"/>
      <c r="CID6" s="34"/>
      <c r="CIE6" s="34"/>
      <c r="CIF6" s="34"/>
      <c r="CIG6" s="34"/>
      <c r="CIH6" s="34"/>
      <c r="CII6" s="34"/>
      <c r="CIJ6" s="34"/>
      <c r="CIK6" s="34"/>
      <c r="CIL6" s="34"/>
      <c r="CIM6" s="34"/>
      <c r="CIN6" s="34"/>
      <c r="CIO6" s="34"/>
      <c r="CIP6" s="34"/>
      <c r="CIQ6" s="34"/>
      <c r="CIR6" s="34"/>
      <c r="CIS6" s="34"/>
      <c r="CIT6" s="34"/>
      <c r="CIU6" s="34"/>
      <c r="CIV6" s="34"/>
      <c r="CIW6" s="34"/>
      <c r="CIX6" s="34"/>
      <c r="CIY6" s="34"/>
      <c r="CIZ6" s="34"/>
      <c r="CJA6" s="34"/>
      <c r="CJB6" s="34"/>
      <c r="CJC6" s="34"/>
      <c r="CJD6" s="34"/>
      <c r="CJE6" s="34"/>
      <c r="CJF6" s="34"/>
      <c r="CJG6" s="34"/>
      <c r="CJH6" s="34"/>
      <c r="CJI6" s="34"/>
      <c r="CJJ6" s="34"/>
      <c r="CJK6" s="34"/>
      <c r="CJL6" s="34"/>
      <c r="CJM6" s="34"/>
      <c r="CJN6" s="34"/>
      <c r="CJO6" s="34"/>
      <c r="CJP6" s="34"/>
      <c r="CJQ6" s="34"/>
      <c r="CJR6" s="34"/>
      <c r="CJS6" s="34"/>
      <c r="CJT6" s="34"/>
      <c r="CJU6" s="34"/>
      <c r="CJV6" s="34"/>
      <c r="CJW6" s="34"/>
      <c r="CJX6" s="34"/>
      <c r="CJY6" s="34"/>
      <c r="CJZ6" s="34"/>
      <c r="CKA6" s="34"/>
      <c r="CKB6" s="34"/>
      <c r="CKC6" s="34"/>
      <c r="CKD6" s="34"/>
      <c r="CKE6" s="34"/>
      <c r="CKF6" s="34"/>
      <c r="CKG6" s="34"/>
      <c r="CKH6" s="34"/>
      <c r="CKI6" s="34"/>
      <c r="CKJ6" s="34"/>
      <c r="CKK6" s="34"/>
      <c r="CKL6" s="34"/>
      <c r="CKM6" s="34"/>
      <c r="CKN6" s="34"/>
      <c r="CKO6" s="34"/>
      <c r="CKP6" s="34"/>
      <c r="CKQ6" s="34"/>
      <c r="CKR6" s="34"/>
      <c r="CKS6" s="34"/>
      <c r="CKT6" s="34"/>
      <c r="CKU6" s="34"/>
      <c r="CKV6" s="34"/>
      <c r="CKW6" s="34"/>
      <c r="CKX6" s="34"/>
      <c r="CKY6" s="34"/>
      <c r="CKZ6" s="34"/>
      <c r="CLA6" s="34"/>
      <c r="CLB6" s="34"/>
      <c r="CLC6" s="34"/>
      <c r="CLD6" s="34"/>
      <c r="CLE6" s="34"/>
      <c r="CLF6" s="34"/>
      <c r="CLG6" s="34"/>
      <c r="CLH6" s="34"/>
      <c r="CLI6" s="34"/>
      <c r="CLJ6" s="34"/>
      <c r="CLK6" s="34"/>
      <c r="CLL6" s="34"/>
      <c r="CLM6" s="34"/>
      <c r="CLN6" s="34"/>
      <c r="CLO6" s="34"/>
      <c r="CLP6" s="34"/>
      <c r="CLQ6" s="34"/>
      <c r="CLR6" s="34"/>
      <c r="CLS6" s="34"/>
      <c r="CLT6" s="34"/>
      <c r="CLU6" s="34"/>
      <c r="CLV6" s="34"/>
      <c r="CLW6" s="34"/>
      <c r="CLX6" s="34"/>
      <c r="CLY6" s="34"/>
      <c r="CLZ6" s="34"/>
      <c r="CMA6" s="34"/>
      <c r="CMB6" s="34"/>
      <c r="CMC6" s="34"/>
      <c r="CMD6" s="34"/>
      <c r="CME6" s="34"/>
      <c r="CMF6" s="34"/>
      <c r="CMG6" s="34"/>
      <c r="CMH6" s="34"/>
      <c r="CMI6" s="34"/>
      <c r="CMJ6" s="34"/>
      <c r="CMK6" s="34"/>
      <c r="CML6" s="34"/>
      <c r="CMM6" s="34"/>
      <c r="CMN6" s="34"/>
      <c r="CMO6" s="34"/>
      <c r="CMP6" s="34"/>
      <c r="CMQ6" s="34"/>
      <c r="CMR6" s="34"/>
      <c r="CMS6" s="34"/>
      <c r="CMT6" s="34"/>
      <c r="CMU6" s="34"/>
      <c r="CMV6" s="34"/>
      <c r="CMW6" s="34"/>
      <c r="CMX6" s="34"/>
      <c r="CMY6" s="34"/>
      <c r="CMZ6" s="34"/>
      <c r="CNA6" s="34"/>
      <c r="CNB6" s="34"/>
      <c r="CNC6" s="34"/>
      <c r="CND6" s="34"/>
      <c r="CNE6" s="34"/>
      <c r="CNF6" s="34"/>
      <c r="CNG6" s="34"/>
      <c r="CNH6" s="34"/>
      <c r="CNI6" s="34"/>
      <c r="CNJ6" s="34"/>
      <c r="CNK6" s="34"/>
      <c r="CNL6" s="34"/>
      <c r="CNM6" s="34"/>
      <c r="CNN6" s="34"/>
      <c r="CNO6" s="34"/>
      <c r="CNP6" s="34"/>
      <c r="CNQ6" s="34"/>
      <c r="CNR6" s="34"/>
      <c r="CNS6" s="34"/>
      <c r="CNT6" s="34"/>
      <c r="CNU6" s="34"/>
      <c r="CNV6" s="34"/>
      <c r="CNW6" s="34"/>
      <c r="CNX6" s="34"/>
      <c r="CNY6" s="34"/>
      <c r="CNZ6" s="34"/>
      <c r="COA6" s="34"/>
      <c r="COB6" s="34"/>
      <c r="COC6" s="34"/>
      <c r="COD6" s="34"/>
      <c r="COE6" s="34"/>
      <c r="COF6" s="34"/>
      <c r="COG6" s="34"/>
      <c r="COH6" s="34"/>
      <c r="COI6" s="34"/>
      <c r="COJ6" s="34"/>
      <c r="COK6" s="34"/>
      <c r="COL6" s="34"/>
      <c r="COM6" s="34"/>
      <c r="CON6" s="34"/>
      <c r="COO6" s="34"/>
      <c r="COP6" s="34"/>
      <c r="COQ6" s="34"/>
      <c r="COR6" s="34"/>
      <c r="COS6" s="34"/>
      <c r="COT6" s="34"/>
      <c r="COU6" s="34"/>
      <c r="COV6" s="34"/>
      <c r="COW6" s="34"/>
      <c r="COX6" s="34"/>
      <c r="COY6" s="34"/>
      <c r="COZ6" s="34"/>
      <c r="CPA6" s="34"/>
      <c r="CPB6" s="34"/>
      <c r="CPC6" s="34"/>
      <c r="CPD6" s="34"/>
      <c r="CPE6" s="34"/>
      <c r="CPF6" s="34"/>
      <c r="CPG6" s="34"/>
      <c r="CPH6" s="34"/>
      <c r="CPI6" s="34"/>
      <c r="CPJ6" s="34"/>
      <c r="CPK6" s="34"/>
      <c r="CPL6" s="34"/>
      <c r="CPM6" s="34"/>
      <c r="CPN6" s="34"/>
      <c r="CPO6" s="34"/>
      <c r="CPP6" s="34"/>
      <c r="CPQ6" s="34"/>
      <c r="CPR6" s="34"/>
      <c r="CPS6" s="34"/>
      <c r="CPT6" s="34"/>
      <c r="CPU6" s="34"/>
      <c r="CPV6" s="34"/>
      <c r="CPW6" s="34"/>
      <c r="CPX6" s="34"/>
      <c r="CPY6" s="34"/>
      <c r="CPZ6" s="34"/>
      <c r="CQA6" s="34"/>
      <c r="CQB6" s="34"/>
      <c r="CQC6" s="34"/>
      <c r="CQD6" s="34"/>
      <c r="CQE6" s="34"/>
      <c r="CQF6" s="34"/>
      <c r="CQG6" s="34"/>
      <c r="CQH6" s="34"/>
      <c r="CQI6" s="34"/>
      <c r="CQJ6" s="34"/>
      <c r="CQK6" s="34"/>
      <c r="CQL6" s="34"/>
      <c r="CQM6" s="34"/>
      <c r="CQN6" s="34"/>
      <c r="CQO6" s="34"/>
      <c r="CQP6" s="34"/>
      <c r="CQQ6" s="34"/>
      <c r="CQR6" s="34"/>
      <c r="CQS6" s="34"/>
      <c r="CQT6" s="34"/>
      <c r="CQU6" s="34"/>
      <c r="CQV6" s="34"/>
      <c r="CQW6" s="34"/>
      <c r="CQX6" s="34"/>
      <c r="CQY6" s="34"/>
      <c r="CQZ6" s="34"/>
      <c r="CRA6" s="34"/>
      <c r="CRB6" s="34"/>
      <c r="CRC6" s="34"/>
      <c r="CRD6" s="34"/>
      <c r="CRE6" s="34"/>
      <c r="CRF6" s="34"/>
      <c r="CRG6" s="34"/>
      <c r="CRH6" s="34"/>
      <c r="CRI6" s="34"/>
      <c r="CRJ6" s="34"/>
      <c r="CRK6" s="34"/>
      <c r="CRL6" s="34"/>
      <c r="CRM6" s="34"/>
      <c r="CRN6" s="34"/>
      <c r="CRO6" s="34"/>
      <c r="CRP6" s="34"/>
      <c r="CRQ6" s="34"/>
      <c r="CRR6" s="34"/>
      <c r="CRS6" s="34"/>
      <c r="CRT6" s="34"/>
      <c r="CRU6" s="34"/>
      <c r="CRV6" s="34"/>
      <c r="CRW6" s="34"/>
      <c r="CRX6" s="34"/>
      <c r="CRY6" s="34"/>
      <c r="CRZ6" s="34"/>
      <c r="CSA6" s="34"/>
      <c r="CSB6" s="34"/>
      <c r="CSC6" s="34"/>
      <c r="CSD6" s="34"/>
      <c r="CSE6" s="34"/>
      <c r="CSF6" s="34"/>
      <c r="CSG6" s="34"/>
      <c r="CSH6" s="34"/>
      <c r="CSI6" s="34"/>
      <c r="CSJ6" s="34"/>
      <c r="CSK6" s="34"/>
      <c r="CSL6" s="34"/>
      <c r="CSM6" s="34"/>
      <c r="CSN6" s="34"/>
      <c r="CSO6" s="34"/>
      <c r="CSP6" s="34"/>
      <c r="CSQ6" s="34"/>
      <c r="CSR6" s="34"/>
      <c r="CSS6" s="34"/>
      <c r="CST6" s="34"/>
      <c r="CSU6" s="34"/>
      <c r="CSV6" s="34"/>
      <c r="CSW6" s="34"/>
      <c r="CSX6" s="34"/>
      <c r="CSY6" s="34"/>
      <c r="CSZ6" s="34"/>
      <c r="CTA6" s="34"/>
      <c r="CTB6" s="34"/>
      <c r="CTC6" s="34"/>
      <c r="CTD6" s="34"/>
      <c r="CTE6" s="34"/>
      <c r="CTF6" s="34"/>
      <c r="CTG6" s="34"/>
      <c r="CTH6" s="34"/>
      <c r="CTI6" s="34"/>
      <c r="CTJ6" s="34"/>
      <c r="CTK6" s="34"/>
      <c r="CTL6" s="34"/>
      <c r="CTM6" s="34"/>
      <c r="CTN6" s="34"/>
      <c r="CTO6" s="34"/>
      <c r="CTP6" s="34"/>
      <c r="CTQ6" s="34"/>
      <c r="CTR6" s="34"/>
      <c r="CTS6" s="34"/>
      <c r="CTT6" s="34"/>
      <c r="CTU6" s="34"/>
      <c r="CTV6" s="34"/>
      <c r="CTW6" s="34"/>
      <c r="CTX6" s="34"/>
      <c r="CTY6" s="34"/>
      <c r="CTZ6" s="34"/>
      <c r="CUA6" s="34"/>
      <c r="CUB6" s="34"/>
      <c r="CUC6" s="34"/>
      <c r="CUD6" s="34"/>
      <c r="CUE6" s="34"/>
      <c r="CUF6" s="34"/>
      <c r="CUG6" s="34"/>
      <c r="CUH6" s="34"/>
      <c r="CUI6" s="34"/>
      <c r="CUJ6" s="34"/>
      <c r="CUK6" s="34"/>
      <c r="CUL6" s="34"/>
      <c r="CUM6" s="34"/>
      <c r="CUN6" s="34"/>
      <c r="CUO6" s="34"/>
      <c r="CUP6" s="34"/>
      <c r="CUQ6" s="34"/>
      <c r="CUR6" s="34"/>
      <c r="CUS6" s="34"/>
      <c r="CUT6" s="34"/>
      <c r="CUU6" s="34"/>
      <c r="CUV6" s="34"/>
      <c r="CUW6" s="34"/>
      <c r="CUX6" s="34"/>
      <c r="CUY6" s="34"/>
      <c r="CUZ6" s="34"/>
      <c r="CVA6" s="34"/>
      <c r="CVB6" s="34"/>
      <c r="CVC6" s="34"/>
      <c r="CVD6" s="34"/>
      <c r="CVE6" s="34"/>
      <c r="CVF6" s="34"/>
      <c r="CVG6" s="34"/>
      <c r="CVH6" s="34"/>
      <c r="CVI6" s="34"/>
      <c r="CVJ6" s="34"/>
      <c r="CVK6" s="34"/>
      <c r="CVL6" s="34"/>
      <c r="CVM6" s="34"/>
      <c r="CVN6" s="34"/>
      <c r="CVO6" s="34"/>
      <c r="CVP6" s="34"/>
      <c r="CVQ6" s="34"/>
      <c r="CVR6" s="34"/>
      <c r="CVS6" s="34"/>
      <c r="CVT6" s="34"/>
      <c r="CVU6" s="34"/>
      <c r="CVV6" s="34"/>
      <c r="CVW6" s="34"/>
      <c r="CVX6" s="34"/>
      <c r="CVY6" s="34"/>
      <c r="CVZ6" s="34"/>
      <c r="CWA6" s="34"/>
      <c r="CWB6" s="34"/>
      <c r="CWC6" s="34"/>
      <c r="CWD6" s="34"/>
      <c r="CWE6" s="34"/>
      <c r="CWF6" s="34"/>
      <c r="CWG6" s="34"/>
      <c r="CWH6" s="34"/>
      <c r="CWI6" s="34"/>
      <c r="CWJ6" s="34"/>
      <c r="CWK6" s="34"/>
      <c r="CWL6" s="34"/>
      <c r="CWM6" s="34"/>
      <c r="CWN6" s="34"/>
      <c r="CWO6" s="34"/>
      <c r="CWP6" s="34"/>
      <c r="CWQ6" s="34"/>
      <c r="CWR6" s="34"/>
      <c r="CWS6" s="34"/>
      <c r="CWT6" s="34"/>
      <c r="CWU6" s="34"/>
      <c r="CWV6" s="34"/>
      <c r="CWW6" s="34"/>
      <c r="CWX6" s="34"/>
      <c r="CWY6" s="34"/>
      <c r="CWZ6" s="34"/>
      <c r="CXA6" s="34"/>
      <c r="CXB6" s="34"/>
      <c r="CXC6" s="34"/>
      <c r="CXD6" s="34"/>
      <c r="CXE6" s="34"/>
      <c r="CXF6" s="34"/>
      <c r="CXG6" s="34"/>
      <c r="CXH6" s="34"/>
      <c r="CXI6" s="34"/>
      <c r="CXJ6" s="34"/>
      <c r="CXK6" s="34"/>
      <c r="CXL6" s="34"/>
      <c r="CXM6" s="34"/>
      <c r="CXN6" s="34"/>
      <c r="CXO6" s="34"/>
      <c r="CXP6" s="34"/>
      <c r="CXQ6" s="34"/>
      <c r="CXR6" s="34"/>
      <c r="CXS6" s="34"/>
      <c r="CXT6" s="34"/>
      <c r="CXU6" s="34"/>
      <c r="CXV6" s="34"/>
      <c r="CXW6" s="34"/>
      <c r="CXX6" s="34"/>
      <c r="CXY6" s="34"/>
      <c r="CXZ6" s="34"/>
      <c r="CYA6" s="34"/>
      <c r="CYB6" s="34"/>
      <c r="CYC6" s="34"/>
      <c r="CYD6" s="34"/>
      <c r="CYE6" s="34"/>
      <c r="CYF6" s="34"/>
      <c r="CYG6" s="34"/>
      <c r="CYH6" s="34"/>
      <c r="CYI6" s="34"/>
      <c r="CYJ6" s="34"/>
      <c r="CYK6" s="34"/>
      <c r="CYL6" s="34"/>
      <c r="CYM6" s="34"/>
      <c r="CYN6" s="34"/>
      <c r="CYO6" s="34"/>
      <c r="CYP6" s="34"/>
      <c r="CYQ6" s="34"/>
      <c r="CYR6" s="34"/>
      <c r="CYS6" s="34"/>
      <c r="CYT6" s="34"/>
      <c r="CYU6" s="34"/>
      <c r="CYV6" s="34"/>
      <c r="CYW6" s="34"/>
      <c r="CYX6" s="34"/>
      <c r="CYY6" s="34"/>
      <c r="CYZ6" s="34"/>
      <c r="CZA6" s="34"/>
      <c r="CZB6" s="34"/>
      <c r="CZC6" s="34"/>
      <c r="CZD6" s="34"/>
      <c r="CZE6" s="34"/>
      <c r="CZF6" s="34"/>
      <c r="CZG6" s="34"/>
      <c r="CZH6" s="34"/>
      <c r="CZI6" s="34"/>
      <c r="CZJ6" s="34"/>
      <c r="CZK6" s="34"/>
      <c r="CZL6" s="34"/>
      <c r="CZM6" s="34"/>
      <c r="CZN6" s="34"/>
      <c r="CZO6" s="34"/>
      <c r="CZP6" s="34"/>
      <c r="CZQ6" s="34"/>
      <c r="CZR6" s="34"/>
      <c r="CZS6" s="34"/>
      <c r="CZT6" s="34"/>
      <c r="CZU6" s="34"/>
      <c r="CZV6" s="34"/>
      <c r="CZW6" s="34"/>
      <c r="CZX6" s="34"/>
      <c r="CZY6" s="34"/>
      <c r="CZZ6" s="34"/>
      <c r="DAA6" s="34"/>
      <c r="DAB6" s="34"/>
      <c r="DAC6" s="34"/>
      <c r="DAD6" s="34"/>
      <c r="DAE6" s="34"/>
      <c r="DAF6" s="34"/>
      <c r="DAG6" s="34"/>
      <c r="DAH6" s="34"/>
      <c r="DAI6" s="34"/>
      <c r="DAJ6" s="34"/>
      <c r="DAK6" s="34"/>
      <c r="DAL6" s="34"/>
      <c r="DAM6" s="34"/>
      <c r="DAN6" s="34"/>
      <c r="DAO6" s="34"/>
      <c r="DAP6" s="34"/>
      <c r="DAQ6" s="34"/>
      <c r="DAR6" s="34"/>
      <c r="DAS6" s="34"/>
      <c r="DAT6" s="34"/>
      <c r="DAU6" s="34"/>
      <c r="DAV6" s="34"/>
      <c r="DAW6" s="34"/>
      <c r="DAX6" s="34"/>
      <c r="DAY6" s="34"/>
      <c r="DAZ6" s="34"/>
      <c r="DBA6" s="34"/>
      <c r="DBB6" s="34"/>
      <c r="DBC6" s="34"/>
      <c r="DBD6" s="34"/>
      <c r="DBE6" s="34"/>
      <c r="DBF6" s="34"/>
      <c r="DBG6" s="34"/>
      <c r="DBH6" s="34"/>
      <c r="DBI6" s="34"/>
      <c r="DBJ6" s="34"/>
      <c r="DBK6" s="34"/>
      <c r="DBL6" s="34"/>
      <c r="DBM6" s="34"/>
      <c r="DBN6" s="34"/>
      <c r="DBO6" s="34"/>
      <c r="DBP6" s="34"/>
      <c r="DBQ6" s="34"/>
      <c r="DBR6" s="34"/>
      <c r="DBS6" s="34"/>
      <c r="DBT6" s="34"/>
      <c r="DBU6" s="34"/>
      <c r="DBV6" s="34"/>
      <c r="DBW6" s="34"/>
      <c r="DBX6" s="34"/>
      <c r="DBY6" s="34"/>
      <c r="DBZ6" s="34"/>
      <c r="DCA6" s="34"/>
      <c r="DCB6" s="34"/>
      <c r="DCC6" s="34"/>
      <c r="DCD6" s="34"/>
      <c r="DCE6" s="34"/>
      <c r="DCF6" s="34"/>
      <c r="DCG6" s="34"/>
      <c r="DCH6" s="34"/>
      <c r="DCI6" s="34"/>
      <c r="DCJ6" s="34"/>
      <c r="DCK6" s="34"/>
      <c r="DCL6" s="34"/>
      <c r="DCM6" s="34"/>
      <c r="DCN6" s="34"/>
      <c r="DCO6" s="34"/>
      <c r="DCP6" s="34"/>
      <c r="DCQ6" s="34"/>
      <c r="DCR6" s="34"/>
      <c r="DCS6" s="34"/>
      <c r="DCT6" s="34"/>
      <c r="DCU6" s="34"/>
      <c r="DCV6" s="34"/>
      <c r="DCW6" s="34"/>
      <c r="DCX6" s="34"/>
      <c r="DCY6" s="34"/>
      <c r="DCZ6" s="34"/>
      <c r="DDA6" s="34"/>
      <c r="DDB6" s="34"/>
      <c r="DDC6" s="34"/>
      <c r="DDD6" s="34"/>
      <c r="DDE6" s="34"/>
      <c r="DDF6" s="34"/>
      <c r="DDG6" s="34"/>
      <c r="DDH6" s="34"/>
      <c r="DDI6" s="34"/>
      <c r="DDJ6" s="34"/>
      <c r="DDK6" s="34"/>
      <c r="DDL6" s="34"/>
      <c r="DDM6" s="34"/>
      <c r="DDN6" s="34"/>
      <c r="DDO6" s="34"/>
      <c r="DDP6" s="34"/>
      <c r="DDQ6" s="34"/>
      <c r="DDR6" s="34"/>
      <c r="DDS6" s="34"/>
      <c r="DDT6" s="34"/>
      <c r="DDU6" s="34"/>
      <c r="DDV6" s="34"/>
      <c r="DDW6" s="34"/>
      <c r="DDX6" s="34"/>
      <c r="DDY6" s="34"/>
      <c r="DDZ6" s="34"/>
      <c r="DEA6" s="34"/>
      <c r="DEB6" s="34"/>
      <c r="DEC6" s="34"/>
      <c r="DED6" s="34"/>
      <c r="DEE6" s="34"/>
      <c r="DEF6" s="34"/>
      <c r="DEG6" s="34"/>
      <c r="DEH6" s="34"/>
      <c r="DEI6" s="34"/>
      <c r="DEJ6" s="34"/>
      <c r="DEK6" s="34"/>
      <c r="DEL6" s="34"/>
      <c r="DEM6" s="34"/>
      <c r="DEN6" s="34"/>
      <c r="DEO6" s="34"/>
      <c r="DEP6" s="34"/>
      <c r="DEQ6" s="34"/>
      <c r="DER6" s="34"/>
      <c r="DES6" s="34"/>
      <c r="DET6" s="34"/>
      <c r="DEU6" s="34"/>
      <c r="DEV6" s="34"/>
      <c r="DEW6" s="34"/>
      <c r="DEX6" s="34"/>
      <c r="DEY6" s="34"/>
      <c r="DEZ6" s="34"/>
      <c r="DFA6" s="34"/>
      <c r="DFB6" s="34"/>
      <c r="DFC6" s="34"/>
      <c r="DFD6" s="34"/>
      <c r="DFE6" s="34"/>
      <c r="DFF6" s="34"/>
      <c r="DFG6" s="34"/>
      <c r="DFH6" s="34"/>
      <c r="DFI6" s="34"/>
      <c r="DFJ6" s="34"/>
      <c r="DFK6" s="34"/>
      <c r="DFL6" s="34"/>
      <c r="DFM6" s="34"/>
      <c r="DFN6" s="34"/>
      <c r="DFO6" s="34"/>
      <c r="DFP6" s="34"/>
      <c r="DFQ6" s="34"/>
      <c r="DFR6" s="34"/>
      <c r="DFS6" s="34"/>
      <c r="DFT6" s="34"/>
      <c r="DFU6" s="34"/>
      <c r="DFV6" s="34"/>
      <c r="DFW6" s="34"/>
      <c r="DFX6" s="34"/>
      <c r="DFY6" s="34"/>
      <c r="DFZ6" s="34"/>
      <c r="DGA6" s="34"/>
      <c r="DGB6" s="34"/>
      <c r="DGC6" s="34"/>
      <c r="DGD6" s="34"/>
      <c r="DGE6" s="34"/>
      <c r="DGF6" s="34"/>
      <c r="DGG6" s="34"/>
      <c r="DGH6" s="34"/>
      <c r="DGI6" s="34"/>
      <c r="DGJ6" s="34"/>
      <c r="DGK6" s="34"/>
      <c r="DGL6" s="34"/>
      <c r="DGM6" s="34"/>
      <c r="DGN6" s="34"/>
      <c r="DGO6" s="34"/>
      <c r="DGP6" s="34"/>
      <c r="DGQ6" s="34"/>
      <c r="DGR6" s="34"/>
      <c r="DGS6" s="34"/>
      <c r="DGT6" s="34"/>
      <c r="DGU6" s="34"/>
      <c r="DGV6" s="34"/>
      <c r="DGW6" s="34"/>
      <c r="DGX6" s="34"/>
      <c r="DGY6" s="34"/>
      <c r="DGZ6" s="34"/>
      <c r="DHA6" s="34"/>
      <c r="DHB6" s="34"/>
      <c r="DHC6" s="34"/>
      <c r="DHD6" s="34"/>
      <c r="DHE6" s="34"/>
      <c r="DHF6" s="34"/>
      <c r="DHG6" s="34"/>
      <c r="DHH6" s="34"/>
      <c r="DHI6" s="34"/>
      <c r="DHJ6" s="34"/>
      <c r="DHK6" s="34"/>
      <c r="DHL6" s="34"/>
      <c r="DHM6" s="34"/>
      <c r="DHN6" s="34"/>
      <c r="DHO6" s="34"/>
      <c r="DHP6" s="34"/>
      <c r="DHQ6" s="34"/>
      <c r="DHR6" s="34"/>
      <c r="DHS6" s="34"/>
      <c r="DHT6" s="34"/>
      <c r="DHU6" s="34"/>
      <c r="DHV6" s="34"/>
      <c r="DHW6" s="34"/>
      <c r="DHX6" s="34"/>
      <c r="DHY6" s="34"/>
      <c r="DHZ6" s="34"/>
      <c r="DIA6" s="34"/>
      <c r="DIB6" s="34"/>
      <c r="DIC6" s="34"/>
      <c r="DID6" s="34"/>
      <c r="DIE6" s="34"/>
      <c r="DIF6" s="34"/>
      <c r="DIG6" s="34"/>
      <c r="DIH6" s="34"/>
      <c r="DII6" s="34"/>
      <c r="DIJ6" s="34"/>
      <c r="DIK6" s="34"/>
      <c r="DIL6" s="34"/>
      <c r="DIM6" s="34"/>
      <c r="DIN6" s="34"/>
      <c r="DIO6" s="34"/>
      <c r="DIP6" s="34"/>
      <c r="DIQ6" s="34"/>
      <c r="DIR6" s="34"/>
      <c r="DIS6" s="34"/>
      <c r="DIT6" s="34"/>
      <c r="DIU6" s="34"/>
      <c r="DIV6" s="34"/>
      <c r="DIW6" s="34"/>
      <c r="DIX6" s="34"/>
      <c r="DIY6" s="34"/>
      <c r="DIZ6" s="34"/>
      <c r="DJA6" s="34"/>
      <c r="DJB6" s="34"/>
      <c r="DJC6" s="34"/>
      <c r="DJD6" s="34"/>
      <c r="DJE6" s="34"/>
      <c r="DJF6" s="34"/>
      <c r="DJG6" s="34"/>
      <c r="DJH6" s="34"/>
      <c r="DJI6" s="34"/>
      <c r="DJJ6" s="34"/>
      <c r="DJK6" s="34"/>
      <c r="DJL6" s="34"/>
      <c r="DJM6" s="34"/>
      <c r="DJN6" s="34"/>
      <c r="DJO6" s="34"/>
      <c r="DJP6" s="34"/>
      <c r="DJQ6" s="34"/>
      <c r="DJR6" s="34"/>
      <c r="DJS6" s="34"/>
      <c r="DJT6" s="34"/>
      <c r="DJU6" s="34"/>
      <c r="DJV6" s="34"/>
      <c r="DJW6" s="34"/>
      <c r="DJX6" s="34"/>
      <c r="DJY6" s="34"/>
      <c r="DJZ6" s="34"/>
      <c r="DKA6" s="34"/>
      <c r="DKB6" s="34"/>
      <c r="DKC6" s="34"/>
      <c r="DKD6" s="34"/>
      <c r="DKE6" s="34"/>
      <c r="DKF6" s="34"/>
      <c r="DKG6" s="34"/>
      <c r="DKH6" s="34"/>
      <c r="DKI6" s="34"/>
      <c r="DKJ6" s="34"/>
      <c r="DKK6" s="34"/>
      <c r="DKL6" s="34"/>
      <c r="DKM6" s="34"/>
      <c r="DKN6" s="34"/>
      <c r="DKO6" s="34"/>
      <c r="DKP6" s="34"/>
      <c r="DKQ6" s="34"/>
      <c r="DKR6" s="34"/>
      <c r="DKS6" s="34"/>
      <c r="DKT6" s="34"/>
      <c r="DKU6" s="34"/>
      <c r="DKV6" s="34"/>
      <c r="DKW6" s="34"/>
      <c r="DKX6" s="34"/>
      <c r="DKY6" s="34"/>
      <c r="DKZ6" s="34"/>
      <c r="DLA6" s="34"/>
      <c r="DLB6" s="34"/>
      <c r="DLC6" s="34"/>
      <c r="DLD6" s="34"/>
      <c r="DLE6" s="34"/>
      <c r="DLF6" s="34"/>
      <c r="DLG6" s="34"/>
      <c r="DLH6" s="34"/>
      <c r="DLI6" s="34"/>
      <c r="DLJ6" s="34"/>
      <c r="DLK6" s="34"/>
      <c r="DLL6" s="34"/>
      <c r="DLM6" s="34"/>
      <c r="DLN6" s="34"/>
      <c r="DLO6" s="34"/>
      <c r="DLP6" s="34"/>
      <c r="DLQ6" s="34"/>
      <c r="DLR6" s="34"/>
      <c r="DLS6" s="34"/>
      <c r="DLT6" s="34"/>
      <c r="DLU6" s="34"/>
      <c r="DLV6" s="34"/>
      <c r="DLW6" s="34"/>
      <c r="DLX6" s="34"/>
      <c r="DLY6" s="34"/>
      <c r="DLZ6" s="34"/>
      <c r="DMA6" s="34"/>
      <c r="DMB6" s="34"/>
      <c r="DMC6" s="34"/>
      <c r="DMD6" s="34"/>
      <c r="DME6" s="34"/>
      <c r="DMF6" s="34"/>
      <c r="DMG6" s="34"/>
      <c r="DMH6" s="34"/>
      <c r="DMI6" s="34"/>
      <c r="DMJ6" s="34"/>
      <c r="DMK6" s="34"/>
      <c r="DML6" s="34"/>
      <c r="DMM6" s="34"/>
      <c r="DMN6" s="34"/>
      <c r="DMO6" s="34"/>
      <c r="DMP6" s="34"/>
      <c r="DMQ6" s="34"/>
      <c r="DMR6" s="34"/>
      <c r="DMS6" s="34"/>
      <c r="DMT6" s="34"/>
      <c r="DMU6" s="34"/>
      <c r="DMV6" s="34"/>
      <c r="DMW6" s="34"/>
      <c r="DMX6" s="34"/>
      <c r="DMY6" s="34"/>
      <c r="DMZ6" s="34"/>
      <c r="DNA6" s="34"/>
      <c r="DNB6" s="34"/>
      <c r="DNC6" s="34"/>
      <c r="DND6" s="34"/>
      <c r="DNE6" s="34"/>
      <c r="DNF6" s="34"/>
      <c r="DNG6" s="34"/>
      <c r="DNH6" s="34"/>
      <c r="DNI6" s="34"/>
      <c r="DNJ6" s="34"/>
      <c r="DNK6" s="34"/>
      <c r="DNL6" s="34"/>
      <c r="DNM6" s="34"/>
      <c r="DNN6" s="34"/>
      <c r="DNO6" s="34"/>
      <c r="DNP6" s="34"/>
      <c r="DNQ6" s="34"/>
      <c r="DNR6" s="34"/>
      <c r="DNS6" s="34"/>
      <c r="DNT6" s="34"/>
      <c r="DNU6" s="34"/>
      <c r="DNV6" s="34"/>
      <c r="DNW6" s="34"/>
      <c r="DNX6" s="34"/>
      <c r="DNY6" s="34"/>
      <c r="DNZ6" s="34"/>
      <c r="DOA6" s="34"/>
      <c r="DOB6" s="34"/>
      <c r="DOC6" s="34"/>
      <c r="DOD6" s="34"/>
      <c r="DOE6" s="34"/>
      <c r="DOF6" s="34"/>
      <c r="DOG6" s="34"/>
      <c r="DOH6" s="34"/>
      <c r="DOI6" s="34"/>
      <c r="DOJ6" s="34"/>
      <c r="DOK6" s="34"/>
      <c r="DOL6" s="34"/>
      <c r="DOM6" s="34"/>
      <c r="DON6" s="34"/>
      <c r="DOO6" s="34"/>
      <c r="DOP6" s="34"/>
      <c r="DOQ6" s="34"/>
      <c r="DOR6" s="34"/>
      <c r="DOS6" s="34"/>
      <c r="DOT6" s="34"/>
      <c r="DOU6" s="34"/>
      <c r="DOV6" s="34"/>
      <c r="DOW6" s="34"/>
      <c r="DOX6" s="34"/>
      <c r="DOY6" s="34"/>
      <c r="DOZ6" s="34"/>
      <c r="DPA6" s="34"/>
      <c r="DPB6" s="34"/>
      <c r="DPC6" s="34"/>
      <c r="DPD6" s="34"/>
      <c r="DPE6" s="34"/>
      <c r="DPF6" s="34"/>
      <c r="DPG6" s="34"/>
      <c r="DPH6" s="34"/>
      <c r="DPI6" s="34"/>
      <c r="DPJ6" s="34"/>
      <c r="DPK6" s="34"/>
      <c r="DPL6" s="34"/>
      <c r="DPM6" s="34"/>
      <c r="DPN6" s="34"/>
      <c r="DPO6" s="34"/>
      <c r="DPP6" s="34"/>
      <c r="DPQ6" s="34"/>
      <c r="DPR6" s="34"/>
      <c r="DPS6" s="34"/>
      <c r="DPT6" s="34"/>
      <c r="DPU6" s="34"/>
      <c r="DPV6" s="34"/>
      <c r="DPW6" s="34"/>
      <c r="DPX6" s="34"/>
      <c r="DPY6" s="34"/>
      <c r="DPZ6" s="34"/>
      <c r="DQA6" s="34"/>
      <c r="DQB6" s="34"/>
      <c r="DQC6" s="34"/>
      <c r="DQD6" s="34"/>
      <c r="DQE6" s="34"/>
      <c r="DQF6" s="34"/>
      <c r="DQG6" s="34"/>
      <c r="DQH6" s="34"/>
      <c r="DQI6" s="34"/>
      <c r="DQJ6" s="34"/>
      <c r="DQK6" s="34"/>
      <c r="DQL6" s="34"/>
      <c r="DQM6" s="34"/>
      <c r="DQN6" s="34"/>
      <c r="DQO6" s="34"/>
      <c r="DQP6" s="34"/>
      <c r="DQQ6" s="34"/>
      <c r="DQR6" s="34"/>
      <c r="DQS6" s="34"/>
      <c r="DQT6" s="34"/>
      <c r="DQU6" s="34"/>
      <c r="DQV6" s="34"/>
      <c r="DQW6" s="34"/>
      <c r="DQX6" s="34"/>
      <c r="DQY6" s="34"/>
      <c r="DQZ6" s="34"/>
      <c r="DRA6" s="34"/>
      <c r="DRB6" s="34"/>
      <c r="DRC6" s="34"/>
      <c r="DRD6" s="34"/>
      <c r="DRE6" s="34"/>
      <c r="DRF6" s="34"/>
      <c r="DRG6" s="34"/>
      <c r="DRH6" s="34"/>
      <c r="DRI6" s="34"/>
      <c r="DRJ6" s="34"/>
      <c r="DRK6" s="34"/>
      <c r="DRL6" s="34"/>
      <c r="DRM6" s="34"/>
      <c r="DRN6" s="34"/>
      <c r="DRO6" s="34"/>
      <c r="DRP6" s="34"/>
      <c r="DRQ6" s="34"/>
      <c r="DRR6" s="34"/>
      <c r="DRS6" s="34"/>
      <c r="DRT6" s="34"/>
      <c r="DRU6" s="34"/>
      <c r="DRV6" s="34"/>
      <c r="DRW6" s="34"/>
      <c r="DRX6" s="34"/>
      <c r="DRY6" s="34"/>
      <c r="DRZ6" s="34"/>
      <c r="DSA6" s="34"/>
      <c r="DSB6" s="34"/>
      <c r="DSC6" s="34"/>
      <c r="DSD6" s="34"/>
      <c r="DSE6" s="34"/>
      <c r="DSF6" s="34"/>
      <c r="DSG6" s="34"/>
      <c r="DSH6" s="34"/>
      <c r="DSI6" s="34"/>
      <c r="DSJ6" s="34"/>
      <c r="DSK6" s="34"/>
      <c r="DSL6" s="34"/>
      <c r="DSM6" s="34"/>
      <c r="DSN6" s="34"/>
      <c r="DSO6" s="34"/>
      <c r="DSP6" s="34"/>
      <c r="DSQ6" s="34"/>
      <c r="DSR6" s="34"/>
      <c r="DSS6" s="34"/>
      <c r="DST6" s="34"/>
      <c r="DSU6" s="34"/>
      <c r="DSV6" s="34"/>
      <c r="DSW6" s="34"/>
      <c r="DSX6" s="34"/>
      <c r="DSY6" s="34"/>
      <c r="DSZ6" s="34"/>
      <c r="DTA6" s="34"/>
      <c r="DTB6" s="34"/>
      <c r="DTC6" s="34"/>
      <c r="DTD6" s="34"/>
      <c r="DTE6" s="34"/>
      <c r="DTF6" s="34"/>
      <c r="DTG6" s="34"/>
      <c r="DTH6" s="34"/>
      <c r="DTI6" s="34"/>
      <c r="DTJ6" s="34"/>
      <c r="DTK6" s="34"/>
      <c r="DTL6" s="34"/>
      <c r="DTM6" s="34"/>
      <c r="DTN6" s="34"/>
      <c r="DTO6" s="34"/>
      <c r="DTP6" s="34"/>
      <c r="DTQ6" s="34"/>
      <c r="DTR6" s="34"/>
      <c r="DTS6" s="34"/>
      <c r="DTT6" s="34"/>
      <c r="DTU6" s="34"/>
      <c r="DTV6" s="34"/>
      <c r="DTW6" s="34"/>
      <c r="DTX6" s="34"/>
      <c r="DTY6" s="34"/>
      <c r="DTZ6" s="34"/>
      <c r="DUA6" s="34"/>
      <c r="DUB6" s="34"/>
      <c r="DUC6" s="34"/>
      <c r="DUD6" s="34"/>
      <c r="DUE6" s="34"/>
      <c r="DUF6" s="34"/>
      <c r="DUG6" s="34"/>
      <c r="DUH6" s="34"/>
      <c r="DUI6" s="34"/>
      <c r="DUJ6" s="34"/>
      <c r="DUK6" s="34"/>
      <c r="DUL6" s="34"/>
      <c r="DUM6" s="34"/>
      <c r="DUN6" s="34"/>
      <c r="DUO6" s="34"/>
      <c r="DUP6" s="34"/>
      <c r="DUQ6" s="34"/>
      <c r="DUR6" s="34"/>
      <c r="DUS6" s="34"/>
      <c r="DUT6" s="34"/>
      <c r="DUU6" s="34"/>
      <c r="DUV6" s="34"/>
      <c r="DUW6" s="34"/>
      <c r="DUX6" s="34"/>
      <c r="DUY6" s="34"/>
      <c r="DUZ6" s="34"/>
      <c r="DVA6" s="34"/>
      <c r="DVB6" s="34"/>
      <c r="DVC6" s="34"/>
      <c r="DVD6" s="34"/>
      <c r="DVE6" s="34"/>
      <c r="DVF6" s="34"/>
      <c r="DVG6" s="34"/>
      <c r="DVH6" s="34"/>
      <c r="DVI6" s="34"/>
      <c r="DVJ6" s="34"/>
      <c r="DVK6" s="34"/>
      <c r="DVL6" s="34"/>
      <c r="DVM6" s="34"/>
      <c r="DVN6" s="34"/>
      <c r="DVO6" s="34"/>
      <c r="DVP6" s="34"/>
      <c r="DVQ6" s="34"/>
      <c r="DVR6" s="34"/>
      <c r="DVS6" s="34"/>
      <c r="DVT6" s="34"/>
      <c r="DVU6" s="34"/>
      <c r="DVV6" s="34"/>
      <c r="DVW6" s="34"/>
      <c r="DVX6" s="34"/>
      <c r="DVY6" s="34"/>
      <c r="DVZ6" s="34"/>
      <c r="DWA6" s="34"/>
      <c r="DWB6" s="34"/>
      <c r="DWC6" s="34"/>
      <c r="DWD6" s="34"/>
      <c r="DWE6" s="34"/>
      <c r="DWF6" s="34"/>
      <c r="DWG6" s="34"/>
      <c r="DWH6" s="34"/>
      <c r="DWI6" s="34"/>
      <c r="DWJ6" s="34"/>
      <c r="DWK6" s="34"/>
      <c r="DWL6" s="34"/>
      <c r="DWM6" s="34"/>
      <c r="DWN6" s="34"/>
      <c r="DWO6" s="34"/>
      <c r="DWP6" s="34"/>
      <c r="DWQ6" s="34"/>
      <c r="DWR6" s="34"/>
      <c r="DWS6" s="34"/>
      <c r="DWT6" s="34"/>
      <c r="DWU6" s="34"/>
      <c r="DWV6" s="34"/>
      <c r="DWW6" s="34"/>
      <c r="DWX6" s="34"/>
      <c r="DWY6" s="34"/>
      <c r="DWZ6" s="34"/>
      <c r="DXA6" s="34"/>
      <c r="DXB6" s="34"/>
      <c r="DXC6" s="34"/>
      <c r="DXD6" s="34"/>
      <c r="DXE6" s="34"/>
      <c r="DXF6" s="34"/>
      <c r="DXG6" s="34"/>
      <c r="DXH6" s="34"/>
      <c r="DXI6" s="34"/>
      <c r="DXJ6" s="34"/>
      <c r="DXK6" s="34"/>
      <c r="DXL6" s="34"/>
      <c r="DXM6" s="34"/>
      <c r="DXN6" s="34"/>
      <c r="DXO6" s="34"/>
      <c r="DXP6" s="34"/>
      <c r="DXQ6" s="34"/>
      <c r="DXR6" s="34"/>
      <c r="DXS6" s="34"/>
      <c r="DXT6" s="34"/>
      <c r="DXU6" s="34"/>
      <c r="DXV6" s="34"/>
      <c r="DXW6" s="34"/>
      <c r="DXX6" s="34"/>
      <c r="DXY6" s="34"/>
      <c r="DXZ6" s="34"/>
      <c r="DYA6" s="34"/>
      <c r="DYB6" s="34"/>
      <c r="DYC6" s="34"/>
      <c r="DYD6" s="34"/>
      <c r="DYE6" s="34"/>
      <c r="DYF6" s="34"/>
      <c r="DYG6" s="34"/>
      <c r="DYH6" s="34"/>
      <c r="DYI6" s="34"/>
      <c r="DYJ6" s="34"/>
      <c r="DYK6" s="34"/>
      <c r="DYL6" s="34"/>
      <c r="DYM6" s="34"/>
      <c r="DYN6" s="34"/>
      <c r="DYO6" s="34"/>
      <c r="DYP6" s="34"/>
      <c r="DYQ6" s="34"/>
      <c r="DYR6" s="34"/>
      <c r="DYS6" s="34"/>
      <c r="DYT6" s="34"/>
      <c r="DYU6" s="34"/>
      <c r="DYV6" s="34"/>
      <c r="DYW6" s="34"/>
      <c r="DYX6" s="34"/>
      <c r="DYY6" s="34"/>
      <c r="DYZ6" s="34"/>
      <c r="DZA6" s="34"/>
      <c r="DZB6" s="34"/>
      <c r="DZC6" s="34"/>
      <c r="DZD6" s="34"/>
      <c r="DZE6" s="34"/>
      <c r="DZF6" s="34"/>
      <c r="DZG6" s="34"/>
      <c r="DZH6" s="34"/>
      <c r="DZI6" s="34"/>
      <c r="DZJ6" s="34"/>
      <c r="DZK6" s="34"/>
      <c r="DZL6" s="34"/>
      <c r="DZM6" s="34"/>
      <c r="DZN6" s="34"/>
      <c r="DZO6" s="34"/>
      <c r="DZP6" s="34"/>
      <c r="DZQ6" s="34"/>
      <c r="DZR6" s="34"/>
      <c r="DZS6" s="34"/>
      <c r="DZT6" s="34"/>
      <c r="DZU6" s="34"/>
      <c r="DZV6" s="34"/>
      <c r="DZW6" s="34"/>
      <c r="DZX6" s="34"/>
      <c r="DZY6" s="34"/>
      <c r="DZZ6" s="34"/>
      <c r="EAA6" s="34"/>
      <c r="EAB6" s="34"/>
      <c r="EAC6" s="34"/>
      <c r="EAD6" s="34"/>
      <c r="EAE6" s="34"/>
      <c r="EAF6" s="34"/>
      <c r="EAG6" s="34"/>
      <c r="EAH6" s="34"/>
      <c r="EAI6" s="34"/>
      <c r="EAJ6" s="34"/>
      <c r="EAK6" s="34"/>
      <c r="EAL6" s="34"/>
      <c r="EAM6" s="34"/>
      <c r="EAN6" s="34"/>
      <c r="EAO6" s="34"/>
      <c r="EAP6" s="34"/>
      <c r="EAQ6" s="34"/>
      <c r="EAR6" s="34"/>
      <c r="EAS6" s="34"/>
      <c r="EAT6" s="34"/>
      <c r="EAU6" s="34"/>
      <c r="EAV6" s="34"/>
      <c r="EAW6" s="34"/>
      <c r="EAX6" s="34"/>
      <c r="EAY6" s="34"/>
      <c r="EAZ6" s="34"/>
      <c r="EBA6" s="34"/>
      <c r="EBB6" s="34"/>
      <c r="EBC6" s="34"/>
      <c r="EBD6" s="34"/>
      <c r="EBE6" s="34"/>
      <c r="EBF6" s="34"/>
      <c r="EBG6" s="34"/>
      <c r="EBH6" s="34"/>
      <c r="EBI6" s="34"/>
      <c r="EBJ6" s="34"/>
      <c r="EBK6" s="34"/>
      <c r="EBL6" s="34"/>
      <c r="EBM6" s="34"/>
      <c r="EBN6" s="34"/>
      <c r="EBO6" s="34"/>
      <c r="EBP6" s="34"/>
      <c r="EBQ6" s="34"/>
      <c r="EBR6" s="34"/>
      <c r="EBS6" s="34"/>
      <c r="EBT6" s="34"/>
      <c r="EBU6" s="34"/>
      <c r="EBV6" s="34"/>
      <c r="EBW6" s="34"/>
      <c r="EBX6" s="34"/>
      <c r="EBY6" s="34"/>
      <c r="EBZ6" s="34"/>
      <c r="ECA6" s="34"/>
      <c r="ECB6" s="34"/>
      <c r="ECC6" s="34"/>
      <c r="ECD6" s="34"/>
      <c r="ECE6" s="34"/>
      <c r="ECF6" s="34"/>
      <c r="ECG6" s="34"/>
      <c r="ECH6" s="34"/>
      <c r="ECI6" s="34"/>
      <c r="ECJ6" s="34"/>
      <c r="ECK6" s="34"/>
      <c r="ECL6" s="34"/>
      <c r="ECM6" s="34"/>
      <c r="ECN6" s="34"/>
      <c r="ECO6" s="34"/>
      <c r="ECP6" s="34"/>
      <c r="ECQ6" s="34"/>
      <c r="ECR6" s="34"/>
      <c r="ECS6" s="34"/>
      <c r="ECT6" s="34"/>
      <c r="ECU6" s="34"/>
      <c r="ECV6" s="34"/>
      <c r="ECW6" s="34"/>
      <c r="ECX6" s="34"/>
      <c r="ECY6" s="34"/>
      <c r="ECZ6" s="34"/>
      <c r="EDA6" s="34"/>
      <c r="EDB6" s="34"/>
      <c r="EDC6" s="34"/>
      <c r="EDD6" s="34"/>
      <c r="EDE6" s="34"/>
      <c r="EDF6" s="34"/>
      <c r="EDG6" s="34"/>
      <c r="EDH6" s="34"/>
      <c r="EDI6" s="34"/>
      <c r="EDJ6" s="34"/>
      <c r="EDK6" s="34"/>
      <c r="EDL6" s="34"/>
      <c r="EDM6" s="34"/>
      <c r="EDN6" s="34"/>
      <c r="EDO6" s="34"/>
      <c r="EDP6" s="34"/>
      <c r="EDQ6" s="34"/>
      <c r="EDR6" s="34"/>
      <c r="EDS6" s="34"/>
      <c r="EDT6" s="34"/>
      <c r="EDU6" s="34"/>
      <c r="EDV6" s="34"/>
      <c r="EDW6" s="34"/>
      <c r="EDX6" s="34"/>
      <c r="EDY6" s="34"/>
      <c r="EDZ6" s="34"/>
      <c r="EEA6" s="34"/>
      <c r="EEB6" s="34"/>
      <c r="EEC6" s="34"/>
      <c r="EED6" s="34"/>
      <c r="EEE6" s="34"/>
      <c r="EEF6" s="34"/>
      <c r="EEG6" s="34"/>
      <c r="EEH6" s="34"/>
      <c r="EEI6" s="34"/>
      <c r="EEJ6" s="34"/>
      <c r="EEK6" s="34"/>
      <c r="EEL6" s="34"/>
      <c r="EEM6" s="34"/>
      <c r="EEN6" s="34"/>
      <c r="EEO6" s="34"/>
      <c r="EEP6" s="34"/>
      <c r="EEQ6" s="34"/>
      <c r="EER6" s="34"/>
      <c r="EES6" s="34"/>
      <c r="EET6" s="34"/>
      <c r="EEU6" s="34"/>
      <c r="EEV6" s="34"/>
      <c r="EEW6" s="34"/>
      <c r="EEX6" s="34"/>
      <c r="EEY6" s="34"/>
      <c r="EEZ6" s="34"/>
      <c r="EFA6" s="34"/>
      <c r="EFB6" s="34"/>
      <c r="EFC6" s="34"/>
      <c r="EFD6" s="34"/>
      <c r="EFE6" s="34"/>
      <c r="EFF6" s="34"/>
      <c r="EFG6" s="34"/>
      <c r="EFH6" s="34"/>
      <c r="EFI6" s="34"/>
      <c r="EFJ6" s="34"/>
      <c r="EFK6" s="34"/>
      <c r="EFL6" s="34"/>
      <c r="EFM6" s="34"/>
      <c r="EFN6" s="34"/>
      <c r="EFO6" s="34"/>
      <c r="EFP6" s="34"/>
      <c r="EFQ6" s="34"/>
      <c r="EFR6" s="34"/>
      <c r="EFS6" s="34"/>
      <c r="EFT6" s="34"/>
      <c r="EFU6" s="34"/>
      <c r="EFV6" s="34"/>
      <c r="EFW6" s="34"/>
      <c r="EFX6" s="34"/>
      <c r="EFY6" s="34"/>
      <c r="EFZ6" s="34"/>
      <c r="EGA6" s="34"/>
      <c r="EGB6" s="34"/>
      <c r="EGC6" s="34"/>
      <c r="EGD6" s="34"/>
      <c r="EGE6" s="34"/>
      <c r="EGF6" s="34"/>
      <c r="EGG6" s="34"/>
      <c r="EGH6" s="34"/>
      <c r="EGI6" s="34"/>
      <c r="EGJ6" s="34"/>
      <c r="EGK6" s="34"/>
      <c r="EGL6" s="34"/>
      <c r="EGM6" s="34"/>
      <c r="EGN6" s="34"/>
      <c r="EGO6" s="34"/>
      <c r="EGP6" s="34"/>
      <c r="EGQ6" s="34"/>
      <c r="EGR6" s="34"/>
      <c r="EGS6" s="34"/>
      <c r="EGT6" s="34"/>
      <c r="EGU6" s="34"/>
      <c r="EGV6" s="34"/>
      <c r="EGW6" s="34"/>
      <c r="EGX6" s="34"/>
      <c r="EGY6" s="34"/>
      <c r="EGZ6" s="34"/>
      <c r="EHA6" s="34"/>
      <c r="EHB6" s="34"/>
      <c r="EHC6" s="34"/>
      <c r="EHD6" s="34"/>
      <c r="EHE6" s="34"/>
      <c r="EHF6" s="34"/>
      <c r="EHG6" s="34"/>
      <c r="EHH6" s="34"/>
      <c r="EHI6" s="34"/>
      <c r="EHJ6" s="34"/>
      <c r="EHK6" s="34"/>
      <c r="EHL6" s="34"/>
      <c r="EHM6" s="34"/>
      <c r="EHN6" s="34"/>
      <c r="EHO6" s="34"/>
      <c r="EHP6" s="34"/>
      <c r="EHQ6" s="34"/>
      <c r="EHR6" s="34"/>
      <c r="EHS6" s="34"/>
      <c r="EHT6" s="34"/>
      <c r="EHU6" s="34"/>
      <c r="EHV6" s="34"/>
      <c r="EHW6" s="34"/>
      <c r="EHX6" s="34"/>
      <c r="EHY6" s="34"/>
      <c r="EHZ6" s="34"/>
      <c r="EIA6" s="34"/>
      <c r="EIB6" s="34"/>
      <c r="EIC6" s="34"/>
      <c r="EID6" s="34"/>
      <c r="EIE6" s="34"/>
      <c r="EIF6" s="34"/>
      <c r="EIG6" s="34"/>
      <c r="EIH6" s="34"/>
      <c r="EII6" s="34"/>
      <c r="EIJ6" s="34"/>
      <c r="EIK6" s="34"/>
      <c r="EIL6" s="34"/>
      <c r="EIM6" s="34"/>
      <c r="EIN6" s="34"/>
      <c r="EIO6" s="34"/>
      <c r="EIP6" s="34"/>
      <c r="EIQ6" s="34"/>
      <c r="EIR6" s="34"/>
      <c r="EIS6" s="34"/>
      <c r="EIT6" s="34"/>
      <c r="EIU6" s="34"/>
      <c r="EIV6" s="34"/>
      <c r="EIW6" s="34"/>
      <c r="EIX6" s="34"/>
      <c r="EIY6" s="34"/>
      <c r="EIZ6" s="34"/>
      <c r="EJA6" s="34"/>
      <c r="EJB6" s="34"/>
      <c r="EJC6" s="34"/>
      <c r="EJD6" s="34"/>
      <c r="EJE6" s="34"/>
      <c r="EJF6" s="34"/>
      <c r="EJG6" s="34"/>
      <c r="EJH6" s="34"/>
      <c r="EJI6" s="34"/>
      <c r="EJJ6" s="34"/>
      <c r="EJK6" s="34"/>
      <c r="EJL6" s="34"/>
      <c r="EJM6" s="34"/>
      <c r="EJN6" s="34"/>
      <c r="EJO6" s="34"/>
      <c r="EJP6" s="34"/>
      <c r="EJQ6" s="34"/>
      <c r="EJR6" s="34"/>
      <c r="EJS6" s="34"/>
      <c r="EJT6" s="34"/>
      <c r="EJU6" s="34"/>
      <c r="EJV6" s="34"/>
      <c r="EJW6" s="34"/>
      <c r="EJX6" s="34"/>
      <c r="EJY6" s="34"/>
      <c r="EJZ6" s="34"/>
      <c r="EKA6" s="34"/>
      <c r="EKB6" s="34"/>
      <c r="EKC6" s="34"/>
      <c r="EKD6" s="34"/>
      <c r="EKE6" s="34"/>
      <c r="EKF6" s="34"/>
      <c r="EKG6" s="34"/>
      <c r="EKH6" s="34"/>
      <c r="EKI6" s="34"/>
      <c r="EKJ6" s="34"/>
      <c r="EKK6" s="34"/>
      <c r="EKL6" s="34"/>
      <c r="EKM6" s="34"/>
      <c r="EKN6" s="34"/>
      <c r="EKO6" s="34"/>
      <c r="EKP6" s="34"/>
      <c r="EKQ6" s="34"/>
      <c r="EKR6" s="34"/>
      <c r="EKS6" s="34"/>
      <c r="EKT6" s="34"/>
      <c r="EKU6" s="34"/>
      <c r="EKV6" s="34"/>
      <c r="EKW6" s="34"/>
      <c r="EKX6" s="34"/>
      <c r="EKY6" s="34"/>
      <c r="EKZ6" s="34"/>
      <c r="ELA6" s="34"/>
      <c r="ELB6" s="34"/>
      <c r="ELC6" s="34"/>
      <c r="ELD6" s="34"/>
      <c r="ELE6" s="34"/>
      <c r="ELF6" s="34"/>
      <c r="ELG6" s="34"/>
      <c r="ELH6" s="34"/>
      <c r="ELI6" s="34"/>
      <c r="ELJ6" s="34"/>
      <c r="ELK6" s="34"/>
      <c r="ELL6" s="34"/>
      <c r="ELM6" s="34"/>
      <c r="ELN6" s="34"/>
      <c r="ELO6" s="34"/>
      <c r="ELP6" s="34"/>
      <c r="ELQ6" s="34"/>
      <c r="ELR6" s="34"/>
      <c r="ELS6" s="34"/>
      <c r="ELT6" s="34"/>
      <c r="ELU6" s="34"/>
      <c r="ELV6" s="34"/>
      <c r="ELW6" s="34"/>
      <c r="ELX6" s="34"/>
      <c r="ELY6" s="34"/>
      <c r="ELZ6" s="34"/>
      <c r="EMA6" s="34"/>
      <c r="EMB6" s="34"/>
      <c r="EMC6" s="34"/>
      <c r="EMD6" s="34"/>
      <c r="EME6" s="34"/>
      <c r="EMF6" s="34"/>
      <c r="EMG6" s="34"/>
      <c r="EMH6" s="34"/>
      <c r="EMI6" s="34"/>
      <c r="EMJ6" s="34"/>
      <c r="EMK6" s="34"/>
      <c r="EML6" s="34"/>
      <c r="EMM6" s="34"/>
      <c r="EMN6" s="34"/>
      <c r="EMO6" s="34"/>
      <c r="EMP6" s="34"/>
      <c r="EMQ6" s="34"/>
      <c r="EMR6" s="34"/>
      <c r="EMS6" s="34"/>
      <c r="EMT6" s="34"/>
      <c r="EMU6" s="34"/>
      <c r="EMV6" s="34"/>
      <c r="EMW6" s="34"/>
      <c r="EMX6" s="34"/>
      <c r="EMY6" s="34"/>
      <c r="EMZ6" s="34"/>
      <c r="ENA6" s="34"/>
      <c r="ENB6" s="34"/>
      <c r="ENC6" s="34"/>
      <c r="END6" s="34"/>
      <c r="ENE6" s="34"/>
      <c r="ENF6" s="34"/>
      <c r="ENG6" s="34"/>
      <c r="ENH6" s="34"/>
      <c r="ENI6" s="34"/>
      <c r="ENJ6" s="34"/>
      <c r="ENK6" s="34"/>
      <c r="ENL6" s="34"/>
      <c r="ENM6" s="34"/>
      <c r="ENN6" s="34"/>
      <c r="ENO6" s="34"/>
      <c r="ENP6" s="34"/>
      <c r="ENQ6" s="34"/>
      <c r="ENR6" s="34"/>
      <c r="ENS6" s="34"/>
      <c r="ENT6" s="34"/>
      <c r="ENU6" s="34"/>
      <c r="ENV6" s="34"/>
      <c r="ENW6" s="34"/>
      <c r="ENX6" s="34"/>
      <c r="ENY6" s="34"/>
      <c r="ENZ6" s="34"/>
      <c r="EOA6" s="34"/>
      <c r="EOB6" s="34"/>
      <c r="EOC6" s="34"/>
      <c r="EOD6" s="34"/>
      <c r="EOE6" s="34"/>
      <c r="EOF6" s="34"/>
      <c r="EOG6" s="34"/>
      <c r="EOH6" s="34"/>
      <c r="EOI6" s="34"/>
      <c r="EOJ6" s="34"/>
      <c r="EOK6" s="34"/>
      <c r="EOL6" s="34"/>
      <c r="EOM6" s="34"/>
      <c r="EON6" s="34"/>
      <c r="EOO6" s="34"/>
      <c r="EOP6" s="34"/>
      <c r="EOQ6" s="34"/>
      <c r="EOR6" s="34"/>
      <c r="EOS6" s="34"/>
      <c r="EOT6" s="34"/>
      <c r="EOU6" s="34"/>
      <c r="EOV6" s="34"/>
      <c r="EOW6" s="34"/>
      <c r="EOX6" s="34"/>
      <c r="EOY6" s="34"/>
      <c r="EOZ6" s="34"/>
      <c r="EPA6" s="34"/>
      <c r="EPB6" s="34"/>
      <c r="EPC6" s="34"/>
      <c r="EPD6" s="34"/>
      <c r="EPE6" s="34"/>
      <c r="EPF6" s="34"/>
      <c r="EPG6" s="34"/>
      <c r="EPH6" s="34"/>
      <c r="EPI6" s="34"/>
      <c r="EPJ6" s="34"/>
      <c r="EPK6" s="34"/>
      <c r="EPL6" s="34"/>
      <c r="EPM6" s="34"/>
      <c r="EPN6" s="34"/>
      <c r="EPO6" s="34"/>
      <c r="EPP6" s="34"/>
      <c r="EPQ6" s="34"/>
      <c r="EPR6" s="34"/>
      <c r="EPS6" s="34"/>
      <c r="EPT6" s="34"/>
      <c r="EPU6" s="34"/>
      <c r="EPV6" s="34"/>
      <c r="EPW6" s="34"/>
      <c r="EPX6" s="34"/>
      <c r="EPY6" s="34"/>
      <c r="EPZ6" s="34"/>
      <c r="EQA6" s="34"/>
      <c r="EQB6" s="34"/>
      <c r="EQC6" s="34"/>
      <c r="EQD6" s="34"/>
      <c r="EQE6" s="34"/>
      <c r="EQF6" s="34"/>
      <c r="EQG6" s="34"/>
      <c r="EQH6" s="34"/>
      <c r="EQI6" s="34"/>
      <c r="EQJ6" s="34"/>
      <c r="EQK6" s="34"/>
      <c r="EQL6" s="34"/>
      <c r="EQM6" s="34"/>
      <c r="EQN6" s="34"/>
      <c r="EQO6" s="34"/>
      <c r="EQP6" s="34"/>
      <c r="EQQ6" s="34"/>
      <c r="EQR6" s="34"/>
      <c r="EQS6" s="34"/>
      <c r="EQT6" s="34"/>
      <c r="EQU6" s="34"/>
      <c r="EQV6" s="34"/>
      <c r="EQW6" s="34"/>
      <c r="EQX6" s="34"/>
      <c r="EQY6" s="34"/>
      <c r="EQZ6" s="34"/>
      <c r="ERA6" s="34"/>
      <c r="ERB6" s="34"/>
      <c r="ERC6" s="34"/>
      <c r="ERD6" s="34"/>
      <c r="ERE6" s="34"/>
      <c r="ERF6" s="34"/>
      <c r="ERG6" s="34"/>
      <c r="ERH6" s="34"/>
      <c r="ERI6" s="34"/>
      <c r="ERJ6" s="34"/>
      <c r="ERK6" s="34"/>
      <c r="ERL6" s="34"/>
      <c r="ERM6" s="34"/>
      <c r="ERN6" s="34"/>
      <c r="ERO6" s="34"/>
      <c r="ERP6" s="34"/>
      <c r="ERQ6" s="34"/>
      <c r="ERR6" s="34"/>
      <c r="ERS6" s="34"/>
      <c r="ERT6" s="34"/>
      <c r="ERU6" s="34"/>
      <c r="ERV6" s="34"/>
      <c r="ERW6" s="34"/>
      <c r="ERX6" s="34"/>
      <c r="ERY6" s="34"/>
      <c r="ERZ6" s="34"/>
      <c r="ESA6" s="34"/>
      <c r="ESB6" s="34"/>
      <c r="ESC6" s="34"/>
      <c r="ESD6" s="34"/>
      <c r="ESE6" s="34"/>
      <c r="ESF6" s="34"/>
      <c r="ESG6" s="34"/>
      <c r="ESH6" s="34"/>
      <c r="ESI6" s="34"/>
      <c r="ESJ6" s="34"/>
      <c r="ESK6" s="34"/>
      <c r="ESL6" s="34"/>
      <c r="ESM6" s="34"/>
      <c r="ESN6" s="34"/>
      <c r="ESO6" s="34"/>
      <c r="ESP6" s="34"/>
      <c r="ESQ6" s="34"/>
      <c r="ESR6" s="34"/>
      <c r="ESS6" s="34"/>
      <c r="EST6" s="34"/>
      <c r="ESU6" s="34"/>
      <c r="ESV6" s="34"/>
      <c r="ESW6" s="34"/>
      <c r="ESX6" s="34"/>
      <c r="ESY6" s="34"/>
      <c r="ESZ6" s="34"/>
      <c r="ETA6" s="34"/>
      <c r="ETB6" s="34"/>
      <c r="ETC6" s="34"/>
      <c r="ETD6" s="34"/>
      <c r="ETE6" s="34"/>
      <c r="ETF6" s="34"/>
      <c r="ETG6" s="34"/>
      <c r="ETH6" s="34"/>
      <c r="ETI6" s="34"/>
      <c r="ETJ6" s="34"/>
      <c r="ETK6" s="34"/>
      <c r="ETL6" s="34"/>
      <c r="ETM6" s="34"/>
      <c r="ETN6" s="34"/>
      <c r="ETO6" s="34"/>
      <c r="ETP6" s="34"/>
      <c r="ETQ6" s="34"/>
      <c r="ETR6" s="34"/>
      <c r="ETS6" s="34"/>
      <c r="ETT6" s="34"/>
      <c r="ETU6" s="34"/>
      <c r="ETV6" s="34"/>
      <c r="ETW6" s="34"/>
      <c r="ETX6" s="34"/>
      <c r="ETY6" s="34"/>
      <c r="ETZ6" s="34"/>
      <c r="EUA6" s="34"/>
      <c r="EUB6" s="34"/>
      <c r="EUC6" s="34"/>
      <c r="EUD6" s="34"/>
      <c r="EUE6" s="34"/>
      <c r="EUF6" s="34"/>
      <c r="EUG6" s="34"/>
      <c r="EUH6" s="34"/>
      <c r="EUI6" s="34"/>
      <c r="EUJ6" s="34"/>
      <c r="EUK6" s="34"/>
      <c r="EUL6" s="34"/>
      <c r="EUM6" s="34"/>
      <c r="EUN6" s="34"/>
      <c r="EUO6" s="34"/>
      <c r="EUP6" s="34"/>
      <c r="EUQ6" s="34"/>
      <c r="EUR6" s="34"/>
      <c r="EUS6" s="34"/>
      <c r="EUT6" s="34"/>
      <c r="EUU6" s="34"/>
      <c r="EUV6" s="34"/>
      <c r="EUW6" s="34"/>
      <c r="EUX6" s="34"/>
      <c r="EUY6" s="34"/>
      <c r="EUZ6" s="34"/>
      <c r="EVA6" s="34"/>
      <c r="EVB6" s="34"/>
      <c r="EVC6" s="34"/>
      <c r="EVD6" s="34"/>
      <c r="EVE6" s="34"/>
      <c r="EVF6" s="34"/>
      <c r="EVG6" s="34"/>
      <c r="EVH6" s="34"/>
      <c r="EVI6" s="34"/>
      <c r="EVJ6" s="34"/>
      <c r="EVK6" s="34"/>
      <c r="EVL6" s="34"/>
      <c r="EVM6" s="34"/>
      <c r="EVN6" s="34"/>
      <c r="EVO6" s="34"/>
      <c r="EVP6" s="34"/>
      <c r="EVQ6" s="34"/>
      <c r="EVR6" s="34"/>
      <c r="EVS6" s="34"/>
      <c r="EVT6" s="34"/>
      <c r="EVU6" s="34"/>
      <c r="EVV6" s="34"/>
      <c r="EVW6" s="34"/>
      <c r="EVX6" s="34"/>
      <c r="EVY6" s="34"/>
      <c r="EVZ6" s="34"/>
      <c r="EWA6" s="34"/>
      <c r="EWB6" s="34"/>
      <c r="EWC6" s="34"/>
      <c r="EWD6" s="34"/>
      <c r="EWE6" s="34"/>
      <c r="EWF6" s="34"/>
      <c r="EWG6" s="34"/>
      <c r="EWH6" s="34"/>
      <c r="EWI6" s="34"/>
      <c r="EWJ6" s="34"/>
      <c r="EWK6" s="34"/>
      <c r="EWL6" s="34"/>
      <c r="EWM6" s="34"/>
      <c r="EWN6" s="34"/>
      <c r="EWO6" s="34"/>
      <c r="EWP6" s="34"/>
      <c r="EWQ6" s="34"/>
      <c r="EWR6" s="34"/>
      <c r="EWS6" s="34"/>
      <c r="EWT6" s="34"/>
      <c r="EWU6" s="34"/>
      <c r="EWV6" s="34"/>
      <c r="EWW6" s="34"/>
      <c r="EWX6" s="34"/>
      <c r="EWY6" s="34"/>
      <c r="EWZ6" s="34"/>
      <c r="EXA6" s="34"/>
      <c r="EXB6" s="34"/>
      <c r="EXC6" s="34"/>
      <c r="EXD6" s="34"/>
      <c r="EXE6" s="34"/>
      <c r="EXF6" s="34"/>
      <c r="EXG6" s="34"/>
      <c r="EXH6" s="34"/>
      <c r="EXI6" s="34"/>
      <c r="EXJ6" s="34"/>
      <c r="EXK6" s="34"/>
      <c r="EXL6" s="34"/>
      <c r="EXM6" s="34"/>
      <c r="EXN6" s="34"/>
      <c r="EXO6" s="34"/>
      <c r="EXP6" s="34"/>
      <c r="EXQ6" s="34"/>
      <c r="EXR6" s="34"/>
      <c r="EXS6" s="34"/>
      <c r="EXT6" s="34"/>
      <c r="EXU6" s="34"/>
      <c r="EXV6" s="34"/>
      <c r="EXW6" s="34"/>
      <c r="EXX6" s="34"/>
      <c r="EXY6" s="34"/>
      <c r="EXZ6" s="34"/>
      <c r="EYA6" s="34"/>
      <c r="EYB6" s="34"/>
      <c r="EYC6" s="34"/>
      <c r="EYD6" s="34"/>
      <c r="EYE6" s="34"/>
      <c r="EYF6" s="34"/>
      <c r="EYG6" s="34"/>
      <c r="EYH6" s="34"/>
      <c r="EYI6" s="34"/>
      <c r="EYJ6" s="34"/>
      <c r="EYK6" s="34"/>
      <c r="EYL6" s="34"/>
      <c r="EYM6" s="34"/>
      <c r="EYN6" s="34"/>
      <c r="EYO6" s="34"/>
      <c r="EYP6" s="34"/>
      <c r="EYQ6" s="34"/>
      <c r="EYR6" s="34"/>
      <c r="EYS6" s="34"/>
      <c r="EYT6" s="34"/>
      <c r="EYU6" s="34"/>
      <c r="EYV6" s="34"/>
      <c r="EYW6" s="34"/>
      <c r="EYX6" s="34"/>
      <c r="EYY6" s="34"/>
      <c r="EYZ6" s="34"/>
      <c r="EZA6" s="34"/>
      <c r="EZB6" s="34"/>
      <c r="EZC6" s="34"/>
      <c r="EZD6" s="34"/>
      <c r="EZE6" s="34"/>
      <c r="EZF6" s="34"/>
      <c r="EZG6" s="34"/>
      <c r="EZH6" s="34"/>
      <c r="EZI6" s="34"/>
      <c r="EZJ6" s="34"/>
      <c r="EZK6" s="34"/>
      <c r="EZL6" s="34"/>
      <c r="EZM6" s="34"/>
      <c r="EZN6" s="34"/>
      <c r="EZO6" s="34"/>
      <c r="EZP6" s="34"/>
      <c r="EZQ6" s="34"/>
      <c r="EZR6" s="34"/>
      <c r="EZS6" s="34"/>
      <c r="EZT6" s="34"/>
      <c r="EZU6" s="34"/>
      <c r="EZV6" s="34"/>
      <c r="EZW6" s="34"/>
      <c r="EZX6" s="34"/>
      <c r="EZY6" s="34"/>
      <c r="EZZ6" s="34"/>
      <c r="FAA6" s="34"/>
      <c r="FAB6" s="34"/>
      <c r="FAC6" s="34"/>
      <c r="FAD6" s="34"/>
      <c r="FAE6" s="34"/>
      <c r="FAF6" s="34"/>
      <c r="FAG6" s="34"/>
      <c r="FAH6" s="34"/>
      <c r="FAI6" s="34"/>
      <c r="FAJ6" s="34"/>
      <c r="FAK6" s="34"/>
      <c r="FAL6" s="34"/>
      <c r="FAM6" s="34"/>
      <c r="FAN6" s="34"/>
      <c r="FAO6" s="34"/>
      <c r="FAP6" s="34"/>
      <c r="FAQ6" s="34"/>
      <c r="FAR6" s="34"/>
      <c r="FAS6" s="34"/>
      <c r="FAT6" s="34"/>
      <c r="FAU6" s="34"/>
      <c r="FAV6" s="34"/>
      <c r="FAW6" s="34"/>
      <c r="FAX6" s="34"/>
      <c r="FAY6" s="34"/>
      <c r="FAZ6" s="34"/>
      <c r="FBA6" s="34"/>
      <c r="FBB6" s="34"/>
      <c r="FBC6" s="34"/>
      <c r="FBD6" s="34"/>
      <c r="FBE6" s="34"/>
      <c r="FBF6" s="34"/>
      <c r="FBG6" s="34"/>
      <c r="FBH6" s="34"/>
      <c r="FBI6" s="34"/>
      <c r="FBJ6" s="34"/>
      <c r="FBK6" s="34"/>
      <c r="FBL6" s="34"/>
      <c r="FBM6" s="34"/>
      <c r="FBN6" s="34"/>
      <c r="FBO6" s="34"/>
      <c r="FBP6" s="34"/>
      <c r="FBQ6" s="34"/>
      <c r="FBR6" s="34"/>
      <c r="FBS6" s="34"/>
      <c r="FBT6" s="34"/>
      <c r="FBU6" s="34"/>
      <c r="FBV6" s="34"/>
      <c r="FBW6" s="34"/>
      <c r="FBX6" s="34"/>
      <c r="FBY6" s="34"/>
      <c r="FBZ6" s="34"/>
      <c r="FCA6" s="34"/>
      <c r="FCB6" s="34"/>
      <c r="FCC6" s="34"/>
      <c r="FCD6" s="34"/>
      <c r="FCE6" s="34"/>
      <c r="FCF6" s="34"/>
      <c r="FCG6" s="34"/>
      <c r="FCH6" s="34"/>
      <c r="FCI6" s="34"/>
      <c r="FCJ6" s="34"/>
      <c r="FCK6" s="34"/>
      <c r="FCL6" s="34"/>
      <c r="FCM6" s="34"/>
      <c r="FCN6" s="34"/>
      <c r="FCO6" s="34"/>
      <c r="FCP6" s="34"/>
      <c r="FCQ6" s="34"/>
      <c r="FCR6" s="34"/>
      <c r="FCS6" s="34"/>
      <c r="FCT6" s="34"/>
      <c r="FCU6" s="34"/>
      <c r="FCV6" s="34"/>
      <c r="FCW6" s="34"/>
      <c r="FCX6" s="34"/>
      <c r="FCY6" s="34"/>
      <c r="FCZ6" s="34"/>
      <c r="FDA6" s="34"/>
      <c r="FDB6" s="34"/>
      <c r="FDC6" s="34"/>
      <c r="FDD6" s="34"/>
      <c r="FDE6" s="34"/>
      <c r="FDF6" s="34"/>
      <c r="FDG6" s="34"/>
      <c r="FDH6" s="34"/>
      <c r="FDI6" s="34"/>
      <c r="FDJ6" s="34"/>
      <c r="FDK6" s="34"/>
      <c r="FDL6" s="34"/>
      <c r="FDM6" s="34"/>
      <c r="FDN6" s="34"/>
      <c r="FDO6" s="34"/>
      <c r="FDP6" s="34"/>
      <c r="FDQ6" s="34"/>
      <c r="FDR6" s="34"/>
      <c r="FDS6" s="34"/>
      <c r="FDT6" s="34"/>
      <c r="FDU6" s="34"/>
      <c r="FDV6" s="34"/>
      <c r="FDW6" s="34"/>
      <c r="FDX6" s="34"/>
      <c r="FDY6" s="34"/>
      <c r="FDZ6" s="34"/>
      <c r="FEA6" s="34"/>
      <c r="FEB6" s="34"/>
      <c r="FEC6" s="34"/>
      <c r="FED6" s="34"/>
      <c r="FEE6" s="34"/>
      <c r="FEF6" s="34"/>
      <c r="FEG6" s="34"/>
      <c r="FEH6" s="34"/>
      <c r="FEI6" s="34"/>
      <c r="FEJ6" s="34"/>
      <c r="FEK6" s="34"/>
      <c r="FEL6" s="34"/>
      <c r="FEM6" s="34"/>
      <c r="FEN6" s="34"/>
      <c r="FEO6" s="34"/>
      <c r="FEP6" s="34"/>
      <c r="FEQ6" s="34"/>
      <c r="FER6" s="34"/>
      <c r="FES6" s="34"/>
      <c r="FET6" s="34"/>
      <c r="FEU6" s="34"/>
      <c r="FEV6" s="34"/>
      <c r="FEW6" s="34"/>
      <c r="FEX6" s="34"/>
      <c r="FEY6" s="34"/>
      <c r="FEZ6" s="34"/>
      <c r="FFA6" s="34"/>
      <c r="FFB6" s="34"/>
      <c r="FFC6" s="34"/>
      <c r="FFD6" s="34"/>
      <c r="FFE6" s="34"/>
      <c r="FFF6" s="34"/>
      <c r="FFG6" s="34"/>
      <c r="FFH6" s="34"/>
      <c r="FFI6" s="34"/>
      <c r="FFJ6" s="34"/>
      <c r="FFK6" s="34"/>
      <c r="FFL6" s="34"/>
      <c r="FFM6" s="34"/>
      <c r="FFN6" s="34"/>
      <c r="FFO6" s="34"/>
      <c r="FFP6" s="34"/>
      <c r="FFQ6" s="34"/>
      <c r="FFR6" s="34"/>
      <c r="FFS6" s="34"/>
      <c r="FFT6" s="34"/>
      <c r="FFU6" s="34"/>
      <c r="FFV6" s="34"/>
      <c r="FFW6" s="34"/>
      <c r="FFX6" s="34"/>
      <c r="FFY6" s="34"/>
      <c r="FFZ6" s="34"/>
      <c r="FGA6" s="34"/>
      <c r="FGB6" s="34"/>
      <c r="FGC6" s="34"/>
      <c r="FGD6" s="34"/>
      <c r="FGE6" s="34"/>
      <c r="FGF6" s="34"/>
      <c r="FGG6" s="34"/>
      <c r="FGH6" s="34"/>
      <c r="FGI6" s="34"/>
      <c r="FGJ6" s="34"/>
      <c r="FGK6" s="34"/>
      <c r="FGL6" s="34"/>
      <c r="FGM6" s="34"/>
      <c r="FGN6" s="34"/>
      <c r="FGO6" s="34"/>
      <c r="FGP6" s="34"/>
      <c r="FGQ6" s="34"/>
      <c r="FGR6" s="34"/>
      <c r="FGS6" s="34"/>
      <c r="FGT6" s="34"/>
      <c r="FGU6" s="34"/>
      <c r="FGV6" s="34"/>
      <c r="FGW6" s="34"/>
      <c r="FGX6" s="34"/>
      <c r="FGY6" s="34"/>
      <c r="FGZ6" s="34"/>
      <c r="FHA6" s="34"/>
      <c r="FHB6" s="34"/>
      <c r="FHC6" s="34"/>
      <c r="FHD6" s="34"/>
      <c r="FHE6" s="34"/>
      <c r="FHF6" s="34"/>
      <c r="FHG6" s="34"/>
      <c r="FHH6" s="34"/>
      <c r="FHI6" s="34"/>
      <c r="FHJ6" s="34"/>
      <c r="FHK6" s="34"/>
      <c r="FHL6" s="34"/>
      <c r="FHM6" s="34"/>
      <c r="FHN6" s="34"/>
      <c r="FHO6" s="34"/>
      <c r="FHP6" s="34"/>
      <c r="FHQ6" s="34"/>
      <c r="FHR6" s="34"/>
      <c r="FHS6" s="34"/>
      <c r="FHT6" s="34"/>
      <c r="FHU6" s="34"/>
      <c r="FHV6" s="34"/>
      <c r="FHW6" s="34"/>
      <c r="FHX6" s="34"/>
      <c r="FHY6" s="34"/>
      <c r="FHZ6" s="34"/>
      <c r="FIA6" s="34"/>
      <c r="FIB6" s="34"/>
      <c r="FIC6" s="34"/>
      <c r="FID6" s="34"/>
      <c r="FIE6" s="34"/>
      <c r="FIF6" s="34"/>
      <c r="FIG6" s="34"/>
      <c r="FIH6" s="34"/>
      <c r="FII6" s="34"/>
      <c r="FIJ6" s="34"/>
      <c r="FIK6" s="34"/>
      <c r="FIL6" s="34"/>
      <c r="FIM6" s="34"/>
      <c r="FIN6" s="34"/>
      <c r="FIO6" s="34"/>
      <c r="FIP6" s="34"/>
      <c r="FIQ6" s="34"/>
      <c r="FIR6" s="34"/>
      <c r="FIS6" s="34"/>
      <c r="FIT6" s="34"/>
      <c r="FIU6" s="34"/>
      <c r="FIV6" s="34"/>
      <c r="FIW6" s="34"/>
      <c r="FIX6" s="34"/>
      <c r="FIY6" s="34"/>
      <c r="FIZ6" s="34"/>
      <c r="FJA6" s="34"/>
      <c r="FJB6" s="34"/>
      <c r="FJC6" s="34"/>
      <c r="FJD6" s="34"/>
      <c r="FJE6" s="34"/>
      <c r="FJF6" s="34"/>
      <c r="FJG6" s="34"/>
      <c r="FJH6" s="34"/>
      <c r="FJI6" s="34"/>
      <c r="FJJ6" s="34"/>
      <c r="FJK6" s="34"/>
      <c r="FJL6" s="34"/>
      <c r="FJM6" s="34"/>
      <c r="FJN6" s="34"/>
      <c r="FJO6" s="34"/>
      <c r="FJP6" s="34"/>
      <c r="FJQ6" s="34"/>
      <c r="FJR6" s="34"/>
      <c r="FJS6" s="34"/>
      <c r="FJT6" s="34"/>
      <c r="FJU6" s="34"/>
      <c r="FJV6" s="34"/>
      <c r="FJW6" s="34"/>
      <c r="FJX6" s="34"/>
      <c r="FJY6" s="34"/>
      <c r="FJZ6" s="34"/>
      <c r="FKA6" s="34"/>
      <c r="FKB6" s="34"/>
      <c r="FKC6" s="34"/>
      <c r="FKD6" s="34"/>
      <c r="FKE6" s="34"/>
      <c r="FKF6" s="34"/>
      <c r="FKG6" s="34"/>
      <c r="FKH6" s="34"/>
      <c r="FKI6" s="34"/>
      <c r="FKJ6" s="34"/>
      <c r="FKK6" s="34"/>
      <c r="FKL6" s="34"/>
      <c r="FKM6" s="34"/>
      <c r="FKN6" s="34"/>
      <c r="FKO6" s="34"/>
      <c r="FKP6" s="34"/>
      <c r="FKQ6" s="34"/>
      <c r="FKR6" s="34"/>
      <c r="FKS6" s="34"/>
      <c r="FKT6" s="34"/>
      <c r="FKU6" s="34"/>
      <c r="FKV6" s="34"/>
      <c r="FKW6" s="34"/>
      <c r="FKX6" s="34"/>
      <c r="FKY6" s="34"/>
      <c r="FKZ6" s="34"/>
      <c r="FLA6" s="34"/>
      <c r="FLB6" s="34"/>
      <c r="FLC6" s="34"/>
      <c r="FLD6" s="34"/>
      <c r="FLE6" s="34"/>
      <c r="FLF6" s="34"/>
      <c r="FLG6" s="34"/>
      <c r="FLH6" s="34"/>
      <c r="FLI6" s="34"/>
      <c r="FLJ6" s="34"/>
      <c r="FLK6" s="34"/>
      <c r="FLL6" s="34"/>
      <c r="FLM6" s="34"/>
      <c r="FLN6" s="34"/>
      <c r="FLO6" s="34"/>
      <c r="FLP6" s="34"/>
      <c r="FLQ6" s="34"/>
      <c r="FLR6" s="34"/>
      <c r="FLS6" s="34"/>
      <c r="FLT6" s="34"/>
      <c r="FLU6" s="34"/>
      <c r="FLV6" s="34"/>
      <c r="FLW6" s="34"/>
      <c r="FLX6" s="34"/>
      <c r="FLY6" s="34"/>
      <c r="FLZ6" s="34"/>
      <c r="FMA6" s="34"/>
      <c r="FMB6" s="34"/>
      <c r="FMC6" s="34"/>
      <c r="FMD6" s="34"/>
      <c r="FME6" s="34"/>
      <c r="FMF6" s="34"/>
      <c r="FMG6" s="34"/>
      <c r="FMH6" s="34"/>
      <c r="FMI6" s="34"/>
      <c r="FMJ6" s="34"/>
      <c r="FMK6" s="34"/>
      <c r="FML6" s="34"/>
      <c r="FMM6" s="34"/>
      <c r="FMN6" s="34"/>
      <c r="FMO6" s="34"/>
      <c r="FMP6" s="34"/>
      <c r="FMQ6" s="34"/>
      <c r="FMR6" s="34"/>
      <c r="FMS6" s="34"/>
      <c r="FMT6" s="34"/>
      <c r="FMU6" s="34"/>
      <c r="FMV6" s="34"/>
      <c r="FMW6" s="34"/>
      <c r="FMX6" s="34"/>
      <c r="FMY6" s="34"/>
      <c r="FMZ6" s="34"/>
      <c r="FNA6" s="34"/>
      <c r="FNB6" s="34"/>
      <c r="FNC6" s="34"/>
      <c r="FND6" s="34"/>
      <c r="FNE6" s="34"/>
      <c r="FNF6" s="34"/>
      <c r="FNG6" s="34"/>
      <c r="FNH6" s="34"/>
      <c r="FNI6" s="34"/>
      <c r="FNJ6" s="34"/>
      <c r="FNK6" s="34"/>
      <c r="FNL6" s="34"/>
      <c r="FNM6" s="34"/>
      <c r="FNN6" s="34"/>
      <c r="FNO6" s="34"/>
      <c r="FNP6" s="34"/>
      <c r="FNQ6" s="34"/>
      <c r="FNR6" s="34"/>
      <c r="FNS6" s="34"/>
      <c r="FNT6" s="34"/>
      <c r="FNU6" s="34"/>
      <c r="FNV6" s="34"/>
      <c r="FNW6" s="34"/>
      <c r="FNX6" s="34"/>
      <c r="FNY6" s="34"/>
      <c r="FNZ6" s="34"/>
      <c r="FOA6" s="34"/>
      <c r="FOB6" s="34"/>
      <c r="FOC6" s="34"/>
      <c r="FOD6" s="34"/>
      <c r="FOE6" s="34"/>
      <c r="FOF6" s="34"/>
      <c r="FOG6" s="34"/>
      <c r="FOH6" s="34"/>
      <c r="FOI6" s="34"/>
      <c r="FOJ6" s="34"/>
      <c r="FOK6" s="34"/>
      <c r="FOL6" s="34"/>
      <c r="FOM6" s="34"/>
      <c r="FON6" s="34"/>
      <c r="FOO6" s="34"/>
      <c r="FOP6" s="34"/>
      <c r="FOQ6" s="34"/>
      <c r="FOR6" s="34"/>
      <c r="FOS6" s="34"/>
      <c r="FOT6" s="34"/>
      <c r="FOU6" s="34"/>
      <c r="FOV6" s="34"/>
      <c r="FOW6" s="34"/>
      <c r="FOX6" s="34"/>
      <c r="FOY6" s="34"/>
      <c r="FOZ6" s="34"/>
      <c r="FPA6" s="34"/>
      <c r="FPB6" s="34"/>
      <c r="FPC6" s="34"/>
      <c r="FPD6" s="34"/>
      <c r="FPE6" s="34"/>
      <c r="FPF6" s="34"/>
      <c r="FPG6" s="34"/>
      <c r="FPH6" s="34"/>
      <c r="FPI6" s="34"/>
      <c r="FPJ6" s="34"/>
      <c r="FPK6" s="34"/>
      <c r="FPL6" s="34"/>
      <c r="FPM6" s="34"/>
      <c r="FPN6" s="34"/>
      <c r="FPO6" s="34"/>
      <c r="FPP6" s="34"/>
      <c r="FPQ6" s="34"/>
      <c r="FPR6" s="34"/>
      <c r="FPS6" s="34"/>
      <c r="FPT6" s="34"/>
      <c r="FPU6" s="34"/>
      <c r="FPV6" s="34"/>
      <c r="FPW6" s="34"/>
      <c r="FPX6" s="34"/>
      <c r="FPY6" s="34"/>
      <c r="FPZ6" s="34"/>
      <c r="FQA6" s="34"/>
      <c r="FQB6" s="34"/>
      <c r="FQC6" s="34"/>
      <c r="FQD6" s="34"/>
      <c r="FQE6" s="34"/>
      <c r="FQF6" s="34"/>
      <c r="FQG6" s="34"/>
      <c r="FQH6" s="34"/>
      <c r="FQI6" s="34"/>
      <c r="FQJ6" s="34"/>
      <c r="FQK6" s="34"/>
      <c r="FQL6" s="34"/>
      <c r="FQM6" s="34"/>
      <c r="FQN6" s="34"/>
      <c r="FQO6" s="34"/>
      <c r="FQP6" s="34"/>
      <c r="FQQ6" s="34"/>
      <c r="FQR6" s="34"/>
      <c r="FQS6" s="34"/>
      <c r="FQT6" s="34"/>
      <c r="FQU6" s="34"/>
      <c r="FQV6" s="34"/>
      <c r="FQW6" s="34"/>
      <c r="FQX6" s="34"/>
      <c r="FQY6" s="34"/>
      <c r="FQZ6" s="34"/>
      <c r="FRA6" s="34"/>
      <c r="FRB6" s="34"/>
      <c r="FRC6" s="34"/>
      <c r="FRD6" s="34"/>
      <c r="FRE6" s="34"/>
      <c r="FRF6" s="34"/>
      <c r="FRG6" s="34"/>
      <c r="FRH6" s="34"/>
      <c r="FRI6" s="34"/>
      <c r="FRJ6" s="34"/>
      <c r="FRK6" s="34"/>
      <c r="FRL6" s="34"/>
      <c r="FRM6" s="34"/>
      <c r="FRN6" s="34"/>
      <c r="FRO6" s="34"/>
      <c r="FRP6" s="34"/>
      <c r="FRQ6" s="34"/>
      <c r="FRR6" s="34"/>
      <c r="FRS6" s="34"/>
      <c r="FRT6" s="34"/>
      <c r="FRU6" s="34"/>
      <c r="FRV6" s="34"/>
      <c r="FRW6" s="34"/>
      <c r="FRX6" s="34"/>
      <c r="FRY6" s="34"/>
      <c r="FRZ6" s="34"/>
      <c r="FSA6" s="34"/>
      <c r="FSB6" s="34"/>
      <c r="FSC6" s="34"/>
      <c r="FSD6" s="34"/>
      <c r="FSE6" s="34"/>
      <c r="FSF6" s="34"/>
      <c r="FSG6" s="34"/>
      <c r="FSH6" s="34"/>
      <c r="FSI6" s="34"/>
      <c r="FSJ6" s="34"/>
      <c r="FSK6" s="34"/>
      <c r="FSL6" s="34"/>
      <c r="FSM6" s="34"/>
      <c r="FSN6" s="34"/>
      <c r="FSO6" s="34"/>
      <c r="FSP6" s="34"/>
      <c r="FSQ6" s="34"/>
      <c r="FSR6" s="34"/>
      <c r="FSS6" s="34"/>
      <c r="FST6" s="34"/>
      <c r="FSU6" s="34"/>
      <c r="FSV6" s="34"/>
      <c r="FSW6" s="34"/>
      <c r="FSX6" s="34"/>
      <c r="FSY6" s="34"/>
      <c r="FSZ6" s="34"/>
      <c r="FTA6" s="34"/>
      <c r="FTB6" s="34"/>
      <c r="FTC6" s="34"/>
      <c r="FTD6" s="34"/>
      <c r="FTE6" s="34"/>
      <c r="FTF6" s="34"/>
      <c r="FTG6" s="34"/>
      <c r="FTH6" s="34"/>
      <c r="FTI6" s="34"/>
      <c r="FTJ6" s="34"/>
      <c r="FTK6" s="34"/>
      <c r="FTL6" s="34"/>
      <c r="FTM6" s="34"/>
      <c r="FTN6" s="34"/>
      <c r="FTO6" s="34"/>
      <c r="FTP6" s="34"/>
      <c r="FTQ6" s="34"/>
      <c r="FTR6" s="34"/>
      <c r="FTS6" s="34"/>
      <c r="FTT6" s="34"/>
      <c r="FTU6" s="34"/>
      <c r="FTV6" s="34"/>
      <c r="FTW6" s="34"/>
      <c r="FTX6" s="34"/>
      <c r="FTY6" s="34"/>
      <c r="FTZ6" s="34"/>
      <c r="FUA6" s="34"/>
      <c r="FUB6" s="34"/>
      <c r="FUC6" s="34"/>
      <c r="FUD6" s="34"/>
      <c r="FUE6" s="34"/>
      <c r="FUF6" s="34"/>
      <c r="FUG6" s="34"/>
      <c r="FUH6" s="34"/>
      <c r="FUI6" s="34"/>
      <c r="FUJ6" s="34"/>
      <c r="FUK6" s="34"/>
      <c r="FUL6" s="34"/>
      <c r="FUM6" s="34"/>
      <c r="FUN6" s="34"/>
      <c r="FUO6" s="34"/>
      <c r="FUP6" s="34"/>
      <c r="FUQ6" s="34"/>
      <c r="FUR6" s="34"/>
      <c r="FUS6" s="34"/>
      <c r="FUT6" s="34"/>
      <c r="FUU6" s="34"/>
      <c r="FUV6" s="34"/>
      <c r="FUW6" s="34"/>
      <c r="FUX6" s="34"/>
      <c r="FUY6" s="34"/>
      <c r="FUZ6" s="34"/>
      <c r="FVA6" s="34"/>
      <c r="FVB6" s="34"/>
      <c r="FVC6" s="34"/>
      <c r="FVD6" s="34"/>
      <c r="FVE6" s="34"/>
      <c r="FVF6" s="34"/>
      <c r="FVG6" s="34"/>
      <c r="FVH6" s="34"/>
      <c r="FVI6" s="34"/>
      <c r="FVJ6" s="34"/>
      <c r="FVK6" s="34"/>
      <c r="FVL6" s="34"/>
      <c r="FVM6" s="34"/>
      <c r="FVN6" s="34"/>
      <c r="FVO6" s="34"/>
      <c r="FVP6" s="34"/>
      <c r="FVQ6" s="34"/>
      <c r="FVR6" s="34"/>
      <c r="FVS6" s="34"/>
      <c r="FVT6" s="34"/>
      <c r="FVU6" s="34"/>
      <c r="FVV6" s="34"/>
      <c r="FVW6" s="34"/>
      <c r="FVX6" s="34"/>
      <c r="FVY6" s="34"/>
      <c r="FVZ6" s="34"/>
      <c r="FWA6" s="34"/>
      <c r="FWB6" s="34"/>
      <c r="FWC6" s="34"/>
      <c r="FWD6" s="34"/>
      <c r="FWE6" s="34"/>
      <c r="FWF6" s="34"/>
      <c r="FWG6" s="34"/>
      <c r="FWH6" s="34"/>
      <c r="FWI6" s="34"/>
      <c r="FWJ6" s="34"/>
      <c r="FWK6" s="34"/>
      <c r="FWL6" s="34"/>
      <c r="FWM6" s="34"/>
      <c r="FWN6" s="34"/>
      <c r="FWO6" s="34"/>
      <c r="FWP6" s="34"/>
      <c r="FWQ6" s="34"/>
      <c r="FWR6" s="34"/>
      <c r="FWS6" s="34"/>
      <c r="FWT6" s="34"/>
      <c r="FWU6" s="34"/>
      <c r="FWV6" s="34"/>
      <c r="FWW6" s="34"/>
      <c r="FWX6" s="34"/>
      <c r="FWY6" s="34"/>
      <c r="FWZ6" s="34"/>
      <c r="FXA6" s="34"/>
      <c r="FXB6" s="34"/>
      <c r="FXC6" s="34"/>
      <c r="FXD6" s="34"/>
      <c r="FXE6" s="34"/>
      <c r="FXF6" s="34"/>
      <c r="FXG6" s="34"/>
      <c r="FXH6" s="34"/>
      <c r="FXI6" s="34"/>
      <c r="FXJ6" s="34"/>
      <c r="FXK6" s="34"/>
      <c r="FXL6" s="34"/>
      <c r="FXM6" s="34"/>
      <c r="FXN6" s="34"/>
      <c r="FXO6" s="34"/>
      <c r="FXP6" s="34"/>
      <c r="FXQ6" s="34"/>
      <c r="FXR6" s="34"/>
      <c r="FXS6" s="34"/>
      <c r="FXT6" s="34"/>
      <c r="FXU6" s="34"/>
      <c r="FXV6" s="34"/>
      <c r="FXW6" s="34"/>
      <c r="FXX6" s="34"/>
      <c r="FXY6" s="34"/>
      <c r="FXZ6" s="34"/>
      <c r="FYA6" s="34"/>
      <c r="FYB6" s="34"/>
      <c r="FYC6" s="34"/>
      <c r="FYD6" s="34"/>
      <c r="FYE6" s="34"/>
      <c r="FYF6" s="34"/>
      <c r="FYG6" s="34"/>
      <c r="FYH6" s="34"/>
      <c r="FYI6" s="34"/>
      <c r="FYJ6" s="34"/>
      <c r="FYK6" s="34"/>
      <c r="FYL6" s="34"/>
      <c r="FYM6" s="34"/>
      <c r="FYN6" s="34"/>
      <c r="FYO6" s="34"/>
      <c r="FYP6" s="34"/>
      <c r="FYQ6" s="34"/>
      <c r="FYR6" s="34"/>
      <c r="FYS6" s="34"/>
      <c r="FYT6" s="34"/>
      <c r="FYU6" s="34"/>
      <c r="FYV6" s="34"/>
      <c r="FYW6" s="34"/>
      <c r="FYX6" s="34"/>
      <c r="FYY6" s="34"/>
      <c r="FYZ6" s="34"/>
      <c r="FZA6" s="34"/>
      <c r="FZB6" s="34"/>
      <c r="FZC6" s="34"/>
      <c r="FZD6" s="34"/>
      <c r="FZE6" s="34"/>
      <c r="FZF6" s="34"/>
      <c r="FZG6" s="34"/>
      <c r="FZH6" s="34"/>
      <c r="FZI6" s="34"/>
      <c r="FZJ6" s="34"/>
      <c r="FZK6" s="34"/>
      <c r="FZL6" s="34"/>
      <c r="FZM6" s="34"/>
      <c r="FZN6" s="34"/>
      <c r="FZO6" s="34"/>
      <c r="FZP6" s="34"/>
      <c r="FZQ6" s="34"/>
      <c r="FZR6" s="34"/>
      <c r="FZS6" s="34"/>
      <c r="FZT6" s="34"/>
      <c r="FZU6" s="34"/>
      <c r="FZV6" s="34"/>
      <c r="FZW6" s="34"/>
      <c r="FZX6" s="34"/>
      <c r="FZY6" s="34"/>
      <c r="FZZ6" s="34"/>
      <c r="GAA6" s="34"/>
      <c r="GAB6" s="34"/>
      <c r="GAC6" s="34"/>
      <c r="GAD6" s="34"/>
      <c r="GAE6" s="34"/>
      <c r="GAF6" s="34"/>
      <c r="GAG6" s="34"/>
      <c r="GAH6" s="34"/>
      <c r="GAI6" s="34"/>
      <c r="GAJ6" s="34"/>
      <c r="GAK6" s="34"/>
      <c r="GAL6" s="34"/>
      <c r="GAM6" s="34"/>
      <c r="GAN6" s="34"/>
      <c r="GAO6" s="34"/>
      <c r="GAP6" s="34"/>
      <c r="GAQ6" s="34"/>
      <c r="GAR6" s="34"/>
      <c r="GAS6" s="34"/>
      <c r="GAT6" s="34"/>
      <c r="GAU6" s="34"/>
      <c r="GAV6" s="34"/>
      <c r="GAW6" s="34"/>
      <c r="GAX6" s="34"/>
      <c r="GAY6" s="34"/>
      <c r="GAZ6" s="34"/>
      <c r="GBA6" s="34"/>
      <c r="GBB6" s="34"/>
      <c r="GBC6" s="34"/>
      <c r="GBD6" s="34"/>
      <c r="GBE6" s="34"/>
      <c r="GBF6" s="34"/>
      <c r="GBG6" s="34"/>
      <c r="GBH6" s="34"/>
      <c r="GBI6" s="34"/>
      <c r="GBJ6" s="34"/>
      <c r="GBK6" s="34"/>
      <c r="GBL6" s="34"/>
      <c r="GBM6" s="34"/>
      <c r="GBN6" s="34"/>
      <c r="GBO6" s="34"/>
      <c r="GBP6" s="34"/>
      <c r="GBQ6" s="34"/>
      <c r="GBR6" s="34"/>
      <c r="GBS6" s="34"/>
      <c r="GBT6" s="34"/>
      <c r="GBU6" s="34"/>
      <c r="GBV6" s="34"/>
      <c r="GBW6" s="34"/>
      <c r="GBX6" s="34"/>
      <c r="GBY6" s="34"/>
      <c r="GBZ6" s="34"/>
      <c r="GCA6" s="34"/>
      <c r="GCB6" s="34"/>
      <c r="GCC6" s="34"/>
      <c r="GCD6" s="34"/>
      <c r="GCE6" s="34"/>
      <c r="GCF6" s="34"/>
      <c r="GCG6" s="34"/>
      <c r="GCH6" s="34"/>
      <c r="GCI6" s="34"/>
      <c r="GCJ6" s="34"/>
      <c r="GCK6" s="34"/>
      <c r="GCL6" s="34"/>
      <c r="GCM6" s="34"/>
      <c r="GCN6" s="34"/>
      <c r="GCO6" s="34"/>
      <c r="GCP6" s="34"/>
      <c r="GCQ6" s="34"/>
      <c r="GCR6" s="34"/>
      <c r="GCS6" s="34"/>
      <c r="GCT6" s="34"/>
      <c r="GCU6" s="34"/>
      <c r="GCV6" s="34"/>
      <c r="GCW6" s="34"/>
      <c r="GCX6" s="34"/>
      <c r="GCY6" s="34"/>
      <c r="GCZ6" s="34"/>
      <c r="GDA6" s="34"/>
      <c r="GDB6" s="34"/>
      <c r="GDC6" s="34"/>
      <c r="GDD6" s="34"/>
      <c r="GDE6" s="34"/>
      <c r="GDF6" s="34"/>
      <c r="GDG6" s="34"/>
      <c r="GDH6" s="34"/>
      <c r="GDI6" s="34"/>
      <c r="GDJ6" s="34"/>
      <c r="GDK6" s="34"/>
      <c r="GDL6" s="34"/>
      <c r="GDM6" s="34"/>
      <c r="GDN6" s="34"/>
      <c r="GDO6" s="34"/>
      <c r="GDP6" s="34"/>
      <c r="GDQ6" s="34"/>
      <c r="GDR6" s="34"/>
      <c r="GDS6" s="34"/>
      <c r="GDT6" s="34"/>
      <c r="GDU6" s="34"/>
      <c r="GDV6" s="34"/>
      <c r="GDW6" s="34"/>
      <c r="GDX6" s="34"/>
      <c r="GDY6" s="34"/>
      <c r="GDZ6" s="34"/>
      <c r="GEA6" s="34"/>
      <c r="GEB6" s="34"/>
      <c r="GEC6" s="34"/>
      <c r="GED6" s="34"/>
      <c r="GEE6" s="34"/>
      <c r="GEF6" s="34"/>
      <c r="GEG6" s="34"/>
      <c r="GEH6" s="34"/>
      <c r="GEI6" s="34"/>
      <c r="GEJ6" s="34"/>
      <c r="GEK6" s="34"/>
      <c r="GEL6" s="34"/>
      <c r="GEM6" s="34"/>
      <c r="GEN6" s="34"/>
      <c r="GEO6" s="34"/>
      <c r="GEP6" s="34"/>
      <c r="GEQ6" s="34"/>
      <c r="GER6" s="34"/>
      <c r="GES6" s="34"/>
      <c r="GET6" s="34"/>
      <c r="GEU6" s="34"/>
      <c r="GEV6" s="34"/>
      <c r="GEW6" s="34"/>
      <c r="GEX6" s="34"/>
      <c r="GEY6" s="34"/>
      <c r="GEZ6" s="34"/>
      <c r="GFA6" s="34"/>
      <c r="GFB6" s="34"/>
      <c r="GFC6" s="34"/>
      <c r="GFD6" s="34"/>
      <c r="GFE6" s="34"/>
      <c r="GFF6" s="34"/>
      <c r="GFG6" s="34"/>
      <c r="GFH6" s="34"/>
      <c r="GFI6" s="34"/>
      <c r="GFJ6" s="34"/>
      <c r="GFK6" s="34"/>
      <c r="GFL6" s="34"/>
      <c r="GFM6" s="34"/>
      <c r="GFN6" s="34"/>
      <c r="GFO6" s="34"/>
      <c r="GFP6" s="34"/>
      <c r="GFQ6" s="34"/>
      <c r="GFR6" s="34"/>
      <c r="GFS6" s="34"/>
      <c r="GFT6" s="34"/>
      <c r="GFU6" s="34"/>
      <c r="GFV6" s="34"/>
      <c r="GFW6" s="34"/>
      <c r="GFX6" s="34"/>
      <c r="GFY6" s="34"/>
      <c r="GFZ6" s="34"/>
      <c r="GGA6" s="34"/>
      <c r="GGB6" s="34"/>
      <c r="GGC6" s="34"/>
      <c r="GGD6" s="34"/>
      <c r="GGE6" s="34"/>
      <c r="GGF6" s="34"/>
      <c r="GGG6" s="34"/>
      <c r="GGH6" s="34"/>
      <c r="GGI6" s="34"/>
      <c r="GGJ6" s="34"/>
      <c r="GGK6" s="34"/>
      <c r="GGL6" s="34"/>
      <c r="GGM6" s="34"/>
      <c r="GGN6" s="34"/>
      <c r="GGO6" s="34"/>
      <c r="GGP6" s="34"/>
      <c r="GGQ6" s="34"/>
      <c r="GGR6" s="34"/>
      <c r="GGS6" s="34"/>
      <c r="GGT6" s="34"/>
      <c r="GGU6" s="34"/>
      <c r="GGV6" s="34"/>
      <c r="GGW6" s="34"/>
      <c r="GGX6" s="34"/>
      <c r="GGY6" s="34"/>
      <c r="GGZ6" s="34"/>
      <c r="GHA6" s="34"/>
      <c r="GHB6" s="34"/>
      <c r="GHC6" s="34"/>
      <c r="GHD6" s="34"/>
      <c r="GHE6" s="34"/>
      <c r="GHF6" s="34"/>
      <c r="GHG6" s="34"/>
      <c r="GHH6" s="34"/>
      <c r="GHI6" s="34"/>
      <c r="GHJ6" s="34"/>
      <c r="GHK6" s="34"/>
      <c r="GHL6" s="34"/>
      <c r="GHM6" s="34"/>
      <c r="GHN6" s="34"/>
      <c r="GHO6" s="34"/>
      <c r="GHP6" s="34"/>
      <c r="GHQ6" s="34"/>
      <c r="GHR6" s="34"/>
      <c r="GHS6" s="34"/>
      <c r="GHT6" s="34"/>
      <c r="GHU6" s="34"/>
      <c r="GHV6" s="34"/>
      <c r="GHW6" s="34"/>
      <c r="GHX6" s="34"/>
      <c r="GHY6" s="34"/>
      <c r="GHZ6" s="34"/>
      <c r="GIA6" s="34"/>
      <c r="GIB6" s="34"/>
      <c r="GIC6" s="34"/>
      <c r="GID6" s="34"/>
      <c r="GIE6" s="34"/>
      <c r="GIF6" s="34"/>
      <c r="GIG6" s="34"/>
      <c r="GIH6" s="34"/>
      <c r="GII6" s="34"/>
      <c r="GIJ6" s="34"/>
      <c r="GIK6" s="34"/>
      <c r="GIL6" s="34"/>
      <c r="GIM6" s="34"/>
      <c r="GIN6" s="34"/>
      <c r="GIO6" s="34"/>
      <c r="GIP6" s="34"/>
      <c r="GIQ6" s="34"/>
      <c r="GIR6" s="34"/>
      <c r="GIS6" s="34"/>
      <c r="GIT6" s="34"/>
      <c r="GIU6" s="34"/>
      <c r="GIV6" s="34"/>
      <c r="GIW6" s="34"/>
      <c r="GIX6" s="34"/>
      <c r="GIY6" s="34"/>
      <c r="GIZ6" s="34"/>
      <c r="GJA6" s="34"/>
      <c r="GJB6" s="34"/>
      <c r="GJC6" s="34"/>
      <c r="GJD6" s="34"/>
      <c r="GJE6" s="34"/>
      <c r="GJF6" s="34"/>
      <c r="GJG6" s="34"/>
      <c r="GJH6" s="34"/>
      <c r="GJI6" s="34"/>
      <c r="GJJ6" s="34"/>
      <c r="GJK6" s="34"/>
      <c r="GJL6" s="34"/>
      <c r="GJM6" s="34"/>
      <c r="GJN6" s="34"/>
      <c r="GJO6" s="34"/>
      <c r="GJP6" s="34"/>
      <c r="GJQ6" s="34"/>
      <c r="GJR6" s="34"/>
      <c r="GJS6" s="34"/>
      <c r="GJT6" s="34"/>
      <c r="GJU6" s="34"/>
      <c r="GJV6" s="34"/>
      <c r="GJW6" s="34"/>
      <c r="GJX6" s="34"/>
      <c r="GJY6" s="34"/>
      <c r="GJZ6" s="34"/>
      <c r="GKA6" s="34"/>
      <c r="GKB6" s="34"/>
      <c r="GKC6" s="34"/>
      <c r="GKD6" s="34"/>
      <c r="GKE6" s="34"/>
      <c r="GKF6" s="34"/>
      <c r="GKG6" s="34"/>
      <c r="GKH6" s="34"/>
      <c r="GKI6" s="34"/>
      <c r="GKJ6" s="34"/>
      <c r="GKK6" s="34"/>
      <c r="GKL6" s="34"/>
      <c r="GKM6" s="34"/>
      <c r="GKN6" s="34"/>
      <c r="GKO6" s="34"/>
      <c r="GKP6" s="34"/>
      <c r="GKQ6" s="34"/>
      <c r="GKR6" s="34"/>
      <c r="GKS6" s="34"/>
      <c r="GKT6" s="34"/>
      <c r="GKU6" s="34"/>
      <c r="GKV6" s="34"/>
      <c r="GKW6" s="34"/>
      <c r="GKX6" s="34"/>
      <c r="GKY6" s="34"/>
      <c r="GKZ6" s="34"/>
      <c r="GLA6" s="34"/>
      <c r="GLB6" s="34"/>
      <c r="GLC6" s="34"/>
      <c r="GLD6" s="34"/>
      <c r="GLE6" s="34"/>
      <c r="GLF6" s="34"/>
      <c r="GLG6" s="34"/>
      <c r="GLH6" s="34"/>
      <c r="GLI6" s="34"/>
      <c r="GLJ6" s="34"/>
      <c r="GLK6" s="34"/>
      <c r="GLL6" s="34"/>
      <c r="GLM6" s="34"/>
      <c r="GLN6" s="34"/>
      <c r="GLO6" s="34"/>
      <c r="GLP6" s="34"/>
      <c r="GLQ6" s="34"/>
      <c r="GLR6" s="34"/>
      <c r="GLS6" s="34"/>
      <c r="GLT6" s="34"/>
      <c r="GLU6" s="34"/>
      <c r="GLV6" s="34"/>
      <c r="GLW6" s="34"/>
      <c r="GLX6" s="34"/>
      <c r="GLY6" s="34"/>
      <c r="GLZ6" s="34"/>
      <c r="GMA6" s="34"/>
      <c r="GMB6" s="34"/>
      <c r="GMC6" s="34"/>
      <c r="GMD6" s="34"/>
      <c r="GME6" s="34"/>
      <c r="GMF6" s="34"/>
      <c r="GMG6" s="34"/>
      <c r="GMH6" s="34"/>
      <c r="GMI6" s="34"/>
      <c r="GMJ6" s="34"/>
      <c r="GMK6" s="34"/>
      <c r="GML6" s="34"/>
      <c r="GMM6" s="34"/>
      <c r="GMN6" s="34"/>
      <c r="GMO6" s="34"/>
      <c r="GMP6" s="34"/>
      <c r="GMQ6" s="34"/>
      <c r="GMR6" s="34"/>
      <c r="GMS6" s="34"/>
      <c r="GMT6" s="34"/>
      <c r="GMU6" s="34"/>
      <c r="GMV6" s="34"/>
      <c r="GMW6" s="34"/>
      <c r="GMX6" s="34"/>
      <c r="GMY6" s="34"/>
      <c r="GMZ6" s="34"/>
      <c r="GNA6" s="34"/>
      <c r="GNB6" s="34"/>
      <c r="GNC6" s="34"/>
      <c r="GND6" s="34"/>
      <c r="GNE6" s="34"/>
      <c r="GNF6" s="34"/>
      <c r="GNG6" s="34"/>
      <c r="GNH6" s="34"/>
      <c r="GNI6" s="34"/>
      <c r="GNJ6" s="34"/>
      <c r="GNK6" s="34"/>
      <c r="GNL6" s="34"/>
      <c r="GNM6" s="34"/>
      <c r="GNN6" s="34"/>
      <c r="GNO6" s="34"/>
      <c r="GNP6" s="34"/>
      <c r="GNQ6" s="34"/>
      <c r="GNR6" s="34"/>
      <c r="GNS6" s="34"/>
      <c r="GNT6" s="34"/>
      <c r="GNU6" s="34"/>
      <c r="GNV6" s="34"/>
      <c r="GNW6" s="34"/>
      <c r="GNX6" s="34"/>
      <c r="GNY6" s="34"/>
      <c r="GNZ6" s="34"/>
      <c r="GOA6" s="34"/>
      <c r="GOB6" s="34"/>
      <c r="GOC6" s="34"/>
      <c r="GOD6" s="34"/>
      <c r="GOE6" s="34"/>
      <c r="GOF6" s="34"/>
      <c r="GOG6" s="34"/>
      <c r="GOH6" s="34"/>
      <c r="GOI6" s="34"/>
      <c r="GOJ6" s="34"/>
      <c r="GOK6" s="34"/>
      <c r="GOL6" s="34"/>
      <c r="GOM6" s="34"/>
      <c r="GON6" s="34"/>
      <c r="GOO6" s="34"/>
      <c r="GOP6" s="34"/>
      <c r="GOQ6" s="34"/>
      <c r="GOR6" s="34"/>
      <c r="GOS6" s="34"/>
      <c r="GOT6" s="34"/>
      <c r="GOU6" s="34"/>
      <c r="GOV6" s="34"/>
      <c r="GOW6" s="34"/>
      <c r="GOX6" s="34"/>
      <c r="GOY6" s="34"/>
      <c r="GOZ6" s="34"/>
      <c r="GPA6" s="34"/>
      <c r="GPB6" s="34"/>
      <c r="GPC6" s="34"/>
      <c r="GPD6" s="34"/>
      <c r="GPE6" s="34"/>
      <c r="GPF6" s="34"/>
      <c r="GPG6" s="34"/>
      <c r="GPH6" s="34"/>
      <c r="GPI6" s="34"/>
      <c r="GPJ6" s="34"/>
      <c r="GPK6" s="34"/>
      <c r="GPL6" s="34"/>
      <c r="GPM6" s="34"/>
      <c r="GPN6" s="34"/>
      <c r="GPO6" s="34"/>
      <c r="GPP6" s="34"/>
      <c r="GPQ6" s="34"/>
      <c r="GPR6" s="34"/>
      <c r="GPS6" s="34"/>
      <c r="GPT6" s="34"/>
      <c r="GPU6" s="34"/>
      <c r="GPV6" s="34"/>
      <c r="GPW6" s="34"/>
      <c r="GPX6" s="34"/>
      <c r="GPY6" s="34"/>
      <c r="GPZ6" s="34"/>
      <c r="GQA6" s="34"/>
      <c r="GQB6" s="34"/>
      <c r="GQC6" s="34"/>
      <c r="GQD6" s="34"/>
      <c r="GQE6" s="34"/>
      <c r="GQF6" s="34"/>
      <c r="GQG6" s="34"/>
      <c r="GQH6" s="34"/>
      <c r="GQI6" s="34"/>
      <c r="GQJ6" s="34"/>
      <c r="GQK6" s="34"/>
      <c r="GQL6" s="34"/>
      <c r="GQM6" s="34"/>
      <c r="GQN6" s="34"/>
      <c r="GQO6" s="34"/>
      <c r="GQP6" s="34"/>
      <c r="GQQ6" s="34"/>
      <c r="GQR6" s="34"/>
      <c r="GQS6" s="34"/>
      <c r="GQT6" s="34"/>
      <c r="GQU6" s="34"/>
      <c r="GQV6" s="34"/>
      <c r="GQW6" s="34"/>
      <c r="GQX6" s="34"/>
      <c r="GQY6" s="34"/>
      <c r="GQZ6" s="34"/>
      <c r="GRA6" s="34"/>
      <c r="GRB6" s="34"/>
      <c r="GRC6" s="34"/>
      <c r="GRD6" s="34"/>
      <c r="GRE6" s="34"/>
      <c r="GRF6" s="34"/>
      <c r="GRG6" s="34"/>
      <c r="GRH6" s="34"/>
      <c r="GRI6" s="34"/>
      <c r="GRJ6" s="34"/>
      <c r="GRK6" s="34"/>
      <c r="GRL6" s="34"/>
      <c r="GRM6" s="34"/>
      <c r="GRN6" s="34"/>
      <c r="GRO6" s="34"/>
      <c r="GRP6" s="34"/>
      <c r="GRQ6" s="34"/>
      <c r="GRR6" s="34"/>
      <c r="GRS6" s="34"/>
      <c r="GRT6" s="34"/>
      <c r="GRU6" s="34"/>
      <c r="GRV6" s="34"/>
      <c r="GRW6" s="34"/>
      <c r="GRX6" s="34"/>
      <c r="GRY6" s="34"/>
      <c r="GRZ6" s="34"/>
      <c r="GSA6" s="34"/>
      <c r="GSB6" s="34"/>
      <c r="GSC6" s="34"/>
      <c r="GSD6" s="34"/>
      <c r="GSE6" s="34"/>
      <c r="GSF6" s="34"/>
      <c r="GSG6" s="34"/>
      <c r="GSH6" s="34"/>
      <c r="GSI6" s="34"/>
      <c r="GSJ6" s="34"/>
      <c r="GSK6" s="34"/>
      <c r="GSL6" s="34"/>
      <c r="GSM6" s="34"/>
      <c r="GSN6" s="34"/>
      <c r="GSO6" s="34"/>
      <c r="GSP6" s="34"/>
      <c r="GSQ6" s="34"/>
      <c r="GSR6" s="34"/>
      <c r="GSS6" s="34"/>
      <c r="GST6" s="34"/>
      <c r="GSU6" s="34"/>
      <c r="GSV6" s="34"/>
      <c r="GSW6" s="34"/>
      <c r="GSX6" s="34"/>
      <c r="GSY6" s="34"/>
      <c r="GSZ6" s="34"/>
      <c r="GTA6" s="34"/>
      <c r="GTB6" s="34"/>
      <c r="GTC6" s="34"/>
      <c r="GTD6" s="34"/>
      <c r="GTE6" s="34"/>
      <c r="GTF6" s="34"/>
      <c r="GTG6" s="34"/>
      <c r="GTH6" s="34"/>
      <c r="GTI6" s="34"/>
      <c r="GTJ6" s="34"/>
      <c r="GTK6" s="34"/>
      <c r="GTL6" s="34"/>
      <c r="GTM6" s="34"/>
      <c r="GTN6" s="34"/>
      <c r="GTO6" s="34"/>
      <c r="GTP6" s="34"/>
      <c r="GTQ6" s="34"/>
      <c r="GTR6" s="34"/>
      <c r="GTS6" s="34"/>
      <c r="GTT6" s="34"/>
      <c r="GTU6" s="34"/>
      <c r="GTV6" s="34"/>
      <c r="GTW6" s="34"/>
      <c r="GTX6" s="34"/>
      <c r="GTY6" s="34"/>
      <c r="GTZ6" s="34"/>
      <c r="GUA6" s="34"/>
      <c r="GUB6" s="34"/>
      <c r="GUC6" s="34"/>
      <c r="GUD6" s="34"/>
      <c r="GUE6" s="34"/>
      <c r="GUF6" s="34"/>
      <c r="GUG6" s="34"/>
      <c r="GUH6" s="34"/>
      <c r="GUI6" s="34"/>
      <c r="GUJ6" s="34"/>
      <c r="GUK6" s="34"/>
      <c r="GUL6" s="34"/>
      <c r="GUM6" s="34"/>
      <c r="GUN6" s="34"/>
      <c r="GUO6" s="34"/>
      <c r="GUP6" s="34"/>
      <c r="GUQ6" s="34"/>
      <c r="GUR6" s="34"/>
      <c r="GUS6" s="34"/>
      <c r="GUT6" s="34"/>
      <c r="GUU6" s="34"/>
      <c r="GUV6" s="34"/>
      <c r="GUW6" s="34"/>
      <c r="GUX6" s="34"/>
      <c r="GUY6" s="34"/>
      <c r="GUZ6" s="34"/>
      <c r="GVA6" s="34"/>
      <c r="GVB6" s="34"/>
      <c r="GVC6" s="34"/>
      <c r="GVD6" s="34"/>
      <c r="GVE6" s="34"/>
      <c r="GVF6" s="34"/>
      <c r="GVG6" s="34"/>
      <c r="GVH6" s="34"/>
      <c r="GVI6" s="34"/>
      <c r="GVJ6" s="34"/>
      <c r="GVK6" s="34"/>
      <c r="GVL6" s="34"/>
      <c r="GVM6" s="34"/>
      <c r="GVN6" s="34"/>
      <c r="GVO6" s="34"/>
      <c r="GVP6" s="34"/>
      <c r="GVQ6" s="34"/>
      <c r="GVR6" s="34"/>
      <c r="GVS6" s="34"/>
      <c r="GVT6" s="34"/>
      <c r="GVU6" s="34"/>
      <c r="GVV6" s="34"/>
      <c r="GVW6" s="34"/>
      <c r="GVX6" s="34"/>
      <c r="GVY6" s="34"/>
      <c r="GVZ6" s="34"/>
      <c r="GWA6" s="34"/>
      <c r="GWB6" s="34"/>
      <c r="GWC6" s="34"/>
      <c r="GWD6" s="34"/>
      <c r="GWE6" s="34"/>
      <c r="GWF6" s="34"/>
      <c r="GWG6" s="34"/>
      <c r="GWH6" s="34"/>
      <c r="GWI6" s="34"/>
      <c r="GWJ6" s="34"/>
      <c r="GWK6" s="34"/>
      <c r="GWL6" s="34"/>
      <c r="GWM6" s="34"/>
      <c r="GWN6" s="34"/>
      <c r="GWO6" s="34"/>
      <c r="GWP6" s="34"/>
      <c r="GWQ6" s="34"/>
      <c r="GWR6" s="34"/>
      <c r="GWS6" s="34"/>
      <c r="GWT6" s="34"/>
      <c r="GWU6" s="34"/>
      <c r="GWV6" s="34"/>
      <c r="GWW6" s="34"/>
      <c r="GWX6" s="34"/>
      <c r="GWY6" s="34"/>
      <c r="GWZ6" s="34"/>
      <c r="GXA6" s="34"/>
      <c r="GXB6" s="34"/>
      <c r="GXC6" s="34"/>
      <c r="GXD6" s="34"/>
      <c r="GXE6" s="34"/>
      <c r="GXF6" s="34"/>
      <c r="GXG6" s="34"/>
      <c r="GXH6" s="34"/>
      <c r="GXI6" s="34"/>
      <c r="GXJ6" s="34"/>
      <c r="GXK6" s="34"/>
      <c r="GXL6" s="34"/>
      <c r="GXM6" s="34"/>
      <c r="GXN6" s="34"/>
      <c r="GXO6" s="34"/>
      <c r="GXP6" s="34"/>
      <c r="GXQ6" s="34"/>
      <c r="GXR6" s="34"/>
      <c r="GXS6" s="34"/>
      <c r="GXT6" s="34"/>
      <c r="GXU6" s="34"/>
      <c r="GXV6" s="34"/>
      <c r="GXW6" s="34"/>
      <c r="GXX6" s="34"/>
      <c r="GXY6" s="34"/>
      <c r="GXZ6" s="34"/>
      <c r="GYA6" s="34"/>
      <c r="GYB6" s="34"/>
      <c r="GYC6" s="34"/>
      <c r="GYD6" s="34"/>
      <c r="GYE6" s="34"/>
      <c r="GYF6" s="34"/>
      <c r="GYG6" s="34"/>
      <c r="GYH6" s="34"/>
      <c r="GYI6" s="34"/>
      <c r="GYJ6" s="34"/>
      <c r="GYK6" s="34"/>
      <c r="GYL6" s="34"/>
      <c r="GYM6" s="34"/>
      <c r="GYN6" s="34"/>
      <c r="GYO6" s="34"/>
      <c r="GYP6" s="34"/>
      <c r="GYQ6" s="34"/>
      <c r="GYR6" s="34"/>
      <c r="GYS6" s="34"/>
      <c r="GYT6" s="34"/>
      <c r="GYU6" s="34"/>
      <c r="GYV6" s="34"/>
      <c r="GYW6" s="34"/>
      <c r="GYX6" s="34"/>
      <c r="GYY6" s="34"/>
      <c r="GYZ6" s="34"/>
      <c r="GZA6" s="34"/>
      <c r="GZB6" s="34"/>
      <c r="GZC6" s="34"/>
      <c r="GZD6" s="34"/>
      <c r="GZE6" s="34"/>
      <c r="GZF6" s="34"/>
      <c r="GZG6" s="34"/>
      <c r="GZH6" s="34"/>
      <c r="GZI6" s="34"/>
      <c r="GZJ6" s="34"/>
      <c r="GZK6" s="34"/>
      <c r="GZL6" s="34"/>
      <c r="GZM6" s="34"/>
      <c r="GZN6" s="34"/>
      <c r="GZO6" s="34"/>
      <c r="GZP6" s="34"/>
      <c r="GZQ6" s="34"/>
      <c r="GZR6" s="34"/>
      <c r="GZS6" s="34"/>
      <c r="GZT6" s="34"/>
      <c r="GZU6" s="34"/>
      <c r="GZV6" s="34"/>
      <c r="GZW6" s="34"/>
      <c r="GZX6" s="34"/>
      <c r="GZY6" s="34"/>
      <c r="GZZ6" s="34"/>
      <c r="HAA6" s="34"/>
      <c r="HAB6" s="34"/>
      <c r="HAC6" s="34"/>
      <c r="HAD6" s="34"/>
      <c r="HAE6" s="34"/>
      <c r="HAF6" s="34"/>
      <c r="HAG6" s="34"/>
      <c r="HAH6" s="34"/>
      <c r="HAI6" s="34"/>
      <c r="HAJ6" s="34"/>
      <c r="HAK6" s="34"/>
      <c r="HAL6" s="34"/>
      <c r="HAM6" s="34"/>
      <c r="HAN6" s="34"/>
      <c r="HAO6" s="34"/>
      <c r="HAP6" s="34"/>
      <c r="HAQ6" s="34"/>
      <c r="HAR6" s="34"/>
      <c r="HAS6" s="34"/>
      <c r="HAT6" s="34"/>
      <c r="HAU6" s="34"/>
      <c r="HAV6" s="34"/>
      <c r="HAW6" s="34"/>
      <c r="HAX6" s="34"/>
      <c r="HAY6" s="34"/>
      <c r="HAZ6" s="34"/>
      <c r="HBA6" s="34"/>
      <c r="HBB6" s="34"/>
      <c r="HBC6" s="34"/>
      <c r="HBD6" s="34"/>
      <c r="HBE6" s="34"/>
      <c r="HBF6" s="34"/>
      <c r="HBG6" s="34"/>
      <c r="HBH6" s="34"/>
      <c r="HBI6" s="34"/>
      <c r="HBJ6" s="34"/>
      <c r="HBK6" s="34"/>
      <c r="HBL6" s="34"/>
      <c r="HBM6" s="34"/>
      <c r="HBN6" s="34"/>
      <c r="HBO6" s="34"/>
      <c r="HBP6" s="34"/>
      <c r="HBQ6" s="34"/>
      <c r="HBR6" s="34"/>
      <c r="HBS6" s="34"/>
      <c r="HBT6" s="34"/>
      <c r="HBU6" s="34"/>
      <c r="HBV6" s="34"/>
      <c r="HBW6" s="34"/>
      <c r="HBX6" s="34"/>
      <c r="HBY6" s="34"/>
      <c r="HBZ6" s="34"/>
      <c r="HCA6" s="34"/>
      <c r="HCB6" s="34"/>
      <c r="HCC6" s="34"/>
      <c r="HCD6" s="34"/>
      <c r="HCE6" s="34"/>
      <c r="HCF6" s="34"/>
      <c r="HCG6" s="34"/>
      <c r="HCH6" s="34"/>
      <c r="HCI6" s="34"/>
      <c r="HCJ6" s="34"/>
      <c r="HCK6" s="34"/>
      <c r="HCL6" s="34"/>
      <c r="HCM6" s="34"/>
      <c r="HCN6" s="34"/>
      <c r="HCO6" s="34"/>
      <c r="HCP6" s="34"/>
      <c r="HCQ6" s="34"/>
      <c r="HCR6" s="34"/>
      <c r="HCS6" s="34"/>
      <c r="HCT6" s="34"/>
      <c r="HCU6" s="34"/>
      <c r="HCV6" s="34"/>
      <c r="HCW6" s="34"/>
      <c r="HCX6" s="34"/>
      <c r="HCY6" s="34"/>
      <c r="HCZ6" s="34"/>
      <c r="HDA6" s="34"/>
      <c r="HDB6" s="34"/>
      <c r="HDC6" s="34"/>
      <c r="HDD6" s="34"/>
      <c r="HDE6" s="34"/>
      <c r="HDF6" s="34"/>
      <c r="HDG6" s="34"/>
      <c r="HDH6" s="34"/>
      <c r="HDI6" s="34"/>
      <c r="HDJ6" s="34"/>
      <c r="HDK6" s="34"/>
      <c r="HDL6" s="34"/>
      <c r="HDM6" s="34"/>
      <c r="HDN6" s="34"/>
      <c r="HDO6" s="34"/>
      <c r="HDP6" s="34"/>
      <c r="HDQ6" s="34"/>
      <c r="HDR6" s="34"/>
      <c r="HDS6" s="34"/>
      <c r="HDT6" s="34"/>
      <c r="HDU6" s="34"/>
      <c r="HDV6" s="34"/>
      <c r="HDW6" s="34"/>
      <c r="HDX6" s="34"/>
      <c r="HDY6" s="34"/>
      <c r="HDZ6" s="34"/>
      <c r="HEA6" s="34"/>
      <c r="HEB6" s="34"/>
      <c r="HEC6" s="34"/>
      <c r="HED6" s="34"/>
      <c r="HEE6" s="34"/>
      <c r="HEF6" s="34"/>
      <c r="HEG6" s="34"/>
      <c r="HEH6" s="34"/>
      <c r="HEI6" s="34"/>
      <c r="HEJ6" s="34"/>
      <c r="HEK6" s="34"/>
      <c r="HEL6" s="34"/>
      <c r="HEM6" s="34"/>
      <c r="HEN6" s="34"/>
      <c r="HEO6" s="34"/>
      <c r="HEP6" s="34"/>
      <c r="HEQ6" s="34"/>
      <c r="HER6" s="34"/>
      <c r="HES6" s="34"/>
      <c r="HET6" s="34"/>
      <c r="HEU6" s="34"/>
      <c r="HEV6" s="34"/>
      <c r="HEW6" s="34"/>
      <c r="HEX6" s="34"/>
      <c r="HEY6" s="34"/>
      <c r="HEZ6" s="34"/>
      <c r="HFA6" s="34"/>
      <c r="HFB6" s="34"/>
      <c r="HFC6" s="34"/>
      <c r="HFD6" s="34"/>
      <c r="HFE6" s="34"/>
      <c r="HFF6" s="34"/>
      <c r="HFG6" s="34"/>
      <c r="HFH6" s="34"/>
      <c r="HFI6" s="34"/>
      <c r="HFJ6" s="34"/>
      <c r="HFK6" s="34"/>
      <c r="HFL6" s="34"/>
      <c r="HFM6" s="34"/>
      <c r="HFN6" s="34"/>
      <c r="HFO6" s="34"/>
      <c r="HFP6" s="34"/>
      <c r="HFQ6" s="34"/>
      <c r="HFR6" s="34"/>
      <c r="HFS6" s="34"/>
      <c r="HFT6" s="34"/>
      <c r="HFU6" s="34"/>
      <c r="HFV6" s="34"/>
      <c r="HFW6" s="34"/>
      <c r="HFX6" s="34"/>
      <c r="HFY6" s="34"/>
      <c r="HFZ6" s="34"/>
      <c r="HGA6" s="34"/>
      <c r="HGB6" s="34"/>
      <c r="HGC6" s="34"/>
      <c r="HGD6" s="34"/>
      <c r="HGE6" s="34"/>
      <c r="HGF6" s="34"/>
      <c r="HGG6" s="34"/>
      <c r="HGH6" s="34"/>
      <c r="HGI6" s="34"/>
      <c r="HGJ6" s="34"/>
      <c r="HGK6" s="34"/>
      <c r="HGL6" s="34"/>
      <c r="HGM6" s="34"/>
      <c r="HGN6" s="34"/>
      <c r="HGO6" s="34"/>
      <c r="HGP6" s="34"/>
      <c r="HGQ6" s="34"/>
      <c r="HGR6" s="34"/>
      <c r="HGS6" s="34"/>
      <c r="HGT6" s="34"/>
      <c r="HGU6" s="34"/>
      <c r="HGV6" s="34"/>
      <c r="HGW6" s="34"/>
      <c r="HGX6" s="34"/>
      <c r="HGY6" s="34"/>
      <c r="HGZ6" s="34"/>
      <c r="HHA6" s="34"/>
      <c r="HHB6" s="34"/>
      <c r="HHC6" s="34"/>
      <c r="HHD6" s="34"/>
      <c r="HHE6" s="34"/>
      <c r="HHF6" s="34"/>
      <c r="HHG6" s="34"/>
      <c r="HHH6" s="34"/>
      <c r="HHI6" s="34"/>
      <c r="HHJ6" s="34"/>
      <c r="HHK6" s="34"/>
      <c r="HHL6" s="34"/>
      <c r="HHM6" s="34"/>
      <c r="HHN6" s="34"/>
      <c r="HHO6" s="34"/>
      <c r="HHP6" s="34"/>
      <c r="HHQ6" s="34"/>
      <c r="HHR6" s="34"/>
      <c r="HHS6" s="34"/>
      <c r="HHT6" s="34"/>
      <c r="HHU6" s="34"/>
      <c r="HHV6" s="34"/>
      <c r="HHW6" s="34"/>
      <c r="HHX6" s="34"/>
      <c r="HHY6" s="34"/>
      <c r="HHZ6" s="34"/>
      <c r="HIA6" s="34"/>
      <c r="HIB6" s="34"/>
      <c r="HIC6" s="34"/>
      <c r="HID6" s="34"/>
      <c r="HIE6" s="34"/>
      <c r="HIF6" s="34"/>
      <c r="HIG6" s="34"/>
      <c r="HIH6" s="34"/>
      <c r="HII6" s="34"/>
      <c r="HIJ6" s="34"/>
      <c r="HIK6" s="34"/>
      <c r="HIL6" s="34"/>
      <c r="HIM6" s="34"/>
      <c r="HIN6" s="34"/>
      <c r="HIO6" s="34"/>
      <c r="HIP6" s="34"/>
      <c r="HIQ6" s="34"/>
      <c r="HIR6" s="34"/>
      <c r="HIS6" s="34"/>
      <c r="HIT6" s="34"/>
      <c r="HIU6" s="34"/>
      <c r="HIV6" s="34"/>
      <c r="HIW6" s="34"/>
      <c r="HIX6" s="34"/>
      <c r="HIY6" s="34"/>
      <c r="HIZ6" s="34"/>
      <c r="HJA6" s="34"/>
      <c r="HJB6" s="34"/>
      <c r="HJC6" s="34"/>
      <c r="HJD6" s="34"/>
      <c r="HJE6" s="34"/>
      <c r="HJF6" s="34"/>
      <c r="HJG6" s="34"/>
      <c r="HJH6" s="34"/>
      <c r="HJI6" s="34"/>
      <c r="HJJ6" s="34"/>
      <c r="HJK6" s="34"/>
      <c r="HJL6" s="34"/>
      <c r="HJM6" s="34"/>
      <c r="HJN6" s="34"/>
      <c r="HJO6" s="34"/>
      <c r="HJP6" s="34"/>
      <c r="HJQ6" s="34"/>
      <c r="HJR6" s="34"/>
      <c r="HJS6" s="34"/>
      <c r="HJT6" s="34"/>
      <c r="HJU6" s="34"/>
      <c r="HJV6" s="34"/>
      <c r="HJW6" s="34"/>
      <c r="HJX6" s="34"/>
      <c r="HJY6" s="34"/>
      <c r="HJZ6" s="34"/>
      <c r="HKA6" s="34"/>
      <c r="HKB6" s="34"/>
      <c r="HKC6" s="34"/>
      <c r="HKD6" s="34"/>
      <c r="HKE6" s="34"/>
      <c r="HKF6" s="34"/>
      <c r="HKG6" s="34"/>
      <c r="HKH6" s="34"/>
      <c r="HKI6" s="34"/>
      <c r="HKJ6" s="34"/>
      <c r="HKK6" s="34"/>
      <c r="HKL6" s="34"/>
      <c r="HKM6" s="34"/>
      <c r="HKN6" s="34"/>
      <c r="HKO6" s="34"/>
      <c r="HKP6" s="34"/>
      <c r="HKQ6" s="34"/>
      <c r="HKR6" s="34"/>
      <c r="HKS6" s="34"/>
      <c r="HKT6" s="34"/>
      <c r="HKU6" s="34"/>
      <c r="HKV6" s="34"/>
      <c r="HKW6" s="34"/>
      <c r="HKX6" s="34"/>
      <c r="HKY6" s="34"/>
      <c r="HKZ6" s="34"/>
      <c r="HLA6" s="34"/>
      <c r="HLB6" s="34"/>
      <c r="HLC6" s="34"/>
      <c r="HLD6" s="34"/>
      <c r="HLE6" s="34"/>
      <c r="HLF6" s="34"/>
      <c r="HLG6" s="34"/>
      <c r="HLH6" s="34"/>
      <c r="HLI6" s="34"/>
      <c r="HLJ6" s="34"/>
      <c r="HLK6" s="34"/>
      <c r="HLL6" s="34"/>
      <c r="HLM6" s="34"/>
      <c r="HLN6" s="34"/>
      <c r="HLO6" s="34"/>
      <c r="HLP6" s="34"/>
      <c r="HLQ6" s="34"/>
      <c r="HLR6" s="34"/>
      <c r="HLS6" s="34"/>
      <c r="HLT6" s="34"/>
      <c r="HLU6" s="34"/>
      <c r="HLV6" s="34"/>
      <c r="HLW6" s="34"/>
      <c r="HLX6" s="34"/>
      <c r="HLY6" s="34"/>
      <c r="HLZ6" s="34"/>
      <c r="HMA6" s="34"/>
      <c r="HMB6" s="34"/>
      <c r="HMC6" s="34"/>
      <c r="HMD6" s="34"/>
      <c r="HME6" s="34"/>
      <c r="HMF6" s="34"/>
      <c r="HMG6" s="34"/>
      <c r="HMH6" s="34"/>
      <c r="HMI6" s="34"/>
      <c r="HMJ6" s="34"/>
      <c r="HMK6" s="34"/>
      <c r="HML6" s="34"/>
      <c r="HMM6" s="34"/>
      <c r="HMN6" s="34"/>
      <c r="HMO6" s="34"/>
      <c r="HMP6" s="34"/>
      <c r="HMQ6" s="34"/>
      <c r="HMR6" s="34"/>
      <c r="HMS6" s="34"/>
      <c r="HMT6" s="34"/>
      <c r="HMU6" s="34"/>
      <c r="HMV6" s="34"/>
      <c r="HMW6" s="34"/>
      <c r="HMX6" s="34"/>
      <c r="HMY6" s="34"/>
      <c r="HMZ6" s="34"/>
      <c r="HNA6" s="34"/>
      <c r="HNB6" s="34"/>
      <c r="HNC6" s="34"/>
      <c r="HND6" s="34"/>
      <c r="HNE6" s="34"/>
      <c r="HNF6" s="34"/>
      <c r="HNG6" s="34"/>
      <c r="HNH6" s="34"/>
      <c r="HNI6" s="34"/>
      <c r="HNJ6" s="34"/>
      <c r="HNK6" s="34"/>
      <c r="HNL6" s="34"/>
      <c r="HNM6" s="34"/>
      <c r="HNN6" s="34"/>
      <c r="HNO6" s="34"/>
      <c r="HNP6" s="34"/>
      <c r="HNQ6" s="34"/>
      <c r="HNR6" s="34"/>
      <c r="HNS6" s="34"/>
      <c r="HNT6" s="34"/>
      <c r="HNU6" s="34"/>
      <c r="HNV6" s="34"/>
      <c r="HNW6" s="34"/>
      <c r="HNX6" s="34"/>
      <c r="HNY6" s="34"/>
      <c r="HNZ6" s="34"/>
      <c r="HOA6" s="34"/>
      <c r="HOB6" s="34"/>
      <c r="HOC6" s="34"/>
      <c r="HOD6" s="34"/>
      <c r="HOE6" s="34"/>
      <c r="HOF6" s="34"/>
      <c r="HOG6" s="34"/>
      <c r="HOH6" s="34"/>
      <c r="HOI6" s="34"/>
      <c r="HOJ6" s="34"/>
      <c r="HOK6" s="34"/>
      <c r="HOL6" s="34"/>
      <c r="HOM6" s="34"/>
      <c r="HON6" s="34"/>
      <c r="HOO6" s="34"/>
      <c r="HOP6" s="34"/>
      <c r="HOQ6" s="34"/>
      <c r="HOR6" s="34"/>
      <c r="HOS6" s="34"/>
      <c r="HOT6" s="34"/>
      <c r="HOU6" s="34"/>
      <c r="HOV6" s="34"/>
      <c r="HOW6" s="34"/>
      <c r="HOX6" s="34"/>
      <c r="HOY6" s="34"/>
      <c r="HOZ6" s="34"/>
      <c r="HPA6" s="34"/>
      <c r="HPB6" s="34"/>
      <c r="HPC6" s="34"/>
      <c r="HPD6" s="34"/>
      <c r="HPE6" s="34"/>
      <c r="HPF6" s="34"/>
      <c r="HPG6" s="34"/>
      <c r="HPH6" s="34"/>
      <c r="HPI6" s="34"/>
      <c r="HPJ6" s="34"/>
      <c r="HPK6" s="34"/>
      <c r="HPL6" s="34"/>
      <c r="HPM6" s="34"/>
      <c r="HPN6" s="34"/>
      <c r="HPO6" s="34"/>
      <c r="HPP6" s="34"/>
      <c r="HPQ6" s="34"/>
      <c r="HPR6" s="34"/>
      <c r="HPS6" s="34"/>
      <c r="HPT6" s="34"/>
      <c r="HPU6" s="34"/>
      <c r="HPV6" s="34"/>
      <c r="HPW6" s="34"/>
      <c r="HPX6" s="34"/>
      <c r="HPY6" s="34"/>
      <c r="HPZ6" s="34"/>
      <c r="HQA6" s="34"/>
      <c r="HQB6" s="34"/>
      <c r="HQC6" s="34"/>
      <c r="HQD6" s="34"/>
      <c r="HQE6" s="34"/>
      <c r="HQF6" s="34"/>
      <c r="HQG6" s="34"/>
      <c r="HQH6" s="34"/>
      <c r="HQI6" s="34"/>
      <c r="HQJ6" s="34"/>
      <c r="HQK6" s="34"/>
      <c r="HQL6" s="34"/>
      <c r="HQM6" s="34"/>
      <c r="HQN6" s="34"/>
      <c r="HQO6" s="34"/>
      <c r="HQP6" s="34"/>
      <c r="HQQ6" s="34"/>
      <c r="HQR6" s="34"/>
      <c r="HQS6" s="34"/>
      <c r="HQT6" s="34"/>
      <c r="HQU6" s="34"/>
      <c r="HQV6" s="34"/>
      <c r="HQW6" s="34"/>
      <c r="HQX6" s="34"/>
      <c r="HQY6" s="34"/>
      <c r="HQZ6" s="34"/>
      <c r="HRA6" s="34"/>
      <c r="HRB6" s="34"/>
      <c r="HRC6" s="34"/>
      <c r="HRD6" s="34"/>
      <c r="HRE6" s="34"/>
      <c r="HRF6" s="34"/>
      <c r="HRG6" s="34"/>
      <c r="HRH6" s="34"/>
      <c r="HRI6" s="34"/>
      <c r="HRJ6" s="34"/>
      <c r="HRK6" s="34"/>
      <c r="HRL6" s="34"/>
      <c r="HRM6" s="34"/>
      <c r="HRN6" s="34"/>
      <c r="HRO6" s="34"/>
      <c r="HRP6" s="34"/>
      <c r="HRQ6" s="34"/>
      <c r="HRR6" s="34"/>
      <c r="HRS6" s="34"/>
      <c r="HRT6" s="34"/>
      <c r="HRU6" s="34"/>
      <c r="HRV6" s="34"/>
      <c r="HRW6" s="34"/>
      <c r="HRX6" s="34"/>
      <c r="HRY6" s="34"/>
      <c r="HRZ6" s="34"/>
      <c r="HSA6" s="34"/>
      <c r="HSB6" s="34"/>
      <c r="HSC6" s="34"/>
      <c r="HSD6" s="34"/>
      <c r="HSE6" s="34"/>
      <c r="HSF6" s="34"/>
      <c r="HSG6" s="34"/>
      <c r="HSH6" s="34"/>
      <c r="HSI6" s="34"/>
      <c r="HSJ6" s="34"/>
      <c r="HSK6" s="34"/>
      <c r="HSL6" s="34"/>
      <c r="HSM6" s="34"/>
      <c r="HSN6" s="34"/>
      <c r="HSO6" s="34"/>
      <c r="HSP6" s="34"/>
      <c r="HSQ6" s="34"/>
      <c r="HSR6" s="34"/>
      <c r="HSS6" s="34"/>
      <c r="HST6" s="34"/>
      <c r="HSU6" s="34"/>
      <c r="HSV6" s="34"/>
      <c r="HSW6" s="34"/>
      <c r="HSX6" s="34"/>
      <c r="HSY6" s="34"/>
      <c r="HSZ6" s="34"/>
      <c r="HTA6" s="34"/>
      <c r="HTB6" s="34"/>
      <c r="HTC6" s="34"/>
      <c r="HTD6" s="34"/>
      <c r="HTE6" s="34"/>
      <c r="HTF6" s="34"/>
      <c r="HTG6" s="34"/>
      <c r="HTH6" s="34"/>
      <c r="HTI6" s="34"/>
      <c r="HTJ6" s="34"/>
      <c r="HTK6" s="34"/>
      <c r="HTL6" s="34"/>
      <c r="HTM6" s="34"/>
      <c r="HTN6" s="34"/>
      <c r="HTO6" s="34"/>
      <c r="HTP6" s="34"/>
      <c r="HTQ6" s="34"/>
      <c r="HTR6" s="34"/>
      <c r="HTS6" s="34"/>
      <c r="HTT6" s="34"/>
      <c r="HTU6" s="34"/>
      <c r="HTV6" s="34"/>
      <c r="HTW6" s="34"/>
      <c r="HTX6" s="34"/>
      <c r="HTY6" s="34"/>
      <c r="HTZ6" s="34"/>
      <c r="HUA6" s="34"/>
      <c r="HUB6" s="34"/>
      <c r="HUC6" s="34"/>
      <c r="HUD6" s="34"/>
      <c r="HUE6" s="34"/>
      <c r="HUF6" s="34"/>
      <c r="HUG6" s="34"/>
      <c r="HUH6" s="34"/>
      <c r="HUI6" s="34"/>
      <c r="HUJ6" s="34"/>
      <c r="HUK6" s="34"/>
      <c r="HUL6" s="34"/>
      <c r="HUM6" s="34"/>
      <c r="HUN6" s="34"/>
      <c r="HUO6" s="34"/>
      <c r="HUP6" s="34"/>
      <c r="HUQ6" s="34"/>
      <c r="HUR6" s="34"/>
      <c r="HUS6" s="34"/>
      <c r="HUT6" s="34"/>
      <c r="HUU6" s="34"/>
      <c r="HUV6" s="34"/>
      <c r="HUW6" s="34"/>
      <c r="HUX6" s="34"/>
      <c r="HUY6" s="34"/>
      <c r="HUZ6" s="34"/>
      <c r="HVA6" s="34"/>
      <c r="HVB6" s="34"/>
      <c r="HVC6" s="34"/>
      <c r="HVD6" s="34"/>
      <c r="HVE6" s="34"/>
      <c r="HVF6" s="34"/>
      <c r="HVG6" s="34"/>
      <c r="HVH6" s="34"/>
      <c r="HVI6" s="34"/>
      <c r="HVJ6" s="34"/>
      <c r="HVK6" s="34"/>
      <c r="HVL6" s="34"/>
      <c r="HVM6" s="34"/>
      <c r="HVN6" s="34"/>
      <c r="HVO6" s="34"/>
      <c r="HVP6" s="34"/>
      <c r="HVQ6" s="34"/>
      <c r="HVR6" s="34"/>
      <c r="HVS6" s="34"/>
      <c r="HVT6" s="34"/>
      <c r="HVU6" s="34"/>
      <c r="HVV6" s="34"/>
      <c r="HVW6" s="34"/>
      <c r="HVX6" s="34"/>
      <c r="HVY6" s="34"/>
      <c r="HVZ6" s="34"/>
      <c r="HWA6" s="34"/>
      <c r="HWB6" s="34"/>
      <c r="HWC6" s="34"/>
      <c r="HWD6" s="34"/>
      <c r="HWE6" s="34"/>
      <c r="HWF6" s="34"/>
      <c r="HWG6" s="34"/>
      <c r="HWH6" s="34"/>
      <c r="HWI6" s="34"/>
      <c r="HWJ6" s="34"/>
      <c r="HWK6" s="34"/>
      <c r="HWL6" s="34"/>
      <c r="HWM6" s="34"/>
      <c r="HWN6" s="34"/>
      <c r="HWO6" s="34"/>
      <c r="HWP6" s="34"/>
      <c r="HWQ6" s="34"/>
      <c r="HWR6" s="34"/>
      <c r="HWS6" s="34"/>
      <c r="HWT6" s="34"/>
      <c r="HWU6" s="34"/>
      <c r="HWV6" s="34"/>
      <c r="HWW6" s="34"/>
      <c r="HWX6" s="34"/>
      <c r="HWY6" s="34"/>
      <c r="HWZ6" s="34"/>
      <c r="HXA6" s="34"/>
      <c r="HXB6" s="34"/>
      <c r="HXC6" s="34"/>
      <c r="HXD6" s="34"/>
      <c r="HXE6" s="34"/>
      <c r="HXF6" s="34"/>
      <c r="HXG6" s="34"/>
      <c r="HXH6" s="34"/>
      <c r="HXI6" s="34"/>
      <c r="HXJ6" s="34"/>
      <c r="HXK6" s="34"/>
      <c r="HXL6" s="34"/>
      <c r="HXM6" s="34"/>
      <c r="HXN6" s="34"/>
      <c r="HXO6" s="34"/>
      <c r="HXP6" s="34"/>
      <c r="HXQ6" s="34"/>
      <c r="HXR6" s="34"/>
      <c r="HXS6" s="34"/>
      <c r="HXT6" s="34"/>
      <c r="HXU6" s="34"/>
      <c r="HXV6" s="34"/>
      <c r="HXW6" s="34"/>
      <c r="HXX6" s="34"/>
      <c r="HXY6" s="34"/>
      <c r="HXZ6" s="34"/>
      <c r="HYA6" s="34"/>
      <c r="HYB6" s="34"/>
      <c r="HYC6" s="34"/>
      <c r="HYD6" s="34"/>
      <c r="HYE6" s="34"/>
      <c r="HYF6" s="34"/>
      <c r="HYG6" s="34"/>
      <c r="HYH6" s="34"/>
      <c r="HYI6" s="34"/>
      <c r="HYJ6" s="34"/>
      <c r="HYK6" s="34"/>
      <c r="HYL6" s="34"/>
      <c r="HYM6" s="34"/>
      <c r="HYN6" s="34"/>
      <c r="HYO6" s="34"/>
      <c r="HYP6" s="34"/>
      <c r="HYQ6" s="34"/>
      <c r="HYR6" s="34"/>
      <c r="HYS6" s="34"/>
      <c r="HYT6" s="34"/>
      <c r="HYU6" s="34"/>
      <c r="HYV6" s="34"/>
      <c r="HYW6" s="34"/>
      <c r="HYX6" s="34"/>
      <c r="HYY6" s="34"/>
      <c r="HYZ6" s="34"/>
      <c r="HZA6" s="34"/>
      <c r="HZB6" s="34"/>
      <c r="HZC6" s="34"/>
      <c r="HZD6" s="34"/>
      <c r="HZE6" s="34"/>
      <c r="HZF6" s="34"/>
      <c r="HZG6" s="34"/>
      <c r="HZH6" s="34"/>
      <c r="HZI6" s="34"/>
      <c r="HZJ6" s="34"/>
      <c r="HZK6" s="34"/>
      <c r="HZL6" s="34"/>
      <c r="HZM6" s="34"/>
      <c r="HZN6" s="34"/>
      <c r="HZO6" s="34"/>
      <c r="HZP6" s="34"/>
      <c r="HZQ6" s="34"/>
      <c r="HZR6" s="34"/>
      <c r="HZS6" s="34"/>
      <c r="HZT6" s="34"/>
      <c r="HZU6" s="34"/>
      <c r="HZV6" s="34"/>
      <c r="HZW6" s="34"/>
      <c r="HZX6" s="34"/>
      <c r="HZY6" s="34"/>
      <c r="HZZ6" s="34"/>
      <c r="IAA6" s="34"/>
      <c r="IAB6" s="34"/>
      <c r="IAC6" s="34"/>
      <c r="IAD6" s="34"/>
      <c r="IAE6" s="34"/>
      <c r="IAF6" s="34"/>
      <c r="IAG6" s="34"/>
      <c r="IAH6" s="34"/>
      <c r="IAI6" s="34"/>
      <c r="IAJ6" s="34"/>
      <c r="IAK6" s="34"/>
      <c r="IAL6" s="34"/>
      <c r="IAM6" s="34"/>
      <c r="IAN6" s="34"/>
      <c r="IAO6" s="34"/>
      <c r="IAP6" s="34"/>
      <c r="IAQ6" s="34"/>
      <c r="IAR6" s="34"/>
      <c r="IAS6" s="34"/>
      <c r="IAT6" s="34"/>
      <c r="IAU6" s="34"/>
      <c r="IAV6" s="34"/>
      <c r="IAW6" s="34"/>
      <c r="IAX6" s="34"/>
      <c r="IAY6" s="34"/>
      <c r="IAZ6" s="34"/>
      <c r="IBA6" s="34"/>
      <c r="IBB6" s="34"/>
      <c r="IBC6" s="34"/>
      <c r="IBD6" s="34"/>
      <c r="IBE6" s="34"/>
      <c r="IBF6" s="34"/>
      <c r="IBG6" s="34"/>
      <c r="IBH6" s="34"/>
      <c r="IBI6" s="34"/>
      <c r="IBJ6" s="34"/>
      <c r="IBK6" s="34"/>
      <c r="IBL6" s="34"/>
      <c r="IBM6" s="34"/>
      <c r="IBN6" s="34"/>
      <c r="IBO6" s="34"/>
      <c r="IBP6" s="34"/>
      <c r="IBQ6" s="34"/>
      <c r="IBR6" s="34"/>
      <c r="IBS6" s="34"/>
      <c r="IBT6" s="34"/>
      <c r="IBU6" s="34"/>
      <c r="IBV6" s="34"/>
      <c r="IBW6" s="34"/>
      <c r="IBX6" s="34"/>
      <c r="IBY6" s="34"/>
      <c r="IBZ6" s="34"/>
      <c r="ICA6" s="34"/>
      <c r="ICB6" s="34"/>
      <c r="ICC6" s="34"/>
      <c r="ICD6" s="34"/>
      <c r="ICE6" s="34"/>
      <c r="ICF6" s="34"/>
      <c r="ICG6" s="34"/>
      <c r="ICH6" s="34"/>
      <c r="ICI6" s="34"/>
      <c r="ICJ6" s="34"/>
      <c r="ICK6" s="34"/>
      <c r="ICL6" s="34"/>
      <c r="ICM6" s="34"/>
      <c r="ICN6" s="34"/>
      <c r="ICO6" s="34"/>
      <c r="ICP6" s="34"/>
      <c r="ICQ6" s="34"/>
      <c r="ICR6" s="34"/>
      <c r="ICS6" s="34"/>
      <c r="ICT6" s="34"/>
      <c r="ICU6" s="34"/>
      <c r="ICV6" s="34"/>
      <c r="ICW6" s="34"/>
      <c r="ICX6" s="34"/>
      <c r="ICY6" s="34"/>
      <c r="ICZ6" s="34"/>
      <c r="IDA6" s="34"/>
      <c r="IDB6" s="34"/>
      <c r="IDC6" s="34"/>
      <c r="IDD6" s="34"/>
      <c r="IDE6" s="34"/>
      <c r="IDF6" s="34"/>
      <c r="IDG6" s="34"/>
      <c r="IDH6" s="34"/>
      <c r="IDI6" s="34"/>
      <c r="IDJ6" s="34"/>
      <c r="IDK6" s="34"/>
      <c r="IDL6" s="34"/>
      <c r="IDM6" s="34"/>
      <c r="IDN6" s="34"/>
      <c r="IDO6" s="34"/>
      <c r="IDP6" s="34"/>
      <c r="IDQ6" s="34"/>
      <c r="IDR6" s="34"/>
      <c r="IDS6" s="34"/>
      <c r="IDT6" s="34"/>
      <c r="IDU6" s="34"/>
      <c r="IDV6" s="34"/>
      <c r="IDW6" s="34"/>
      <c r="IDX6" s="34"/>
      <c r="IDY6" s="34"/>
      <c r="IDZ6" s="34"/>
      <c r="IEA6" s="34"/>
      <c r="IEB6" s="34"/>
      <c r="IEC6" s="34"/>
      <c r="IED6" s="34"/>
      <c r="IEE6" s="34"/>
      <c r="IEF6" s="34"/>
      <c r="IEG6" s="34"/>
      <c r="IEH6" s="34"/>
      <c r="IEI6" s="34"/>
      <c r="IEJ6" s="34"/>
      <c r="IEK6" s="34"/>
      <c r="IEL6" s="34"/>
      <c r="IEM6" s="34"/>
      <c r="IEN6" s="34"/>
      <c r="IEO6" s="34"/>
      <c r="IEP6" s="34"/>
      <c r="IEQ6" s="34"/>
      <c r="IER6" s="34"/>
      <c r="IES6" s="34"/>
      <c r="IET6" s="34"/>
      <c r="IEU6" s="34"/>
      <c r="IEV6" s="34"/>
      <c r="IEW6" s="34"/>
      <c r="IEX6" s="34"/>
      <c r="IEY6" s="34"/>
      <c r="IEZ6" s="34"/>
      <c r="IFA6" s="34"/>
      <c r="IFB6" s="34"/>
      <c r="IFC6" s="34"/>
      <c r="IFD6" s="34"/>
      <c r="IFE6" s="34"/>
      <c r="IFF6" s="34"/>
      <c r="IFG6" s="34"/>
      <c r="IFH6" s="34"/>
      <c r="IFI6" s="34"/>
      <c r="IFJ6" s="34"/>
      <c r="IFK6" s="34"/>
      <c r="IFL6" s="34"/>
      <c r="IFM6" s="34"/>
      <c r="IFN6" s="34"/>
      <c r="IFO6" s="34"/>
      <c r="IFP6" s="34"/>
      <c r="IFQ6" s="34"/>
      <c r="IFR6" s="34"/>
      <c r="IFS6" s="34"/>
      <c r="IFT6" s="34"/>
      <c r="IFU6" s="34"/>
      <c r="IFV6" s="34"/>
      <c r="IFW6" s="34"/>
      <c r="IFX6" s="34"/>
      <c r="IFY6" s="34"/>
      <c r="IFZ6" s="34"/>
      <c r="IGA6" s="34"/>
      <c r="IGB6" s="34"/>
      <c r="IGC6" s="34"/>
      <c r="IGD6" s="34"/>
      <c r="IGE6" s="34"/>
      <c r="IGF6" s="34"/>
      <c r="IGG6" s="34"/>
      <c r="IGH6" s="34"/>
      <c r="IGI6" s="34"/>
      <c r="IGJ6" s="34"/>
      <c r="IGK6" s="34"/>
      <c r="IGL6" s="34"/>
      <c r="IGM6" s="34"/>
      <c r="IGN6" s="34"/>
      <c r="IGO6" s="34"/>
      <c r="IGP6" s="34"/>
      <c r="IGQ6" s="34"/>
      <c r="IGR6" s="34"/>
      <c r="IGS6" s="34"/>
      <c r="IGT6" s="34"/>
      <c r="IGU6" s="34"/>
      <c r="IGV6" s="34"/>
      <c r="IGW6" s="34"/>
      <c r="IGX6" s="34"/>
      <c r="IGY6" s="34"/>
      <c r="IGZ6" s="34"/>
      <c r="IHA6" s="34"/>
      <c r="IHB6" s="34"/>
      <c r="IHC6" s="34"/>
      <c r="IHD6" s="34"/>
      <c r="IHE6" s="34"/>
      <c r="IHF6" s="34"/>
      <c r="IHG6" s="34"/>
      <c r="IHH6" s="34"/>
      <c r="IHI6" s="34"/>
      <c r="IHJ6" s="34"/>
      <c r="IHK6" s="34"/>
      <c r="IHL6" s="34"/>
      <c r="IHM6" s="34"/>
      <c r="IHN6" s="34"/>
      <c r="IHO6" s="34"/>
      <c r="IHP6" s="34"/>
      <c r="IHQ6" s="34"/>
      <c r="IHR6" s="34"/>
      <c r="IHS6" s="34"/>
      <c r="IHT6" s="34"/>
      <c r="IHU6" s="34"/>
      <c r="IHV6" s="34"/>
      <c r="IHW6" s="34"/>
      <c r="IHX6" s="34"/>
      <c r="IHY6" s="34"/>
      <c r="IHZ6" s="34"/>
      <c r="IIA6" s="34"/>
      <c r="IIB6" s="34"/>
      <c r="IIC6" s="34"/>
      <c r="IID6" s="34"/>
      <c r="IIE6" s="34"/>
      <c r="IIF6" s="34"/>
      <c r="IIG6" s="34"/>
      <c r="IIH6" s="34"/>
      <c r="III6" s="34"/>
      <c r="IIJ6" s="34"/>
      <c r="IIK6" s="34"/>
      <c r="IIL6" s="34"/>
      <c r="IIM6" s="34"/>
      <c r="IIN6" s="34"/>
      <c r="IIO6" s="34"/>
      <c r="IIP6" s="34"/>
      <c r="IIQ6" s="34"/>
      <c r="IIR6" s="34"/>
      <c r="IIS6" s="34"/>
      <c r="IIT6" s="34"/>
      <c r="IIU6" s="34"/>
      <c r="IIV6" s="34"/>
      <c r="IIW6" s="34"/>
      <c r="IIX6" s="34"/>
      <c r="IIY6" s="34"/>
      <c r="IIZ6" s="34"/>
      <c r="IJA6" s="34"/>
      <c r="IJB6" s="34"/>
      <c r="IJC6" s="34"/>
      <c r="IJD6" s="34"/>
      <c r="IJE6" s="34"/>
      <c r="IJF6" s="34"/>
      <c r="IJG6" s="34"/>
      <c r="IJH6" s="34"/>
      <c r="IJI6" s="34"/>
      <c r="IJJ6" s="34"/>
      <c r="IJK6" s="34"/>
      <c r="IJL6" s="34"/>
      <c r="IJM6" s="34"/>
      <c r="IJN6" s="34"/>
      <c r="IJO6" s="34"/>
      <c r="IJP6" s="34"/>
      <c r="IJQ6" s="34"/>
      <c r="IJR6" s="34"/>
      <c r="IJS6" s="34"/>
      <c r="IJT6" s="34"/>
      <c r="IJU6" s="34"/>
      <c r="IJV6" s="34"/>
      <c r="IJW6" s="34"/>
      <c r="IJX6" s="34"/>
      <c r="IJY6" s="34"/>
      <c r="IJZ6" s="34"/>
      <c r="IKA6" s="34"/>
      <c r="IKB6" s="34"/>
      <c r="IKC6" s="34"/>
      <c r="IKD6" s="34"/>
      <c r="IKE6" s="34"/>
      <c r="IKF6" s="34"/>
      <c r="IKG6" s="34"/>
      <c r="IKH6" s="34"/>
      <c r="IKI6" s="34"/>
      <c r="IKJ6" s="34"/>
      <c r="IKK6" s="34"/>
      <c r="IKL6" s="34"/>
      <c r="IKM6" s="34"/>
      <c r="IKN6" s="34"/>
      <c r="IKO6" s="34"/>
      <c r="IKP6" s="34"/>
      <c r="IKQ6" s="34"/>
      <c r="IKR6" s="34"/>
      <c r="IKS6" s="34"/>
      <c r="IKT6" s="34"/>
      <c r="IKU6" s="34"/>
      <c r="IKV6" s="34"/>
      <c r="IKW6" s="34"/>
      <c r="IKX6" s="34"/>
      <c r="IKY6" s="34"/>
      <c r="IKZ6" s="34"/>
      <c r="ILA6" s="34"/>
      <c r="ILB6" s="34"/>
      <c r="ILC6" s="34"/>
      <c r="ILD6" s="34"/>
      <c r="ILE6" s="34"/>
      <c r="ILF6" s="34"/>
      <c r="ILG6" s="34"/>
      <c r="ILH6" s="34"/>
      <c r="ILI6" s="34"/>
      <c r="ILJ6" s="34"/>
      <c r="ILK6" s="34"/>
      <c r="ILL6" s="34"/>
      <c r="ILM6" s="34"/>
      <c r="ILN6" s="34"/>
      <c r="ILO6" s="34"/>
      <c r="ILP6" s="34"/>
      <c r="ILQ6" s="34"/>
      <c r="ILR6" s="34"/>
      <c r="ILS6" s="34"/>
      <c r="ILT6" s="34"/>
      <c r="ILU6" s="34"/>
      <c r="ILV6" s="34"/>
      <c r="ILW6" s="34"/>
      <c r="ILX6" s="34"/>
      <c r="ILY6" s="34"/>
      <c r="ILZ6" s="34"/>
      <c r="IMA6" s="34"/>
      <c r="IMB6" s="34"/>
      <c r="IMC6" s="34"/>
      <c r="IMD6" s="34"/>
      <c r="IME6" s="34"/>
      <c r="IMF6" s="34"/>
      <c r="IMG6" s="34"/>
      <c r="IMH6" s="34"/>
      <c r="IMI6" s="34"/>
      <c r="IMJ6" s="34"/>
      <c r="IMK6" s="34"/>
      <c r="IML6" s="34"/>
      <c r="IMM6" s="34"/>
      <c r="IMN6" s="34"/>
      <c r="IMO6" s="34"/>
      <c r="IMP6" s="34"/>
      <c r="IMQ6" s="34"/>
      <c r="IMR6" s="34"/>
      <c r="IMS6" s="34"/>
      <c r="IMT6" s="34"/>
      <c r="IMU6" s="34"/>
      <c r="IMV6" s="34"/>
      <c r="IMW6" s="34"/>
      <c r="IMX6" s="34"/>
      <c r="IMY6" s="34"/>
      <c r="IMZ6" s="34"/>
      <c r="INA6" s="34"/>
      <c r="INB6" s="34"/>
      <c r="INC6" s="34"/>
      <c r="IND6" s="34"/>
      <c r="INE6" s="34"/>
      <c r="INF6" s="34"/>
      <c r="ING6" s="34"/>
      <c r="INH6" s="34"/>
      <c r="INI6" s="34"/>
      <c r="INJ6" s="34"/>
      <c r="INK6" s="34"/>
      <c r="INL6" s="34"/>
      <c r="INM6" s="34"/>
      <c r="INN6" s="34"/>
      <c r="INO6" s="34"/>
      <c r="INP6" s="34"/>
      <c r="INQ6" s="34"/>
      <c r="INR6" s="34"/>
      <c r="INS6" s="34"/>
      <c r="INT6" s="34"/>
      <c r="INU6" s="34"/>
      <c r="INV6" s="34"/>
      <c r="INW6" s="34"/>
      <c r="INX6" s="34"/>
      <c r="INY6" s="34"/>
      <c r="INZ6" s="34"/>
      <c r="IOA6" s="34"/>
      <c r="IOB6" s="34"/>
      <c r="IOC6" s="34"/>
      <c r="IOD6" s="34"/>
      <c r="IOE6" s="34"/>
      <c r="IOF6" s="34"/>
      <c r="IOG6" s="34"/>
      <c r="IOH6" s="34"/>
      <c r="IOI6" s="34"/>
      <c r="IOJ6" s="34"/>
      <c r="IOK6" s="34"/>
      <c r="IOL6" s="34"/>
      <c r="IOM6" s="34"/>
      <c r="ION6" s="34"/>
      <c r="IOO6" s="34"/>
      <c r="IOP6" s="34"/>
      <c r="IOQ6" s="34"/>
      <c r="IOR6" s="34"/>
      <c r="IOS6" s="34"/>
      <c r="IOT6" s="34"/>
      <c r="IOU6" s="34"/>
      <c r="IOV6" s="34"/>
      <c r="IOW6" s="34"/>
      <c r="IOX6" s="34"/>
      <c r="IOY6" s="34"/>
      <c r="IOZ6" s="34"/>
      <c r="IPA6" s="34"/>
      <c r="IPB6" s="34"/>
      <c r="IPC6" s="34"/>
      <c r="IPD6" s="34"/>
      <c r="IPE6" s="34"/>
      <c r="IPF6" s="34"/>
      <c r="IPG6" s="34"/>
      <c r="IPH6" s="34"/>
      <c r="IPI6" s="34"/>
      <c r="IPJ6" s="34"/>
      <c r="IPK6" s="34"/>
      <c r="IPL6" s="34"/>
      <c r="IPM6" s="34"/>
      <c r="IPN6" s="34"/>
      <c r="IPO6" s="34"/>
      <c r="IPP6" s="34"/>
      <c r="IPQ6" s="34"/>
      <c r="IPR6" s="34"/>
      <c r="IPS6" s="34"/>
      <c r="IPT6" s="34"/>
      <c r="IPU6" s="34"/>
      <c r="IPV6" s="34"/>
      <c r="IPW6" s="34"/>
      <c r="IPX6" s="34"/>
      <c r="IPY6" s="34"/>
      <c r="IPZ6" s="34"/>
      <c r="IQA6" s="34"/>
      <c r="IQB6" s="34"/>
      <c r="IQC6" s="34"/>
      <c r="IQD6" s="34"/>
      <c r="IQE6" s="34"/>
      <c r="IQF6" s="34"/>
      <c r="IQG6" s="34"/>
      <c r="IQH6" s="34"/>
      <c r="IQI6" s="34"/>
      <c r="IQJ6" s="34"/>
      <c r="IQK6" s="34"/>
      <c r="IQL6" s="34"/>
      <c r="IQM6" s="34"/>
      <c r="IQN6" s="34"/>
      <c r="IQO6" s="34"/>
      <c r="IQP6" s="34"/>
      <c r="IQQ6" s="34"/>
      <c r="IQR6" s="34"/>
      <c r="IQS6" s="34"/>
      <c r="IQT6" s="34"/>
      <c r="IQU6" s="34"/>
      <c r="IQV6" s="34"/>
      <c r="IQW6" s="34"/>
      <c r="IQX6" s="34"/>
      <c r="IQY6" s="34"/>
      <c r="IQZ6" s="34"/>
      <c r="IRA6" s="34"/>
      <c r="IRB6" s="34"/>
      <c r="IRC6" s="34"/>
      <c r="IRD6" s="34"/>
      <c r="IRE6" s="34"/>
      <c r="IRF6" s="34"/>
      <c r="IRG6" s="34"/>
      <c r="IRH6" s="34"/>
      <c r="IRI6" s="34"/>
      <c r="IRJ6" s="34"/>
      <c r="IRK6" s="34"/>
      <c r="IRL6" s="34"/>
      <c r="IRM6" s="34"/>
      <c r="IRN6" s="34"/>
      <c r="IRO6" s="34"/>
      <c r="IRP6" s="34"/>
      <c r="IRQ6" s="34"/>
      <c r="IRR6" s="34"/>
      <c r="IRS6" s="34"/>
      <c r="IRT6" s="34"/>
      <c r="IRU6" s="34"/>
      <c r="IRV6" s="34"/>
      <c r="IRW6" s="34"/>
      <c r="IRX6" s="34"/>
      <c r="IRY6" s="34"/>
      <c r="IRZ6" s="34"/>
      <c r="ISA6" s="34"/>
      <c r="ISB6" s="34"/>
      <c r="ISC6" s="34"/>
      <c r="ISD6" s="34"/>
      <c r="ISE6" s="34"/>
      <c r="ISF6" s="34"/>
      <c r="ISG6" s="34"/>
      <c r="ISH6" s="34"/>
      <c r="ISI6" s="34"/>
      <c r="ISJ6" s="34"/>
      <c r="ISK6" s="34"/>
      <c r="ISL6" s="34"/>
      <c r="ISM6" s="34"/>
      <c r="ISN6" s="34"/>
      <c r="ISO6" s="34"/>
      <c r="ISP6" s="34"/>
      <c r="ISQ6" s="34"/>
      <c r="ISR6" s="34"/>
      <c r="ISS6" s="34"/>
      <c r="IST6" s="34"/>
      <c r="ISU6" s="34"/>
      <c r="ISV6" s="34"/>
      <c r="ISW6" s="34"/>
      <c r="ISX6" s="34"/>
      <c r="ISY6" s="34"/>
      <c r="ISZ6" s="34"/>
      <c r="ITA6" s="34"/>
      <c r="ITB6" s="34"/>
      <c r="ITC6" s="34"/>
      <c r="ITD6" s="34"/>
      <c r="ITE6" s="34"/>
      <c r="ITF6" s="34"/>
      <c r="ITG6" s="34"/>
      <c r="ITH6" s="34"/>
      <c r="ITI6" s="34"/>
      <c r="ITJ6" s="34"/>
      <c r="ITK6" s="34"/>
      <c r="ITL6" s="34"/>
      <c r="ITM6" s="34"/>
      <c r="ITN6" s="34"/>
      <c r="ITO6" s="34"/>
      <c r="ITP6" s="34"/>
      <c r="ITQ6" s="34"/>
      <c r="ITR6" s="34"/>
      <c r="ITS6" s="34"/>
      <c r="ITT6" s="34"/>
      <c r="ITU6" s="34"/>
      <c r="ITV6" s="34"/>
      <c r="ITW6" s="34"/>
      <c r="ITX6" s="34"/>
      <c r="ITY6" s="34"/>
      <c r="ITZ6" s="34"/>
      <c r="IUA6" s="34"/>
      <c r="IUB6" s="34"/>
      <c r="IUC6" s="34"/>
      <c r="IUD6" s="34"/>
      <c r="IUE6" s="34"/>
      <c r="IUF6" s="34"/>
      <c r="IUG6" s="34"/>
      <c r="IUH6" s="34"/>
      <c r="IUI6" s="34"/>
      <c r="IUJ6" s="34"/>
      <c r="IUK6" s="34"/>
      <c r="IUL6" s="34"/>
      <c r="IUM6" s="34"/>
      <c r="IUN6" s="34"/>
      <c r="IUO6" s="34"/>
      <c r="IUP6" s="34"/>
      <c r="IUQ6" s="34"/>
      <c r="IUR6" s="34"/>
      <c r="IUS6" s="34"/>
      <c r="IUT6" s="34"/>
      <c r="IUU6" s="34"/>
      <c r="IUV6" s="34"/>
      <c r="IUW6" s="34"/>
      <c r="IUX6" s="34"/>
      <c r="IUY6" s="34"/>
      <c r="IUZ6" s="34"/>
      <c r="IVA6" s="34"/>
      <c r="IVB6" s="34"/>
      <c r="IVC6" s="34"/>
      <c r="IVD6" s="34"/>
      <c r="IVE6" s="34"/>
      <c r="IVF6" s="34"/>
      <c r="IVG6" s="34"/>
      <c r="IVH6" s="34"/>
      <c r="IVI6" s="34"/>
      <c r="IVJ6" s="34"/>
      <c r="IVK6" s="34"/>
      <c r="IVL6" s="34"/>
      <c r="IVM6" s="34"/>
      <c r="IVN6" s="34"/>
      <c r="IVO6" s="34"/>
      <c r="IVP6" s="34"/>
      <c r="IVQ6" s="34"/>
      <c r="IVR6" s="34"/>
      <c r="IVS6" s="34"/>
      <c r="IVT6" s="34"/>
      <c r="IVU6" s="34"/>
      <c r="IVV6" s="34"/>
      <c r="IVW6" s="34"/>
      <c r="IVX6" s="34"/>
      <c r="IVY6" s="34"/>
      <c r="IVZ6" s="34"/>
      <c r="IWA6" s="34"/>
      <c r="IWB6" s="34"/>
      <c r="IWC6" s="34"/>
      <c r="IWD6" s="34"/>
      <c r="IWE6" s="34"/>
      <c r="IWF6" s="34"/>
      <c r="IWG6" s="34"/>
      <c r="IWH6" s="34"/>
      <c r="IWI6" s="34"/>
      <c r="IWJ6" s="34"/>
      <c r="IWK6" s="34"/>
      <c r="IWL6" s="34"/>
      <c r="IWM6" s="34"/>
      <c r="IWN6" s="34"/>
      <c r="IWO6" s="34"/>
      <c r="IWP6" s="34"/>
      <c r="IWQ6" s="34"/>
      <c r="IWR6" s="34"/>
      <c r="IWS6" s="34"/>
      <c r="IWT6" s="34"/>
      <c r="IWU6" s="34"/>
      <c r="IWV6" s="34"/>
      <c r="IWW6" s="34"/>
      <c r="IWX6" s="34"/>
      <c r="IWY6" s="34"/>
      <c r="IWZ6" s="34"/>
      <c r="IXA6" s="34"/>
      <c r="IXB6" s="34"/>
      <c r="IXC6" s="34"/>
      <c r="IXD6" s="34"/>
      <c r="IXE6" s="34"/>
      <c r="IXF6" s="34"/>
      <c r="IXG6" s="34"/>
      <c r="IXH6" s="34"/>
      <c r="IXI6" s="34"/>
      <c r="IXJ6" s="34"/>
      <c r="IXK6" s="34"/>
      <c r="IXL6" s="34"/>
      <c r="IXM6" s="34"/>
      <c r="IXN6" s="34"/>
      <c r="IXO6" s="34"/>
      <c r="IXP6" s="34"/>
      <c r="IXQ6" s="34"/>
      <c r="IXR6" s="34"/>
      <c r="IXS6" s="34"/>
      <c r="IXT6" s="34"/>
      <c r="IXU6" s="34"/>
      <c r="IXV6" s="34"/>
      <c r="IXW6" s="34"/>
      <c r="IXX6" s="34"/>
      <c r="IXY6" s="34"/>
      <c r="IXZ6" s="34"/>
      <c r="IYA6" s="34"/>
      <c r="IYB6" s="34"/>
      <c r="IYC6" s="34"/>
      <c r="IYD6" s="34"/>
      <c r="IYE6" s="34"/>
      <c r="IYF6" s="34"/>
      <c r="IYG6" s="34"/>
      <c r="IYH6" s="34"/>
      <c r="IYI6" s="34"/>
      <c r="IYJ6" s="34"/>
      <c r="IYK6" s="34"/>
      <c r="IYL6" s="34"/>
      <c r="IYM6" s="34"/>
      <c r="IYN6" s="34"/>
      <c r="IYO6" s="34"/>
      <c r="IYP6" s="34"/>
      <c r="IYQ6" s="34"/>
      <c r="IYR6" s="34"/>
      <c r="IYS6" s="34"/>
      <c r="IYT6" s="34"/>
      <c r="IYU6" s="34"/>
      <c r="IYV6" s="34"/>
      <c r="IYW6" s="34"/>
      <c r="IYX6" s="34"/>
      <c r="IYY6" s="34"/>
      <c r="IYZ6" s="34"/>
      <c r="IZA6" s="34"/>
      <c r="IZB6" s="34"/>
      <c r="IZC6" s="34"/>
      <c r="IZD6" s="34"/>
      <c r="IZE6" s="34"/>
      <c r="IZF6" s="34"/>
      <c r="IZG6" s="34"/>
      <c r="IZH6" s="34"/>
      <c r="IZI6" s="34"/>
      <c r="IZJ6" s="34"/>
      <c r="IZK6" s="34"/>
      <c r="IZL6" s="34"/>
      <c r="IZM6" s="34"/>
      <c r="IZN6" s="34"/>
      <c r="IZO6" s="34"/>
      <c r="IZP6" s="34"/>
      <c r="IZQ6" s="34"/>
      <c r="IZR6" s="34"/>
      <c r="IZS6" s="34"/>
      <c r="IZT6" s="34"/>
      <c r="IZU6" s="34"/>
      <c r="IZV6" s="34"/>
      <c r="IZW6" s="34"/>
      <c r="IZX6" s="34"/>
      <c r="IZY6" s="34"/>
      <c r="IZZ6" s="34"/>
      <c r="JAA6" s="34"/>
      <c r="JAB6" s="34"/>
      <c r="JAC6" s="34"/>
      <c r="JAD6" s="34"/>
      <c r="JAE6" s="34"/>
      <c r="JAF6" s="34"/>
      <c r="JAG6" s="34"/>
      <c r="JAH6" s="34"/>
      <c r="JAI6" s="34"/>
      <c r="JAJ6" s="34"/>
      <c r="JAK6" s="34"/>
      <c r="JAL6" s="34"/>
      <c r="JAM6" s="34"/>
      <c r="JAN6" s="34"/>
      <c r="JAO6" s="34"/>
      <c r="JAP6" s="34"/>
      <c r="JAQ6" s="34"/>
      <c r="JAR6" s="34"/>
      <c r="JAS6" s="34"/>
      <c r="JAT6" s="34"/>
      <c r="JAU6" s="34"/>
      <c r="JAV6" s="34"/>
      <c r="JAW6" s="34"/>
      <c r="JAX6" s="34"/>
      <c r="JAY6" s="34"/>
      <c r="JAZ6" s="34"/>
      <c r="JBA6" s="34"/>
      <c r="JBB6" s="34"/>
      <c r="JBC6" s="34"/>
      <c r="JBD6" s="34"/>
      <c r="JBE6" s="34"/>
      <c r="JBF6" s="34"/>
      <c r="JBG6" s="34"/>
      <c r="JBH6" s="34"/>
      <c r="JBI6" s="34"/>
      <c r="JBJ6" s="34"/>
      <c r="JBK6" s="34"/>
      <c r="JBL6" s="34"/>
      <c r="JBM6" s="34"/>
      <c r="JBN6" s="34"/>
      <c r="JBO6" s="34"/>
      <c r="JBP6" s="34"/>
      <c r="JBQ6" s="34"/>
      <c r="JBR6" s="34"/>
      <c r="JBS6" s="34"/>
      <c r="JBT6" s="34"/>
      <c r="JBU6" s="34"/>
      <c r="JBV6" s="34"/>
      <c r="JBW6" s="34"/>
      <c r="JBX6" s="34"/>
      <c r="JBY6" s="34"/>
      <c r="JBZ6" s="34"/>
      <c r="JCA6" s="34"/>
      <c r="JCB6" s="34"/>
      <c r="JCC6" s="34"/>
      <c r="JCD6" s="34"/>
      <c r="JCE6" s="34"/>
      <c r="JCF6" s="34"/>
      <c r="JCG6" s="34"/>
      <c r="JCH6" s="34"/>
      <c r="JCI6" s="34"/>
      <c r="JCJ6" s="34"/>
      <c r="JCK6" s="34"/>
      <c r="JCL6" s="34"/>
      <c r="JCM6" s="34"/>
      <c r="JCN6" s="34"/>
      <c r="JCO6" s="34"/>
      <c r="JCP6" s="34"/>
      <c r="JCQ6" s="34"/>
      <c r="JCR6" s="34"/>
      <c r="JCS6" s="34"/>
      <c r="JCT6" s="34"/>
      <c r="JCU6" s="34"/>
      <c r="JCV6" s="34"/>
      <c r="JCW6" s="34"/>
      <c r="JCX6" s="34"/>
      <c r="JCY6" s="34"/>
      <c r="JCZ6" s="34"/>
      <c r="JDA6" s="34"/>
      <c r="JDB6" s="34"/>
      <c r="JDC6" s="34"/>
      <c r="JDD6" s="34"/>
      <c r="JDE6" s="34"/>
      <c r="JDF6" s="34"/>
      <c r="JDG6" s="34"/>
      <c r="JDH6" s="34"/>
      <c r="JDI6" s="34"/>
      <c r="JDJ6" s="34"/>
      <c r="JDK6" s="34"/>
      <c r="JDL6" s="34"/>
      <c r="JDM6" s="34"/>
      <c r="JDN6" s="34"/>
      <c r="JDO6" s="34"/>
      <c r="JDP6" s="34"/>
      <c r="JDQ6" s="34"/>
      <c r="JDR6" s="34"/>
      <c r="JDS6" s="34"/>
      <c r="JDT6" s="34"/>
      <c r="JDU6" s="34"/>
      <c r="JDV6" s="34"/>
      <c r="JDW6" s="34"/>
      <c r="JDX6" s="34"/>
      <c r="JDY6" s="34"/>
      <c r="JDZ6" s="34"/>
      <c r="JEA6" s="34"/>
      <c r="JEB6" s="34"/>
      <c r="JEC6" s="34"/>
      <c r="JED6" s="34"/>
      <c r="JEE6" s="34"/>
      <c r="JEF6" s="34"/>
      <c r="JEG6" s="34"/>
      <c r="JEH6" s="34"/>
      <c r="JEI6" s="34"/>
      <c r="JEJ6" s="34"/>
      <c r="JEK6" s="34"/>
      <c r="JEL6" s="34"/>
      <c r="JEM6" s="34"/>
      <c r="JEN6" s="34"/>
      <c r="JEO6" s="34"/>
      <c r="JEP6" s="34"/>
      <c r="JEQ6" s="34"/>
      <c r="JER6" s="34"/>
      <c r="JES6" s="34"/>
      <c r="JET6" s="34"/>
      <c r="JEU6" s="34"/>
      <c r="JEV6" s="34"/>
      <c r="JEW6" s="34"/>
      <c r="JEX6" s="34"/>
      <c r="JEY6" s="34"/>
      <c r="JEZ6" s="34"/>
      <c r="JFA6" s="34"/>
      <c r="JFB6" s="34"/>
      <c r="JFC6" s="34"/>
      <c r="JFD6" s="34"/>
      <c r="JFE6" s="34"/>
      <c r="JFF6" s="34"/>
      <c r="JFG6" s="34"/>
      <c r="JFH6" s="34"/>
      <c r="JFI6" s="34"/>
      <c r="JFJ6" s="34"/>
      <c r="JFK6" s="34"/>
      <c r="JFL6" s="34"/>
      <c r="JFM6" s="34"/>
      <c r="JFN6" s="34"/>
      <c r="JFO6" s="34"/>
      <c r="JFP6" s="34"/>
      <c r="JFQ6" s="34"/>
      <c r="JFR6" s="34"/>
      <c r="JFS6" s="34"/>
      <c r="JFT6" s="34"/>
      <c r="JFU6" s="34"/>
      <c r="JFV6" s="34"/>
      <c r="JFW6" s="34"/>
      <c r="JFX6" s="34"/>
      <c r="JFY6" s="34"/>
      <c r="JFZ6" s="34"/>
      <c r="JGA6" s="34"/>
      <c r="JGB6" s="34"/>
      <c r="JGC6" s="34"/>
      <c r="JGD6" s="34"/>
      <c r="JGE6" s="34"/>
      <c r="JGF6" s="34"/>
      <c r="JGG6" s="34"/>
      <c r="JGH6" s="34"/>
      <c r="JGI6" s="34"/>
      <c r="JGJ6" s="34"/>
      <c r="JGK6" s="34"/>
      <c r="JGL6" s="34"/>
      <c r="JGM6" s="34"/>
      <c r="JGN6" s="34"/>
      <c r="JGO6" s="34"/>
      <c r="JGP6" s="34"/>
      <c r="JGQ6" s="34"/>
      <c r="JGR6" s="34"/>
      <c r="JGS6" s="34"/>
      <c r="JGT6" s="34"/>
      <c r="JGU6" s="34"/>
      <c r="JGV6" s="34"/>
      <c r="JGW6" s="34"/>
      <c r="JGX6" s="34"/>
      <c r="JGY6" s="34"/>
      <c r="JGZ6" s="34"/>
      <c r="JHA6" s="34"/>
      <c r="JHB6" s="34"/>
      <c r="JHC6" s="34"/>
      <c r="JHD6" s="34"/>
      <c r="JHE6" s="34"/>
      <c r="JHF6" s="34"/>
      <c r="JHG6" s="34"/>
      <c r="JHH6" s="34"/>
      <c r="JHI6" s="34"/>
      <c r="JHJ6" s="34"/>
      <c r="JHK6" s="34"/>
      <c r="JHL6" s="34"/>
      <c r="JHM6" s="34"/>
      <c r="JHN6" s="34"/>
      <c r="JHO6" s="34"/>
      <c r="JHP6" s="34"/>
      <c r="JHQ6" s="34"/>
      <c r="JHR6" s="34"/>
      <c r="JHS6" s="34"/>
      <c r="JHT6" s="34"/>
      <c r="JHU6" s="34"/>
      <c r="JHV6" s="34"/>
      <c r="JHW6" s="34"/>
      <c r="JHX6" s="34"/>
      <c r="JHY6" s="34"/>
      <c r="JHZ6" s="34"/>
      <c r="JIA6" s="34"/>
      <c r="JIB6" s="34"/>
      <c r="JIC6" s="34"/>
      <c r="JID6" s="34"/>
      <c r="JIE6" s="34"/>
      <c r="JIF6" s="34"/>
      <c r="JIG6" s="34"/>
      <c r="JIH6" s="34"/>
      <c r="JII6" s="34"/>
      <c r="JIJ6" s="34"/>
      <c r="JIK6" s="34"/>
      <c r="JIL6" s="34"/>
      <c r="JIM6" s="34"/>
      <c r="JIN6" s="34"/>
      <c r="JIO6" s="34"/>
      <c r="JIP6" s="34"/>
      <c r="JIQ6" s="34"/>
      <c r="JIR6" s="34"/>
      <c r="JIS6" s="34"/>
      <c r="JIT6" s="34"/>
      <c r="JIU6" s="34"/>
      <c r="JIV6" s="34"/>
      <c r="JIW6" s="34"/>
      <c r="JIX6" s="34"/>
      <c r="JIY6" s="34"/>
      <c r="JIZ6" s="34"/>
      <c r="JJA6" s="34"/>
      <c r="JJB6" s="34"/>
      <c r="JJC6" s="34"/>
      <c r="JJD6" s="34"/>
      <c r="JJE6" s="34"/>
      <c r="JJF6" s="34"/>
      <c r="JJG6" s="34"/>
      <c r="JJH6" s="34"/>
      <c r="JJI6" s="34"/>
      <c r="JJJ6" s="34"/>
      <c r="JJK6" s="34"/>
      <c r="JJL6" s="34"/>
      <c r="JJM6" s="34"/>
      <c r="JJN6" s="34"/>
      <c r="JJO6" s="34"/>
      <c r="JJP6" s="34"/>
      <c r="JJQ6" s="34"/>
      <c r="JJR6" s="34"/>
      <c r="JJS6" s="34"/>
      <c r="JJT6" s="34"/>
      <c r="JJU6" s="34"/>
      <c r="JJV6" s="34"/>
      <c r="JJW6" s="34"/>
      <c r="JJX6" s="34"/>
      <c r="JJY6" s="34"/>
      <c r="JJZ6" s="34"/>
      <c r="JKA6" s="34"/>
      <c r="JKB6" s="34"/>
      <c r="JKC6" s="34"/>
      <c r="JKD6" s="34"/>
      <c r="JKE6" s="34"/>
      <c r="JKF6" s="34"/>
      <c r="JKG6" s="34"/>
      <c r="JKH6" s="34"/>
      <c r="JKI6" s="34"/>
      <c r="JKJ6" s="34"/>
      <c r="JKK6" s="34"/>
      <c r="JKL6" s="34"/>
      <c r="JKM6" s="34"/>
      <c r="JKN6" s="34"/>
      <c r="JKO6" s="34"/>
      <c r="JKP6" s="34"/>
      <c r="JKQ6" s="34"/>
      <c r="JKR6" s="34"/>
      <c r="JKS6" s="34"/>
      <c r="JKT6" s="34"/>
      <c r="JKU6" s="34"/>
      <c r="JKV6" s="34"/>
      <c r="JKW6" s="34"/>
      <c r="JKX6" s="34"/>
      <c r="JKY6" s="34"/>
      <c r="JKZ6" s="34"/>
      <c r="JLA6" s="34"/>
      <c r="JLB6" s="34"/>
      <c r="JLC6" s="34"/>
      <c r="JLD6" s="34"/>
      <c r="JLE6" s="34"/>
      <c r="JLF6" s="34"/>
      <c r="JLG6" s="34"/>
      <c r="JLH6" s="34"/>
      <c r="JLI6" s="34"/>
      <c r="JLJ6" s="34"/>
      <c r="JLK6" s="34"/>
      <c r="JLL6" s="34"/>
      <c r="JLM6" s="34"/>
      <c r="JLN6" s="34"/>
      <c r="JLO6" s="34"/>
      <c r="JLP6" s="34"/>
      <c r="JLQ6" s="34"/>
      <c r="JLR6" s="34"/>
      <c r="JLS6" s="34"/>
      <c r="JLT6" s="34"/>
      <c r="JLU6" s="34"/>
      <c r="JLV6" s="34"/>
      <c r="JLW6" s="34"/>
      <c r="JLX6" s="34"/>
      <c r="JLY6" s="34"/>
      <c r="JLZ6" s="34"/>
      <c r="JMA6" s="34"/>
      <c r="JMB6" s="34"/>
      <c r="JMC6" s="34"/>
      <c r="JMD6" s="34"/>
      <c r="JME6" s="34"/>
      <c r="JMF6" s="34"/>
      <c r="JMG6" s="34"/>
      <c r="JMH6" s="34"/>
      <c r="JMI6" s="34"/>
      <c r="JMJ6" s="34"/>
      <c r="JMK6" s="34"/>
      <c r="JML6" s="34"/>
      <c r="JMM6" s="34"/>
      <c r="JMN6" s="34"/>
      <c r="JMO6" s="34"/>
      <c r="JMP6" s="34"/>
      <c r="JMQ6" s="34"/>
      <c r="JMR6" s="34"/>
      <c r="JMS6" s="34"/>
      <c r="JMT6" s="34"/>
      <c r="JMU6" s="34"/>
      <c r="JMV6" s="34"/>
      <c r="JMW6" s="34"/>
      <c r="JMX6" s="34"/>
      <c r="JMY6" s="34"/>
      <c r="JMZ6" s="34"/>
      <c r="JNA6" s="34"/>
      <c r="JNB6" s="34"/>
      <c r="JNC6" s="34"/>
      <c r="JND6" s="34"/>
      <c r="JNE6" s="34"/>
      <c r="JNF6" s="34"/>
      <c r="JNG6" s="34"/>
      <c r="JNH6" s="34"/>
      <c r="JNI6" s="34"/>
      <c r="JNJ6" s="34"/>
      <c r="JNK6" s="34"/>
      <c r="JNL6" s="34"/>
      <c r="JNM6" s="34"/>
      <c r="JNN6" s="34"/>
      <c r="JNO6" s="34"/>
      <c r="JNP6" s="34"/>
      <c r="JNQ6" s="34"/>
      <c r="JNR6" s="34"/>
      <c r="JNS6" s="34"/>
      <c r="JNT6" s="34"/>
      <c r="JNU6" s="34"/>
      <c r="JNV6" s="34"/>
      <c r="JNW6" s="34"/>
      <c r="JNX6" s="34"/>
      <c r="JNY6" s="34"/>
      <c r="JNZ6" s="34"/>
      <c r="JOA6" s="34"/>
      <c r="JOB6" s="34"/>
      <c r="JOC6" s="34"/>
      <c r="JOD6" s="34"/>
      <c r="JOE6" s="34"/>
      <c r="JOF6" s="34"/>
      <c r="JOG6" s="34"/>
      <c r="JOH6" s="34"/>
      <c r="JOI6" s="34"/>
      <c r="JOJ6" s="34"/>
      <c r="JOK6" s="34"/>
      <c r="JOL6" s="34"/>
      <c r="JOM6" s="34"/>
      <c r="JON6" s="34"/>
      <c r="JOO6" s="34"/>
      <c r="JOP6" s="34"/>
      <c r="JOQ6" s="34"/>
      <c r="JOR6" s="34"/>
      <c r="JOS6" s="34"/>
      <c r="JOT6" s="34"/>
      <c r="JOU6" s="34"/>
      <c r="JOV6" s="34"/>
      <c r="JOW6" s="34"/>
      <c r="JOX6" s="34"/>
      <c r="JOY6" s="34"/>
      <c r="JOZ6" s="34"/>
      <c r="JPA6" s="34"/>
      <c r="JPB6" s="34"/>
      <c r="JPC6" s="34"/>
      <c r="JPD6" s="34"/>
      <c r="JPE6" s="34"/>
      <c r="JPF6" s="34"/>
      <c r="JPG6" s="34"/>
      <c r="JPH6" s="34"/>
      <c r="JPI6" s="34"/>
      <c r="JPJ6" s="34"/>
      <c r="JPK6" s="34"/>
      <c r="JPL6" s="34"/>
      <c r="JPM6" s="34"/>
      <c r="JPN6" s="34"/>
      <c r="JPO6" s="34"/>
      <c r="JPP6" s="34"/>
      <c r="JPQ6" s="34"/>
      <c r="JPR6" s="34"/>
      <c r="JPS6" s="34"/>
      <c r="JPT6" s="34"/>
      <c r="JPU6" s="34"/>
      <c r="JPV6" s="34"/>
      <c r="JPW6" s="34"/>
      <c r="JPX6" s="34"/>
      <c r="JPY6" s="34"/>
      <c r="JPZ6" s="34"/>
      <c r="JQA6" s="34"/>
      <c r="JQB6" s="34"/>
      <c r="JQC6" s="34"/>
      <c r="JQD6" s="34"/>
      <c r="JQE6" s="34"/>
      <c r="JQF6" s="34"/>
      <c r="JQG6" s="34"/>
      <c r="JQH6" s="34"/>
      <c r="JQI6" s="34"/>
      <c r="JQJ6" s="34"/>
      <c r="JQK6" s="34"/>
      <c r="JQL6" s="34"/>
      <c r="JQM6" s="34"/>
      <c r="JQN6" s="34"/>
      <c r="JQO6" s="34"/>
      <c r="JQP6" s="34"/>
      <c r="JQQ6" s="34"/>
      <c r="JQR6" s="34"/>
      <c r="JQS6" s="34"/>
      <c r="JQT6" s="34"/>
      <c r="JQU6" s="34"/>
      <c r="JQV6" s="34"/>
      <c r="JQW6" s="34"/>
      <c r="JQX6" s="34"/>
      <c r="JQY6" s="34"/>
      <c r="JQZ6" s="34"/>
      <c r="JRA6" s="34"/>
      <c r="JRB6" s="34"/>
      <c r="JRC6" s="34"/>
      <c r="JRD6" s="34"/>
      <c r="JRE6" s="34"/>
      <c r="JRF6" s="34"/>
      <c r="JRG6" s="34"/>
      <c r="JRH6" s="34"/>
      <c r="JRI6" s="34"/>
      <c r="JRJ6" s="34"/>
      <c r="JRK6" s="34"/>
      <c r="JRL6" s="34"/>
      <c r="JRM6" s="34"/>
      <c r="JRN6" s="34"/>
      <c r="JRO6" s="34"/>
      <c r="JRP6" s="34"/>
      <c r="JRQ6" s="34"/>
      <c r="JRR6" s="34"/>
      <c r="JRS6" s="34"/>
      <c r="JRT6" s="34"/>
      <c r="JRU6" s="34"/>
      <c r="JRV6" s="34"/>
      <c r="JRW6" s="34"/>
      <c r="JRX6" s="34"/>
      <c r="JRY6" s="34"/>
      <c r="JRZ6" s="34"/>
      <c r="JSA6" s="34"/>
      <c r="JSB6" s="34"/>
      <c r="JSC6" s="34"/>
      <c r="JSD6" s="34"/>
      <c r="JSE6" s="34"/>
      <c r="JSF6" s="34"/>
      <c r="JSG6" s="34"/>
      <c r="JSH6" s="34"/>
      <c r="JSI6" s="34"/>
      <c r="JSJ6" s="34"/>
      <c r="JSK6" s="34"/>
      <c r="JSL6" s="34"/>
      <c r="JSM6" s="34"/>
      <c r="JSN6" s="34"/>
      <c r="JSO6" s="34"/>
      <c r="JSP6" s="34"/>
      <c r="JSQ6" s="34"/>
      <c r="JSR6" s="34"/>
      <c r="JSS6" s="34"/>
      <c r="JST6" s="34"/>
      <c r="JSU6" s="34"/>
      <c r="JSV6" s="34"/>
      <c r="JSW6" s="34"/>
      <c r="JSX6" s="34"/>
      <c r="JSY6" s="34"/>
      <c r="JSZ6" s="34"/>
      <c r="JTA6" s="34"/>
      <c r="JTB6" s="34"/>
      <c r="JTC6" s="34"/>
      <c r="JTD6" s="34"/>
      <c r="JTE6" s="34"/>
      <c r="JTF6" s="34"/>
      <c r="JTG6" s="34"/>
      <c r="JTH6" s="34"/>
      <c r="JTI6" s="34"/>
      <c r="JTJ6" s="34"/>
      <c r="JTK6" s="34"/>
      <c r="JTL6" s="34"/>
      <c r="JTM6" s="34"/>
      <c r="JTN6" s="34"/>
      <c r="JTO6" s="34"/>
      <c r="JTP6" s="34"/>
      <c r="JTQ6" s="34"/>
      <c r="JTR6" s="34"/>
      <c r="JTS6" s="34"/>
      <c r="JTT6" s="34"/>
      <c r="JTU6" s="34"/>
      <c r="JTV6" s="34"/>
      <c r="JTW6" s="34"/>
      <c r="JTX6" s="34"/>
      <c r="JTY6" s="34"/>
      <c r="JTZ6" s="34"/>
      <c r="JUA6" s="34"/>
      <c r="JUB6" s="34"/>
      <c r="JUC6" s="34"/>
      <c r="JUD6" s="34"/>
      <c r="JUE6" s="34"/>
      <c r="JUF6" s="34"/>
      <c r="JUG6" s="34"/>
      <c r="JUH6" s="34"/>
      <c r="JUI6" s="34"/>
      <c r="JUJ6" s="34"/>
      <c r="JUK6" s="34"/>
      <c r="JUL6" s="34"/>
      <c r="JUM6" s="34"/>
      <c r="JUN6" s="34"/>
      <c r="JUO6" s="34"/>
      <c r="JUP6" s="34"/>
      <c r="JUQ6" s="34"/>
      <c r="JUR6" s="34"/>
      <c r="JUS6" s="34"/>
      <c r="JUT6" s="34"/>
      <c r="JUU6" s="34"/>
      <c r="JUV6" s="34"/>
      <c r="JUW6" s="34"/>
      <c r="JUX6" s="34"/>
      <c r="JUY6" s="34"/>
      <c r="JUZ6" s="34"/>
      <c r="JVA6" s="34"/>
      <c r="JVB6" s="34"/>
      <c r="JVC6" s="34"/>
      <c r="JVD6" s="34"/>
      <c r="JVE6" s="34"/>
      <c r="JVF6" s="34"/>
      <c r="JVG6" s="34"/>
      <c r="JVH6" s="34"/>
      <c r="JVI6" s="34"/>
      <c r="JVJ6" s="34"/>
      <c r="JVK6" s="34"/>
      <c r="JVL6" s="34"/>
      <c r="JVM6" s="34"/>
      <c r="JVN6" s="34"/>
      <c r="JVO6" s="34"/>
      <c r="JVP6" s="34"/>
      <c r="JVQ6" s="34"/>
      <c r="JVR6" s="34"/>
      <c r="JVS6" s="34"/>
      <c r="JVT6" s="34"/>
      <c r="JVU6" s="34"/>
      <c r="JVV6" s="34"/>
      <c r="JVW6" s="34"/>
      <c r="JVX6" s="34"/>
      <c r="JVY6" s="34"/>
      <c r="JVZ6" s="34"/>
      <c r="JWA6" s="34"/>
      <c r="JWB6" s="34"/>
      <c r="JWC6" s="34"/>
      <c r="JWD6" s="34"/>
      <c r="JWE6" s="34"/>
      <c r="JWF6" s="34"/>
      <c r="JWG6" s="34"/>
      <c r="JWH6" s="34"/>
      <c r="JWI6" s="34"/>
      <c r="JWJ6" s="34"/>
      <c r="JWK6" s="34"/>
      <c r="JWL6" s="34"/>
      <c r="JWM6" s="34"/>
      <c r="JWN6" s="34"/>
      <c r="JWO6" s="34"/>
      <c r="JWP6" s="34"/>
      <c r="JWQ6" s="34"/>
      <c r="JWR6" s="34"/>
      <c r="JWS6" s="34"/>
      <c r="JWT6" s="34"/>
      <c r="JWU6" s="34"/>
      <c r="JWV6" s="34"/>
      <c r="JWW6" s="34"/>
      <c r="JWX6" s="34"/>
      <c r="JWY6" s="34"/>
      <c r="JWZ6" s="34"/>
      <c r="JXA6" s="34"/>
      <c r="JXB6" s="34"/>
      <c r="JXC6" s="34"/>
      <c r="JXD6" s="34"/>
      <c r="JXE6" s="34"/>
      <c r="JXF6" s="34"/>
      <c r="JXG6" s="34"/>
      <c r="JXH6" s="34"/>
      <c r="JXI6" s="34"/>
      <c r="JXJ6" s="34"/>
      <c r="JXK6" s="34"/>
      <c r="JXL6" s="34"/>
      <c r="JXM6" s="34"/>
      <c r="JXN6" s="34"/>
      <c r="JXO6" s="34"/>
      <c r="JXP6" s="34"/>
      <c r="JXQ6" s="34"/>
      <c r="JXR6" s="34"/>
      <c r="JXS6" s="34"/>
      <c r="JXT6" s="34"/>
      <c r="JXU6" s="34"/>
      <c r="JXV6" s="34"/>
      <c r="JXW6" s="34"/>
      <c r="JXX6" s="34"/>
      <c r="JXY6" s="34"/>
      <c r="JXZ6" s="34"/>
      <c r="JYA6" s="34"/>
      <c r="JYB6" s="34"/>
      <c r="JYC6" s="34"/>
      <c r="JYD6" s="34"/>
      <c r="JYE6" s="34"/>
      <c r="JYF6" s="34"/>
      <c r="JYG6" s="34"/>
      <c r="JYH6" s="34"/>
      <c r="JYI6" s="34"/>
      <c r="JYJ6" s="34"/>
      <c r="JYK6" s="34"/>
      <c r="JYL6" s="34"/>
      <c r="JYM6" s="34"/>
      <c r="JYN6" s="34"/>
      <c r="JYO6" s="34"/>
      <c r="JYP6" s="34"/>
      <c r="JYQ6" s="34"/>
      <c r="JYR6" s="34"/>
      <c r="JYS6" s="34"/>
      <c r="JYT6" s="34"/>
      <c r="JYU6" s="34"/>
      <c r="JYV6" s="34"/>
      <c r="JYW6" s="34"/>
      <c r="JYX6" s="34"/>
      <c r="JYY6" s="34"/>
      <c r="JYZ6" s="34"/>
      <c r="JZA6" s="34"/>
      <c r="JZB6" s="34"/>
      <c r="JZC6" s="34"/>
      <c r="JZD6" s="34"/>
      <c r="JZE6" s="34"/>
      <c r="JZF6" s="34"/>
      <c r="JZG6" s="34"/>
      <c r="JZH6" s="34"/>
      <c r="JZI6" s="34"/>
      <c r="JZJ6" s="34"/>
      <c r="JZK6" s="34"/>
      <c r="JZL6" s="34"/>
      <c r="JZM6" s="34"/>
      <c r="JZN6" s="34"/>
      <c r="JZO6" s="34"/>
      <c r="JZP6" s="34"/>
      <c r="JZQ6" s="34"/>
      <c r="JZR6" s="34"/>
      <c r="JZS6" s="34"/>
      <c r="JZT6" s="34"/>
      <c r="JZU6" s="34"/>
      <c r="JZV6" s="34"/>
      <c r="JZW6" s="34"/>
      <c r="JZX6" s="34"/>
      <c r="JZY6" s="34"/>
      <c r="JZZ6" s="34"/>
      <c r="KAA6" s="34"/>
      <c r="KAB6" s="34"/>
      <c r="KAC6" s="34"/>
      <c r="KAD6" s="34"/>
      <c r="KAE6" s="34"/>
      <c r="KAF6" s="34"/>
      <c r="KAG6" s="34"/>
      <c r="KAH6" s="34"/>
      <c r="KAI6" s="34"/>
      <c r="KAJ6" s="34"/>
      <c r="KAK6" s="34"/>
      <c r="KAL6" s="34"/>
      <c r="KAM6" s="34"/>
      <c r="KAN6" s="34"/>
      <c r="KAO6" s="34"/>
      <c r="KAP6" s="34"/>
      <c r="KAQ6" s="34"/>
      <c r="KAR6" s="34"/>
      <c r="KAS6" s="34"/>
      <c r="KAT6" s="34"/>
      <c r="KAU6" s="34"/>
      <c r="KAV6" s="34"/>
      <c r="KAW6" s="34"/>
      <c r="KAX6" s="34"/>
      <c r="KAY6" s="34"/>
      <c r="KAZ6" s="34"/>
      <c r="KBA6" s="34"/>
      <c r="KBB6" s="34"/>
      <c r="KBC6" s="34"/>
      <c r="KBD6" s="34"/>
      <c r="KBE6" s="34"/>
      <c r="KBF6" s="34"/>
      <c r="KBG6" s="34"/>
      <c r="KBH6" s="34"/>
      <c r="KBI6" s="34"/>
      <c r="KBJ6" s="34"/>
      <c r="KBK6" s="34"/>
      <c r="KBL6" s="34"/>
      <c r="KBM6" s="34"/>
      <c r="KBN6" s="34"/>
      <c r="KBO6" s="34"/>
      <c r="KBP6" s="34"/>
      <c r="KBQ6" s="34"/>
      <c r="KBR6" s="34"/>
      <c r="KBS6" s="34"/>
      <c r="KBT6" s="34"/>
      <c r="KBU6" s="34"/>
      <c r="KBV6" s="34"/>
      <c r="KBW6" s="34"/>
      <c r="KBX6" s="34"/>
      <c r="KBY6" s="34"/>
      <c r="KBZ6" s="34"/>
      <c r="KCA6" s="34"/>
      <c r="KCB6" s="34"/>
      <c r="KCC6" s="34"/>
      <c r="KCD6" s="34"/>
      <c r="KCE6" s="34"/>
      <c r="KCF6" s="34"/>
      <c r="KCG6" s="34"/>
      <c r="KCH6" s="34"/>
      <c r="KCI6" s="34"/>
      <c r="KCJ6" s="34"/>
      <c r="KCK6" s="34"/>
      <c r="KCL6" s="34"/>
      <c r="KCM6" s="34"/>
      <c r="KCN6" s="34"/>
      <c r="KCO6" s="34"/>
      <c r="KCP6" s="34"/>
      <c r="KCQ6" s="34"/>
      <c r="KCR6" s="34"/>
      <c r="KCS6" s="34"/>
      <c r="KCT6" s="34"/>
      <c r="KCU6" s="34"/>
      <c r="KCV6" s="34"/>
      <c r="KCW6" s="34"/>
      <c r="KCX6" s="34"/>
      <c r="KCY6" s="34"/>
      <c r="KCZ6" s="34"/>
      <c r="KDA6" s="34"/>
      <c r="KDB6" s="34"/>
      <c r="KDC6" s="34"/>
      <c r="KDD6" s="34"/>
      <c r="KDE6" s="34"/>
      <c r="KDF6" s="34"/>
      <c r="KDG6" s="34"/>
      <c r="KDH6" s="34"/>
      <c r="KDI6" s="34"/>
      <c r="KDJ6" s="34"/>
      <c r="KDK6" s="34"/>
      <c r="KDL6" s="34"/>
      <c r="KDM6" s="34"/>
      <c r="KDN6" s="34"/>
      <c r="KDO6" s="34"/>
      <c r="KDP6" s="34"/>
      <c r="KDQ6" s="34"/>
      <c r="KDR6" s="34"/>
      <c r="KDS6" s="34"/>
      <c r="KDT6" s="34"/>
      <c r="KDU6" s="34"/>
      <c r="KDV6" s="34"/>
      <c r="KDW6" s="34"/>
      <c r="KDX6" s="34"/>
      <c r="KDY6" s="34"/>
      <c r="KDZ6" s="34"/>
      <c r="KEA6" s="34"/>
      <c r="KEB6" s="34"/>
      <c r="KEC6" s="34"/>
      <c r="KED6" s="34"/>
      <c r="KEE6" s="34"/>
      <c r="KEF6" s="34"/>
      <c r="KEG6" s="34"/>
      <c r="KEH6" s="34"/>
      <c r="KEI6" s="34"/>
      <c r="KEJ6" s="34"/>
      <c r="KEK6" s="34"/>
      <c r="KEL6" s="34"/>
      <c r="KEM6" s="34"/>
      <c r="KEN6" s="34"/>
      <c r="KEO6" s="34"/>
      <c r="KEP6" s="34"/>
      <c r="KEQ6" s="34"/>
      <c r="KER6" s="34"/>
      <c r="KES6" s="34"/>
      <c r="KET6" s="34"/>
      <c r="KEU6" s="34"/>
      <c r="KEV6" s="34"/>
      <c r="KEW6" s="34"/>
      <c r="KEX6" s="34"/>
      <c r="KEY6" s="34"/>
      <c r="KEZ6" s="34"/>
      <c r="KFA6" s="34"/>
      <c r="KFB6" s="34"/>
      <c r="KFC6" s="34"/>
      <c r="KFD6" s="34"/>
      <c r="KFE6" s="34"/>
      <c r="KFF6" s="34"/>
      <c r="KFG6" s="34"/>
      <c r="KFH6" s="34"/>
      <c r="KFI6" s="34"/>
      <c r="KFJ6" s="34"/>
      <c r="KFK6" s="34"/>
      <c r="KFL6" s="34"/>
      <c r="KFM6" s="34"/>
      <c r="KFN6" s="34"/>
      <c r="KFO6" s="34"/>
      <c r="KFP6" s="34"/>
      <c r="KFQ6" s="34"/>
      <c r="KFR6" s="34"/>
      <c r="KFS6" s="34"/>
      <c r="KFT6" s="34"/>
      <c r="KFU6" s="34"/>
      <c r="KFV6" s="34"/>
      <c r="KFW6" s="34"/>
      <c r="KFX6" s="34"/>
      <c r="KFY6" s="34"/>
      <c r="KFZ6" s="34"/>
      <c r="KGA6" s="34"/>
      <c r="KGB6" s="34"/>
      <c r="KGC6" s="34"/>
      <c r="KGD6" s="34"/>
      <c r="KGE6" s="34"/>
      <c r="KGF6" s="34"/>
      <c r="KGG6" s="34"/>
      <c r="KGH6" s="34"/>
      <c r="KGI6" s="34"/>
      <c r="KGJ6" s="34"/>
      <c r="KGK6" s="34"/>
      <c r="KGL6" s="34"/>
      <c r="KGM6" s="34"/>
      <c r="KGN6" s="34"/>
      <c r="KGO6" s="34"/>
      <c r="KGP6" s="34"/>
      <c r="KGQ6" s="34"/>
      <c r="KGR6" s="34"/>
      <c r="KGS6" s="34"/>
      <c r="KGT6" s="34"/>
      <c r="KGU6" s="34"/>
      <c r="KGV6" s="34"/>
      <c r="KGW6" s="34"/>
      <c r="KGX6" s="34"/>
      <c r="KGY6" s="34"/>
      <c r="KGZ6" s="34"/>
      <c r="KHA6" s="34"/>
      <c r="KHB6" s="34"/>
      <c r="KHC6" s="34"/>
      <c r="KHD6" s="34"/>
      <c r="KHE6" s="34"/>
      <c r="KHF6" s="34"/>
      <c r="KHG6" s="34"/>
      <c r="KHH6" s="34"/>
      <c r="KHI6" s="34"/>
      <c r="KHJ6" s="34"/>
      <c r="KHK6" s="34"/>
      <c r="KHL6" s="34"/>
      <c r="KHM6" s="34"/>
      <c r="KHN6" s="34"/>
      <c r="KHO6" s="34"/>
      <c r="KHP6" s="34"/>
      <c r="KHQ6" s="34"/>
      <c r="KHR6" s="34"/>
      <c r="KHS6" s="34"/>
      <c r="KHT6" s="34"/>
      <c r="KHU6" s="34"/>
      <c r="KHV6" s="34"/>
      <c r="KHW6" s="34"/>
      <c r="KHX6" s="34"/>
      <c r="KHY6" s="34"/>
      <c r="KHZ6" s="34"/>
      <c r="KIA6" s="34"/>
      <c r="KIB6" s="34"/>
      <c r="KIC6" s="34"/>
      <c r="KID6" s="34"/>
      <c r="KIE6" s="34"/>
      <c r="KIF6" s="34"/>
      <c r="KIG6" s="34"/>
      <c r="KIH6" s="34"/>
      <c r="KII6" s="34"/>
      <c r="KIJ6" s="34"/>
      <c r="KIK6" s="34"/>
      <c r="KIL6" s="34"/>
      <c r="KIM6" s="34"/>
      <c r="KIN6" s="34"/>
      <c r="KIO6" s="34"/>
      <c r="KIP6" s="34"/>
      <c r="KIQ6" s="34"/>
      <c r="KIR6" s="34"/>
      <c r="KIS6" s="34"/>
      <c r="KIT6" s="34"/>
      <c r="KIU6" s="34"/>
      <c r="KIV6" s="34"/>
      <c r="KIW6" s="34"/>
      <c r="KIX6" s="34"/>
      <c r="KIY6" s="34"/>
      <c r="KIZ6" s="34"/>
      <c r="KJA6" s="34"/>
      <c r="KJB6" s="34"/>
      <c r="KJC6" s="34"/>
      <c r="KJD6" s="34"/>
      <c r="KJE6" s="34"/>
      <c r="KJF6" s="34"/>
      <c r="KJG6" s="34"/>
      <c r="KJH6" s="34"/>
      <c r="KJI6" s="34"/>
      <c r="KJJ6" s="34"/>
      <c r="KJK6" s="34"/>
      <c r="KJL6" s="34"/>
      <c r="KJM6" s="34"/>
      <c r="KJN6" s="34"/>
      <c r="KJO6" s="34"/>
      <c r="KJP6" s="34"/>
      <c r="KJQ6" s="34"/>
      <c r="KJR6" s="34"/>
      <c r="KJS6" s="34"/>
      <c r="KJT6" s="34"/>
      <c r="KJU6" s="34"/>
      <c r="KJV6" s="34"/>
      <c r="KJW6" s="34"/>
      <c r="KJX6" s="34"/>
      <c r="KJY6" s="34"/>
      <c r="KJZ6" s="34"/>
      <c r="KKA6" s="34"/>
      <c r="KKB6" s="34"/>
      <c r="KKC6" s="34"/>
      <c r="KKD6" s="34"/>
      <c r="KKE6" s="34"/>
      <c r="KKF6" s="34"/>
      <c r="KKG6" s="34"/>
      <c r="KKH6" s="34"/>
      <c r="KKI6" s="34"/>
      <c r="KKJ6" s="34"/>
      <c r="KKK6" s="34"/>
      <c r="KKL6" s="34"/>
      <c r="KKM6" s="34"/>
      <c r="KKN6" s="34"/>
      <c r="KKO6" s="34"/>
      <c r="KKP6" s="34"/>
      <c r="KKQ6" s="34"/>
      <c r="KKR6" s="34"/>
      <c r="KKS6" s="34"/>
      <c r="KKT6" s="34"/>
      <c r="KKU6" s="34"/>
      <c r="KKV6" s="34"/>
      <c r="KKW6" s="34"/>
      <c r="KKX6" s="34"/>
      <c r="KKY6" s="34"/>
      <c r="KKZ6" s="34"/>
      <c r="KLA6" s="34"/>
      <c r="KLB6" s="34"/>
      <c r="KLC6" s="34"/>
      <c r="KLD6" s="34"/>
      <c r="KLE6" s="34"/>
      <c r="KLF6" s="34"/>
      <c r="KLG6" s="34"/>
      <c r="KLH6" s="34"/>
      <c r="KLI6" s="34"/>
      <c r="KLJ6" s="34"/>
      <c r="KLK6" s="34"/>
      <c r="KLL6" s="34"/>
      <c r="KLM6" s="34"/>
      <c r="KLN6" s="34"/>
      <c r="KLO6" s="34"/>
      <c r="KLP6" s="34"/>
      <c r="KLQ6" s="34"/>
      <c r="KLR6" s="34"/>
      <c r="KLS6" s="34"/>
      <c r="KLT6" s="34"/>
      <c r="KLU6" s="34"/>
      <c r="KLV6" s="34"/>
      <c r="KLW6" s="34"/>
      <c r="KLX6" s="34"/>
      <c r="KLY6" s="34"/>
      <c r="KLZ6" s="34"/>
      <c r="KMA6" s="34"/>
      <c r="KMB6" s="34"/>
      <c r="KMC6" s="34"/>
      <c r="KMD6" s="34"/>
      <c r="KME6" s="34"/>
      <c r="KMF6" s="34"/>
      <c r="KMG6" s="34"/>
      <c r="KMH6" s="34"/>
      <c r="KMI6" s="34"/>
      <c r="KMJ6" s="34"/>
      <c r="KMK6" s="34"/>
      <c r="KML6" s="34"/>
      <c r="KMM6" s="34"/>
      <c r="KMN6" s="34"/>
      <c r="KMO6" s="34"/>
      <c r="KMP6" s="34"/>
      <c r="KMQ6" s="34"/>
      <c r="KMR6" s="34"/>
      <c r="KMS6" s="34"/>
      <c r="KMT6" s="34"/>
      <c r="KMU6" s="34"/>
      <c r="KMV6" s="34"/>
      <c r="KMW6" s="34"/>
      <c r="KMX6" s="34"/>
      <c r="KMY6" s="34"/>
      <c r="KMZ6" s="34"/>
      <c r="KNA6" s="34"/>
      <c r="KNB6" s="34"/>
      <c r="KNC6" s="34"/>
      <c r="KND6" s="34"/>
      <c r="KNE6" s="34"/>
      <c r="KNF6" s="34"/>
      <c r="KNG6" s="34"/>
      <c r="KNH6" s="34"/>
      <c r="KNI6" s="34"/>
      <c r="KNJ6" s="34"/>
      <c r="KNK6" s="34"/>
      <c r="KNL6" s="34"/>
      <c r="KNM6" s="34"/>
      <c r="KNN6" s="34"/>
      <c r="KNO6" s="34"/>
      <c r="KNP6" s="34"/>
      <c r="KNQ6" s="34"/>
      <c r="KNR6" s="34"/>
      <c r="KNS6" s="34"/>
      <c r="KNT6" s="34"/>
      <c r="KNU6" s="34"/>
      <c r="KNV6" s="34"/>
      <c r="KNW6" s="34"/>
      <c r="KNX6" s="34"/>
      <c r="KNY6" s="34"/>
      <c r="KNZ6" s="34"/>
      <c r="KOA6" s="34"/>
      <c r="KOB6" s="34"/>
      <c r="KOC6" s="34"/>
      <c r="KOD6" s="34"/>
      <c r="KOE6" s="34"/>
      <c r="KOF6" s="34"/>
      <c r="KOG6" s="34"/>
      <c r="KOH6" s="34"/>
      <c r="KOI6" s="34"/>
      <c r="KOJ6" s="34"/>
      <c r="KOK6" s="34"/>
      <c r="KOL6" s="34"/>
      <c r="KOM6" s="34"/>
      <c r="KON6" s="34"/>
      <c r="KOO6" s="34"/>
      <c r="KOP6" s="34"/>
      <c r="KOQ6" s="34"/>
      <c r="KOR6" s="34"/>
      <c r="KOS6" s="34"/>
      <c r="KOT6" s="34"/>
      <c r="KOU6" s="34"/>
      <c r="KOV6" s="34"/>
      <c r="KOW6" s="34"/>
      <c r="KOX6" s="34"/>
      <c r="KOY6" s="34"/>
      <c r="KOZ6" s="34"/>
      <c r="KPA6" s="34"/>
      <c r="KPB6" s="34"/>
      <c r="KPC6" s="34"/>
      <c r="KPD6" s="34"/>
      <c r="KPE6" s="34"/>
      <c r="KPF6" s="34"/>
      <c r="KPG6" s="34"/>
      <c r="KPH6" s="34"/>
      <c r="KPI6" s="34"/>
      <c r="KPJ6" s="34"/>
      <c r="KPK6" s="34"/>
      <c r="KPL6" s="34"/>
      <c r="KPM6" s="34"/>
      <c r="KPN6" s="34"/>
      <c r="KPO6" s="34"/>
      <c r="KPP6" s="34"/>
      <c r="KPQ6" s="34"/>
      <c r="KPR6" s="34"/>
      <c r="KPS6" s="34"/>
      <c r="KPT6" s="34"/>
      <c r="KPU6" s="34"/>
      <c r="KPV6" s="34"/>
      <c r="KPW6" s="34"/>
      <c r="KPX6" s="34"/>
      <c r="KPY6" s="34"/>
      <c r="KPZ6" s="34"/>
      <c r="KQA6" s="34"/>
      <c r="KQB6" s="34"/>
      <c r="KQC6" s="34"/>
      <c r="KQD6" s="34"/>
      <c r="KQE6" s="34"/>
      <c r="KQF6" s="34"/>
      <c r="KQG6" s="34"/>
      <c r="KQH6" s="34"/>
      <c r="KQI6" s="34"/>
      <c r="KQJ6" s="34"/>
      <c r="KQK6" s="34"/>
      <c r="KQL6" s="34"/>
      <c r="KQM6" s="34"/>
      <c r="KQN6" s="34"/>
      <c r="KQO6" s="34"/>
      <c r="KQP6" s="34"/>
      <c r="KQQ6" s="34"/>
      <c r="KQR6" s="34"/>
      <c r="KQS6" s="34"/>
      <c r="KQT6" s="34"/>
      <c r="KQU6" s="34"/>
      <c r="KQV6" s="34"/>
      <c r="KQW6" s="34"/>
      <c r="KQX6" s="34"/>
      <c r="KQY6" s="34"/>
      <c r="KQZ6" s="34"/>
      <c r="KRA6" s="34"/>
      <c r="KRB6" s="34"/>
      <c r="KRC6" s="34"/>
      <c r="KRD6" s="34"/>
      <c r="KRE6" s="34"/>
      <c r="KRF6" s="34"/>
      <c r="KRG6" s="34"/>
      <c r="KRH6" s="34"/>
      <c r="KRI6" s="34"/>
      <c r="KRJ6" s="34"/>
      <c r="KRK6" s="34"/>
      <c r="KRL6" s="34"/>
      <c r="KRM6" s="34"/>
      <c r="KRN6" s="34"/>
      <c r="KRO6" s="34"/>
      <c r="KRP6" s="34"/>
      <c r="KRQ6" s="34"/>
      <c r="KRR6" s="34"/>
      <c r="KRS6" s="34"/>
      <c r="KRT6" s="34"/>
      <c r="KRU6" s="34"/>
      <c r="KRV6" s="34"/>
      <c r="KRW6" s="34"/>
      <c r="KRX6" s="34"/>
      <c r="KRY6" s="34"/>
      <c r="KRZ6" s="34"/>
      <c r="KSA6" s="34"/>
      <c r="KSB6" s="34"/>
      <c r="KSC6" s="34"/>
      <c r="KSD6" s="34"/>
      <c r="KSE6" s="34"/>
      <c r="KSF6" s="34"/>
      <c r="KSG6" s="34"/>
      <c r="KSH6" s="34"/>
      <c r="KSI6" s="34"/>
      <c r="KSJ6" s="34"/>
      <c r="KSK6" s="34"/>
      <c r="KSL6" s="34"/>
      <c r="KSM6" s="34"/>
      <c r="KSN6" s="34"/>
      <c r="KSO6" s="34"/>
      <c r="KSP6" s="34"/>
      <c r="KSQ6" s="34"/>
      <c r="KSR6" s="34"/>
      <c r="KSS6" s="34"/>
      <c r="KST6" s="34"/>
      <c r="KSU6" s="34"/>
      <c r="KSV6" s="34"/>
      <c r="KSW6" s="34"/>
      <c r="KSX6" s="34"/>
      <c r="KSY6" s="34"/>
      <c r="KSZ6" s="34"/>
      <c r="KTA6" s="34"/>
      <c r="KTB6" s="34"/>
      <c r="KTC6" s="34"/>
      <c r="KTD6" s="34"/>
      <c r="KTE6" s="34"/>
      <c r="KTF6" s="34"/>
      <c r="KTG6" s="34"/>
      <c r="KTH6" s="34"/>
      <c r="KTI6" s="34"/>
      <c r="KTJ6" s="34"/>
      <c r="KTK6" s="34"/>
      <c r="KTL6" s="34"/>
      <c r="KTM6" s="34"/>
      <c r="KTN6" s="34"/>
      <c r="KTO6" s="34"/>
      <c r="KTP6" s="34"/>
      <c r="KTQ6" s="34"/>
      <c r="KTR6" s="34"/>
      <c r="KTS6" s="34"/>
      <c r="KTT6" s="34"/>
      <c r="KTU6" s="34"/>
      <c r="KTV6" s="34"/>
      <c r="KTW6" s="34"/>
      <c r="KTX6" s="34"/>
      <c r="KTY6" s="34"/>
      <c r="KTZ6" s="34"/>
      <c r="KUA6" s="34"/>
      <c r="KUB6" s="34"/>
      <c r="KUC6" s="34"/>
      <c r="KUD6" s="34"/>
      <c r="KUE6" s="34"/>
      <c r="KUF6" s="34"/>
      <c r="KUG6" s="34"/>
      <c r="KUH6" s="34"/>
      <c r="KUI6" s="34"/>
      <c r="KUJ6" s="34"/>
      <c r="KUK6" s="34"/>
      <c r="KUL6" s="34"/>
      <c r="KUM6" s="34"/>
      <c r="KUN6" s="34"/>
      <c r="KUO6" s="34"/>
      <c r="KUP6" s="34"/>
      <c r="KUQ6" s="34"/>
      <c r="KUR6" s="34"/>
      <c r="KUS6" s="34"/>
      <c r="KUT6" s="34"/>
      <c r="KUU6" s="34"/>
      <c r="KUV6" s="34"/>
      <c r="KUW6" s="34"/>
      <c r="KUX6" s="34"/>
      <c r="KUY6" s="34"/>
      <c r="KUZ6" s="34"/>
      <c r="KVA6" s="34"/>
      <c r="KVB6" s="34"/>
      <c r="KVC6" s="34"/>
      <c r="KVD6" s="34"/>
      <c r="KVE6" s="34"/>
      <c r="KVF6" s="34"/>
      <c r="KVG6" s="34"/>
      <c r="KVH6" s="34"/>
      <c r="KVI6" s="34"/>
      <c r="KVJ6" s="34"/>
      <c r="KVK6" s="34"/>
      <c r="KVL6" s="34"/>
      <c r="KVM6" s="34"/>
      <c r="KVN6" s="34"/>
      <c r="KVO6" s="34"/>
      <c r="KVP6" s="34"/>
      <c r="KVQ6" s="34"/>
      <c r="KVR6" s="34"/>
      <c r="KVS6" s="34"/>
      <c r="KVT6" s="34"/>
      <c r="KVU6" s="34"/>
      <c r="KVV6" s="34"/>
      <c r="KVW6" s="34"/>
      <c r="KVX6" s="34"/>
      <c r="KVY6" s="34"/>
      <c r="KVZ6" s="34"/>
      <c r="KWA6" s="34"/>
      <c r="KWB6" s="34"/>
      <c r="KWC6" s="34"/>
      <c r="KWD6" s="34"/>
      <c r="KWE6" s="34"/>
      <c r="KWF6" s="34"/>
      <c r="KWG6" s="34"/>
      <c r="KWH6" s="34"/>
      <c r="KWI6" s="34"/>
      <c r="KWJ6" s="34"/>
      <c r="KWK6" s="34"/>
      <c r="KWL6" s="34"/>
      <c r="KWM6" s="34"/>
      <c r="KWN6" s="34"/>
      <c r="KWO6" s="34"/>
      <c r="KWP6" s="34"/>
      <c r="KWQ6" s="34"/>
      <c r="KWR6" s="34"/>
      <c r="KWS6" s="34"/>
      <c r="KWT6" s="34"/>
      <c r="KWU6" s="34"/>
      <c r="KWV6" s="34"/>
      <c r="KWW6" s="34"/>
      <c r="KWX6" s="34"/>
      <c r="KWY6" s="34"/>
      <c r="KWZ6" s="34"/>
      <c r="KXA6" s="34"/>
      <c r="KXB6" s="34"/>
      <c r="KXC6" s="34"/>
      <c r="KXD6" s="34"/>
      <c r="KXE6" s="34"/>
      <c r="KXF6" s="34"/>
      <c r="KXG6" s="34"/>
      <c r="KXH6" s="34"/>
      <c r="KXI6" s="34"/>
      <c r="KXJ6" s="34"/>
      <c r="KXK6" s="34"/>
      <c r="KXL6" s="34"/>
      <c r="KXM6" s="34"/>
      <c r="KXN6" s="34"/>
      <c r="KXO6" s="34"/>
      <c r="KXP6" s="34"/>
      <c r="KXQ6" s="34"/>
      <c r="KXR6" s="34"/>
      <c r="KXS6" s="34"/>
      <c r="KXT6" s="34"/>
      <c r="KXU6" s="34"/>
      <c r="KXV6" s="34"/>
      <c r="KXW6" s="34"/>
      <c r="KXX6" s="34"/>
      <c r="KXY6" s="34"/>
      <c r="KXZ6" s="34"/>
      <c r="KYA6" s="34"/>
      <c r="KYB6" s="34"/>
      <c r="KYC6" s="34"/>
      <c r="KYD6" s="34"/>
      <c r="KYE6" s="34"/>
      <c r="KYF6" s="34"/>
      <c r="KYG6" s="34"/>
      <c r="KYH6" s="34"/>
      <c r="KYI6" s="34"/>
      <c r="KYJ6" s="34"/>
      <c r="KYK6" s="34"/>
      <c r="KYL6" s="34"/>
      <c r="KYM6" s="34"/>
      <c r="KYN6" s="34"/>
      <c r="KYO6" s="34"/>
      <c r="KYP6" s="34"/>
      <c r="KYQ6" s="34"/>
      <c r="KYR6" s="34"/>
      <c r="KYS6" s="34"/>
      <c r="KYT6" s="34"/>
      <c r="KYU6" s="34"/>
      <c r="KYV6" s="34"/>
      <c r="KYW6" s="34"/>
      <c r="KYX6" s="34"/>
      <c r="KYY6" s="34"/>
      <c r="KYZ6" s="34"/>
      <c r="KZA6" s="34"/>
      <c r="KZB6" s="34"/>
      <c r="KZC6" s="34"/>
      <c r="KZD6" s="34"/>
      <c r="KZE6" s="34"/>
      <c r="KZF6" s="34"/>
      <c r="KZG6" s="34"/>
      <c r="KZH6" s="34"/>
      <c r="KZI6" s="34"/>
      <c r="KZJ6" s="34"/>
      <c r="KZK6" s="34"/>
      <c r="KZL6" s="34"/>
      <c r="KZM6" s="34"/>
      <c r="KZN6" s="34"/>
      <c r="KZO6" s="34"/>
      <c r="KZP6" s="34"/>
      <c r="KZQ6" s="34"/>
      <c r="KZR6" s="34"/>
      <c r="KZS6" s="34"/>
      <c r="KZT6" s="34"/>
      <c r="KZU6" s="34"/>
      <c r="KZV6" s="34"/>
      <c r="KZW6" s="34"/>
      <c r="KZX6" s="34"/>
      <c r="KZY6" s="34"/>
      <c r="KZZ6" s="34"/>
      <c r="LAA6" s="34"/>
      <c r="LAB6" s="34"/>
      <c r="LAC6" s="34"/>
      <c r="LAD6" s="34"/>
      <c r="LAE6" s="34"/>
      <c r="LAF6" s="34"/>
      <c r="LAG6" s="34"/>
      <c r="LAH6" s="34"/>
      <c r="LAI6" s="34"/>
      <c r="LAJ6" s="34"/>
      <c r="LAK6" s="34"/>
      <c r="LAL6" s="34"/>
      <c r="LAM6" s="34"/>
      <c r="LAN6" s="34"/>
      <c r="LAO6" s="34"/>
      <c r="LAP6" s="34"/>
      <c r="LAQ6" s="34"/>
      <c r="LAR6" s="34"/>
      <c r="LAS6" s="34"/>
      <c r="LAT6" s="34"/>
      <c r="LAU6" s="34"/>
      <c r="LAV6" s="34"/>
      <c r="LAW6" s="34"/>
      <c r="LAX6" s="34"/>
      <c r="LAY6" s="34"/>
      <c r="LAZ6" s="34"/>
      <c r="LBA6" s="34"/>
      <c r="LBB6" s="34"/>
      <c r="LBC6" s="34"/>
      <c r="LBD6" s="34"/>
      <c r="LBE6" s="34"/>
      <c r="LBF6" s="34"/>
      <c r="LBG6" s="34"/>
      <c r="LBH6" s="34"/>
      <c r="LBI6" s="34"/>
      <c r="LBJ6" s="34"/>
      <c r="LBK6" s="34"/>
      <c r="LBL6" s="34"/>
      <c r="LBM6" s="34"/>
      <c r="LBN6" s="34"/>
      <c r="LBO6" s="34"/>
      <c r="LBP6" s="34"/>
      <c r="LBQ6" s="34"/>
      <c r="LBR6" s="34"/>
      <c r="LBS6" s="34"/>
      <c r="LBT6" s="34"/>
      <c r="LBU6" s="34"/>
      <c r="LBV6" s="34"/>
      <c r="LBW6" s="34"/>
      <c r="LBX6" s="34"/>
      <c r="LBY6" s="34"/>
      <c r="LBZ6" s="34"/>
      <c r="LCA6" s="34"/>
      <c r="LCB6" s="34"/>
      <c r="LCC6" s="34"/>
      <c r="LCD6" s="34"/>
      <c r="LCE6" s="34"/>
      <c r="LCF6" s="34"/>
      <c r="LCG6" s="34"/>
      <c r="LCH6" s="34"/>
      <c r="LCI6" s="34"/>
      <c r="LCJ6" s="34"/>
      <c r="LCK6" s="34"/>
      <c r="LCL6" s="34"/>
      <c r="LCM6" s="34"/>
      <c r="LCN6" s="34"/>
      <c r="LCO6" s="34"/>
      <c r="LCP6" s="34"/>
      <c r="LCQ6" s="34"/>
      <c r="LCR6" s="34"/>
      <c r="LCS6" s="34"/>
      <c r="LCT6" s="34"/>
      <c r="LCU6" s="34"/>
      <c r="LCV6" s="34"/>
      <c r="LCW6" s="34"/>
      <c r="LCX6" s="34"/>
      <c r="LCY6" s="34"/>
      <c r="LCZ6" s="34"/>
      <c r="LDA6" s="34"/>
      <c r="LDB6" s="34"/>
      <c r="LDC6" s="34"/>
      <c r="LDD6" s="34"/>
      <c r="LDE6" s="34"/>
      <c r="LDF6" s="34"/>
      <c r="LDG6" s="34"/>
      <c r="LDH6" s="34"/>
      <c r="LDI6" s="34"/>
      <c r="LDJ6" s="34"/>
      <c r="LDK6" s="34"/>
      <c r="LDL6" s="34"/>
      <c r="LDM6" s="34"/>
      <c r="LDN6" s="34"/>
      <c r="LDO6" s="34"/>
      <c r="LDP6" s="34"/>
      <c r="LDQ6" s="34"/>
      <c r="LDR6" s="34"/>
      <c r="LDS6" s="34"/>
      <c r="LDT6" s="34"/>
      <c r="LDU6" s="34"/>
      <c r="LDV6" s="34"/>
      <c r="LDW6" s="34"/>
      <c r="LDX6" s="34"/>
      <c r="LDY6" s="34"/>
      <c r="LDZ6" s="34"/>
      <c r="LEA6" s="34"/>
      <c r="LEB6" s="34"/>
      <c r="LEC6" s="34"/>
      <c r="LED6" s="34"/>
      <c r="LEE6" s="34"/>
      <c r="LEF6" s="34"/>
      <c r="LEG6" s="34"/>
      <c r="LEH6" s="34"/>
      <c r="LEI6" s="34"/>
      <c r="LEJ6" s="34"/>
      <c r="LEK6" s="34"/>
      <c r="LEL6" s="34"/>
      <c r="LEM6" s="34"/>
      <c r="LEN6" s="34"/>
      <c r="LEO6" s="34"/>
      <c r="LEP6" s="34"/>
      <c r="LEQ6" s="34"/>
      <c r="LER6" s="34"/>
      <c r="LES6" s="34"/>
      <c r="LET6" s="34"/>
      <c r="LEU6" s="34"/>
      <c r="LEV6" s="34"/>
      <c r="LEW6" s="34"/>
      <c r="LEX6" s="34"/>
      <c r="LEY6" s="34"/>
      <c r="LEZ6" s="34"/>
      <c r="LFA6" s="34"/>
      <c r="LFB6" s="34"/>
      <c r="LFC6" s="34"/>
      <c r="LFD6" s="34"/>
      <c r="LFE6" s="34"/>
      <c r="LFF6" s="34"/>
      <c r="LFG6" s="34"/>
      <c r="LFH6" s="34"/>
      <c r="LFI6" s="34"/>
      <c r="LFJ6" s="34"/>
      <c r="LFK6" s="34"/>
      <c r="LFL6" s="34"/>
      <c r="LFM6" s="34"/>
      <c r="LFN6" s="34"/>
      <c r="LFO6" s="34"/>
      <c r="LFP6" s="34"/>
      <c r="LFQ6" s="34"/>
      <c r="LFR6" s="34"/>
      <c r="LFS6" s="34"/>
      <c r="LFT6" s="34"/>
      <c r="LFU6" s="34"/>
      <c r="LFV6" s="34"/>
      <c r="LFW6" s="34"/>
      <c r="LFX6" s="34"/>
      <c r="LFY6" s="34"/>
      <c r="LFZ6" s="34"/>
      <c r="LGA6" s="34"/>
      <c r="LGB6" s="34"/>
      <c r="LGC6" s="34"/>
      <c r="LGD6" s="34"/>
      <c r="LGE6" s="34"/>
      <c r="LGF6" s="34"/>
      <c r="LGG6" s="34"/>
      <c r="LGH6" s="34"/>
      <c r="LGI6" s="34"/>
      <c r="LGJ6" s="34"/>
      <c r="LGK6" s="34"/>
      <c r="LGL6" s="34"/>
      <c r="LGM6" s="34"/>
      <c r="LGN6" s="34"/>
      <c r="LGO6" s="34"/>
      <c r="LGP6" s="34"/>
      <c r="LGQ6" s="34"/>
      <c r="LGR6" s="34"/>
      <c r="LGS6" s="34"/>
      <c r="LGT6" s="34"/>
      <c r="LGU6" s="34"/>
      <c r="LGV6" s="34"/>
      <c r="LGW6" s="34"/>
      <c r="LGX6" s="34"/>
      <c r="LGY6" s="34"/>
      <c r="LGZ6" s="34"/>
      <c r="LHA6" s="34"/>
      <c r="LHB6" s="34"/>
      <c r="LHC6" s="34"/>
      <c r="LHD6" s="34"/>
      <c r="LHE6" s="34"/>
      <c r="LHF6" s="34"/>
      <c r="LHG6" s="34"/>
      <c r="LHH6" s="34"/>
      <c r="LHI6" s="34"/>
      <c r="LHJ6" s="34"/>
      <c r="LHK6" s="34"/>
      <c r="LHL6" s="34"/>
      <c r="LHM6" s="34"/>
      <c r="LHN6" s="34"/>
      <c r="LHO6" s="34"/>
      <c r="LHP6" s="34"/>
      <c r="LHQ6" s="34"/>
      <c r="LHR6" s="34"/>
      <c r="LHS6" s="34"/>
      <c r="LHT6" s="34"/>
      <c r="LHU6" s="34"/>
      <c r="LHV6" s="34"/>
      <c r="LHW6" s="34"/>
      <c r="LHX6" s="34"/>
      <c r="LHY6" s="34"/>
      <c r="LHZ6" s="34"/>
      <c r="LIA6" s="34"/>
      <c r="LIB6" s="34"/>
      <c r="LIC6" s="34"/>
      <c r="LID6" s="34"/>
      <c r="LIE6" s="34"/>
      <c r="LIF6" s="34"/>
      <c r="LIG6" s="34"/>
      <c r="LIH6" s="34"/>
      <c r="LII6" s="34"/>
      <c r="LIJ6" s="34"/>
      <c r="LIK6" s="34"/>
      <c r="LIL6" s="34"/>
      <c r="LIM6" s="34"/>
      <c r="LIN6" s="34"/>
      <c r="LIO6" s="34"/>
      <c r="LIP6" s="34"/>
      <c r="LIQ6" s="34"/>
      <c r="LIR6" s="34"/>
      <c r="LIS6" s="34"/>
      <c r="LIT6" s="34"/>
      <c r="LIU6" s="34"/>
      <c r="LIV6" s="34"/>
      <c r="LIW6" s="34"/>
      <c r="LIX6" s="34"/>
      <c r="LIY6" s="34"/>
      <c r="LIZ6" s="34"/>
      <c r="LJA6" s="34"/>
      <c r="LJB6" s="34"/>
      <c r="LJC6" s="34"/>
      <c r="LJD6" s="34"/>
      <c r="LJE6" s="34"/>
      <c r="LJF6" s="34"/>
      <c r="LJG6" s="34"/>
      <c r="LJH6" s="34"/>
      <c r="LJI6" s="34"/>
      <c r="LJJ6" s="34"/>
      <c r="LJK6" s="34"/>
      <c r="LJL6" s="34"/>
      <c r="LJM6" s="34"/>
      <c r="LJN6" s="34"/>
      <c r="LJO6" s="34"/>
      <c r="LJP6" s="34"/>
      <c r="LJQ6" s="34"/>
      <c r="LJR6" s="34"/>
      <c r="LJS6" s="34"/>
      <c r="LJT6" s="34"/>
      <c r="LJU6" s="34"/>
      <c r="LJV6" s="34"/>
      <c r="LJW6" s="34"/>
      <c r="LJX6" s="34"/>
      <c r="LJY6" s="34"/>
      <c r="LJZ6" s="34"/>
      <c r="LKA6" s="34"/>
      <c r="LKB6" s="34"/>
      <c r="LKC6" s="34"/>
      <c r="LKD6" s="34"/>
      <c r="LKE6" s="34"/>
      <c r="LKF6" s="34"/>
      <c r="LKG6" s="34"/>
      <c r="LKH6" s="34"/>
      <c r="LKI6" s="34"/>
      <c r="LKJ6" s="34"/>
      <c r="LKK6" s="34"/>
      <c r="LKL6" s="34"/>
      <c r="LKM6" s="34"/>
      <c r="LKN6" s="34"/>
      <c r="LKO6" s="34"/>
      <c r="LKP6" s="34"/>
      <c r="LKQ6" s="34"/>
      <c r="LKR6" s="34"/>
      <c r="LKS6" s="34"/>
      <c r="LKT6" s="34"/>
      <c r="LKU6" s="34"/>
      <c r="LKV6" s="34"/>
      <c r="LKW6" s="34"/>
      <c r="LKX6" s="34"/>
      <c r="LKY6" s="34"/>
      <c r="LKZ6" s="34"/>
      <c r="LLA6" s="34"/>
      <c r="LLB6" s="34"/>
      <c r="LLC6" s="34"/>
      <c r="LLD6" s="34"/>
      <c r="LLE6" s="34"/>
      <c r="LLF6" s="34"/>
      <c r="LLG6" s="34"/>
      <c r="LLH6" s="34"/>
      <c r="LLI6" s="34"/>
      <c r="LLJ6" s="34"/>
      <c r="LLK6" s="34"/>
      <c r="LLL6" s="34"/>
      <c r="LLM6" s="34"/>
      <c r="LLN6" s="34"/>
      <c r="LLO6" s="34"/>
      <c r="LLP6" s="34"/>
      <c r="LLQ6" s="34"/>
      <c r="LLR6" s="34"/>
      <c r="LLS6" s="34"/>
      <c r="LLT6" s="34"/>
      <c r="LLU6" s="34"/>
      <c r="LLV6" s="34"/>
      <c r="LLW6" s="34"/>
      <c r="LLX6" s="34"/>
      <c r="LLY6" s="34"/>
      <c r="LLZ6" s="34"/>
      <c r="LMA6" s="34"/>
      <c r="LMB6" s="34"/>
      <c r="LMC6" s="34"/>
      <c r="LMD6" s="34"/>
      <c r="LME6" s="34"/>
      <c r="LMF6" s="34"/>
      <c r="LMG6" s="34"/>
      <c r="LMH6" s="34"/>
      <c r="LMI6" s="34"/>
      <c r="LMJ6" s="34"/>
      <c r="LMK6" s="34"/>
      <c r="LML6" s="34"/>
      <c r="LMM6" s="34"/>
      <c r="LMN6" s="34"/>
      <c r="LMO6" s="34"/>
      <c r="LMP6" s="34"/>
      <c r="LMQ6" s="34"/>
      <c r="LMR6" s="34"/>
      <c r="LMS6" s="34"/>
      <c r="LMT6" s="34"/>
      <c r="LMU6" s="34"/>
      <c r="LMV6" s="34"/>
      <c r="LMW6" s="34"/>
      <c r="LMX6" s="34"/>
      <c r="LMY6" s="34"/>
      <c r="LMZ6" s="34"/>
      <c r="LNA6" s="34"/>
      <c r="LNB6" s="34"/>
      <c r="LNC6" s="34"/>
      <c r="LND6" s="34"/>
      <c r="LNE6" s="34"/>
      <c r="LNF6" s="34"/>
      <c r="LNG6" s="34"/>
      <c r="LNH6" s="34"/>
      <c r="LNI6" s="34"/>
      <c r="LNJ6" s="34"/>
      <c r="LNK6" s="34"/>
      <c r="LNL6" s="34"/>
      <c r="LNM6" s="34"/>
      <c r="LNN6" s="34"/>
      <c r="LNO6" s="34"/>
      <c r="LNP6" s="34"/>
      <c r="LNQ6" s="34"/>
      <c r="LNR6" s="34"/>
      <c r="LNS6" s="34"/>
      <c r="LNT6" s="34"/>
      <c r="LNU6" s="34"/>
      <c r="LNV6" s="34"/>
      <c r="LNW6" s="34"/>
      <c r="LNX6" s="34"/>
      <c r="LNY6" s="34"/>
      <c r="LNZ6" s="34"/>
      <c r="LOA6" s="34"/>
      <c r="LOB6" s="34"/>
      <c r="LOC6" s="34"/>
      <c r="LOD6" s="34"/>
      <c r="LOE6" s="34"/>
      <c r="LOF6" s="34"/>
      <c r="LOG6" s="34"/>
      <c r="LOH6" s="34"/>
      <c r="LOI6" s="34"/>
      <c r="LOJ6" s="34"/>
      <c r="LOK6" s="34"/>
      <c r="LOL6" s="34"/>
      <c r="LOM6" s="34"/>
      <c r="LON6" s="34"/>
      <c r="LOO6" s="34"/>
      <c r="LOP6" s="34"/>
      <c r="LOQ6" s="34"/>
      <c r="LOR6" s="34"/>
      <c r="LOS6" s="34"/>
      <c r="LOT6" s="34"/>
      <c r="LOU6" s="34"/>
      <c r="LOV6" s="34"/>
      <c r="LOW6" s="34"/>
      <c r="LOX6" s="34"/>
      <c r="LOY6" s="34"/>
      <c r="LOZ6" s="34"/>
      <c r="LPA6" s="34"/>
      <c r="LPB6" s="34"/>
      <c r="LPC6" s="34"/>
      <c r="LPD6" s="34"/>
      <c r="LPE6" s="34"/>
      <c r="LPF6" s="34"/>
      <c r="LPG6" s="34"/>
      <c r="LPH6" s="34"/>
      <c r="LPI6" s="34"/>
      <c r="LPJ6" s="34"/>
      <c r="LPK6" s="34"/>
      <c r="LPL6" s="34"/>
      <c r="LPM6" s="34"/>
      <c r="LPN6" s="34"/>
      <c r="LPO6" s="34"/>
      <c r="LPP6" s="34"/>
      <c r="LPQ6" s="34"/>
      <c r="LPR6" s="34"/>
      <c r="LPS6" s="34"/>
      <c r="LPT6" s="34"/>
      <c r="LPU6" s="34"/>
      <c r="LPV6" s="34"/>
      <c r="LPW6" s="34"/>
      <c r="LPX6" s="34"/>
      <c r="LPY6" s="34"/>
      <c r="LPZ6" s="34"/>
      <c r="LQA6" s="34"/>
      <c r="LQB6" s="34"/>
      <c r="LQC6" s="34"/>
      <c r="LQD6" s="34"/>
      <c r="LQE6" s="34"/>
      <c r="LQF6" s="34"/>
      <c r="LQG6" s="34"/>
      <c r="LQH6" s="34"/>
      <c r="LQI6" s="34"/>
      <c r="LQJ6" s="34"/>
      <c r="LQK6" s="34"/>
      <c r="LQL6" s="34"/>
      <c r="LQM6" s="34"/>
      <c r="LQN6" s="34"/>
      <c r="LQO6" s="34"/>
      <c r="LQP6" s="34"/>
      <c r="LQQ6" s="34"/>
      <c r="LQR6" s="34"/>
      <c r="LQS6" s="34"/>
      <c r="LQT6" s="34"/>
      <c r="LQU6" s="34"/>
      <c r="LQV6" s="34"/>
      <c r="LQW6" s="34"/>
      <c r="LQX6" s="34"/>
      <c r="LQY6" s="34"/>
      <c r="LQZ6" s="34"/>
      <c r="LRA6" s="34"/>
      <c r="LRB6" s="34"/>
      <c r="LRC6" s="34"/>
      <c r="LRD6" s="34"/>
      <c r="LRE6" s="34"/>
      <c r="LRF6" s="34"/>
      <c r="LRG6" s="34"/>
      <c r="LRH6" s="34"/>
      <c r="LRI6" s="34"/>
      <c r="LRJ6" s="34"/>
      <c r="LRK6" s="34"/>
      <c r="LRL6" s="34"/>
      <c r="LRM6" s="34"/>
      <c r="LRN6" s="34"/>
      <c r="LRO6" s="34"/>
      <c r="LRP6" s="34"/>
      <c r="LRQ6" s="34"/>
      <c r="LRR6" s="34"/>
      <c r="LRS6" s="34"/>
      <c r="LRT6" s="34"/>
      <c r="LRU6" s="34"/>
      <c r="LRV6" s="34"/>
      <c r="LRW6" s="34"/>
      <c r="LRX6" s="34"/>
      <c r="LRY6" s="34"/>
      <c r="LRZ6" s="34"/>
      <c r="LSA6" s="34"/>
      <c r="LSB6" s="34"/>
      <c r="LSC6" s="34"/>
      <c r="LSD6" s="34"/>
      <c r="LSE6" s="34"/>
      <c r="LSF6" s="34"/>
      <c r="LSG6" s="34"/>
      <c r="LSH6" s="34"/>
      <c r="LSI6" s="34"/>
      <c r="LSJ6" s="34"/>
      <c r="LSK6" s="34"/>
      <c r="LSL6" s="34"/>
      <c r="LSM6" s="34"/>
      <c r="LSN6" s="34"/>
      <c r="LSO6" s="34"/>
      <c r="LSP6" s="34"/>
      <c r="LSQ6" s="34"/>
      <c r="LSR6" s="34"/>
      <c r="LSS6" s="34"/>
      <c r="LST6" s="34"/>
      <c r="LSU6" s="34"/>
      <c r="LSV6" s="34"/>
      <c r="LSW6" s="34"/>
      <c r="LSX6" s="34"/>
      <c r="LSY6" s="34"/>
      <c r="LSZ6" s="34"/>
      <c r="LTA6" s="34"/>
      <c r="LTB6" s="34"/>
      <c r="LTC6" s="34"/>
      <c r="LTD6" s="34"/>
      <c r="LTE6" s="34"/>
      <c r="LTF6" s="34"/>
      <c r="LTG6" s="34"/>
      <c r="LTH6" s="34"/>
      <c r="LTI6" s="34"/>
      <c r="LTJ6" s="34"/>
      <c r="LTK6" s="34"/>
      <c r="LTL6" s="34"/>
      <c r="LTM6" s="34"/>
      <c r="LTN6" s="34"/>
      <c r="LTO6" s="34"/>
      <c r="LTP6" s="34"/>
      <c r="LTQ6" s="34"/>
      <c r="LTR6" s="34"/>
      <c r="LTS6" s="34"/>
      <c r="LTT6" s="34"/>
      <c r="LTU6" s="34"/>
      <c r="LTV6" s="34"/>
      <c r="LTW6" s="34"/>
      <c r="LTX6" s="34"/>
      <c r="LTY6" s="34"/>
      <c r="LTZ6" s="34"/>
      <c r="LUA6" s="34"/>
      <c r="LUB6" s="34"/>
      <c r="LUC6" s="34"/>
      <c r="LUD6" s="34"/>
      <c r="LUE6" s="34"/>
      <c r="LUF6" s="34"/>
      <c r="LUG6" s="34"/>
      <c r="LUH6" s="34"/>
      <c r="LUI6" s="34"/>
      <c r="LUJ6" s="34"/>
      <c r="LUK6" s="34"/>
      <c r="LUL6" s="34"/>
      <c r="LUM6" s="34"/>
      <c r="LUN6" s="34"/>
      <c r="LUO6" s="34"/>
      <c r="LUP6" s="34"/>
      <c r="LUQ6" s="34"/>
      <c r="LUR6" s="34"/>
      <c r="LUS6" s="34"/>
      <c r="LUT6" s="34"/>
      <c r="LUU6" s="34"/>
      <c r="LUV6" s="34"/>
      <c r="LUW6" s="34"/>
      <c r="LUX6" s="34"/>
      <c r="LUY6" s="34"/>
      <c r="LUZ6" s="34"/>
      <c r="LVA6" s="34"/>
      <c r="LVB6" s="34"/>
      <c r="LVC6" s="34"/>
      <c r="LVD6" s="34"/>
      <c r="LVE6" s="34"/>
      <c r="LVF6" s="34"/>
      <c r="LVG6" s="34"/>
      <c r="LVH6" s="34"/>
      <c r="LVI6" s="34"/>
      <c r="LVJ6" s="34"/>
      <c r="LVK6" s="34"/>
      <c r="LVL6" s="34"/>
      <c r="LVM6" s="34"/>
      <c r="LVN6" s="34"/>
      <c r="LVO6" s="34"/>
      <c r="LVP6" s="34"/>
      <c r="LVQ6" s="34"/>
      <c r="LVR6" s="34"/>
      <c r="LVS6" s="34"/>
      <c r="LVT6" s="34"/>
      <c r="LVU6" s="34"/>
      <c r="LVV6" s="34"/>
      <c r="LVW6" s="34"/>
      <c r="LVX6" s="34"/>
      <c r="LVY6" s="34"/>
      <c r="LVZ6" s="34"/>
      <c r="LWA6" s="34"/>
      <c r="LWB6" s="34"/>
      <c r="LWC6" s="34"/>
      <c r="LWD6" s="34"/>
      <c r="LWE6" s="34"/>
      <c r="LWF6" s="34"/>
      <c r="LWG6" s="34"/>
      <c r="LWH6" s="34"/>
      <c r="LWI6" s="34"/>
      <c r="LWJ6" s="34"/>
      <c r="LWK6" s="34"/>
      <c r="LWL6" s="34"/>
      <c r="LWM6" s="34"/>
      <c r="LWN6" s="34"/>
      <c r="LWO6" s="34"/>
      <c r="LWP6" s="34"/>
      <c r="LWQ6" s="34"/>
      <c r="LWR6" s="34"/>
      <c r="LWS6" s="34"/>
      <c r="LWT6" s="34"/>
      <c r="LWU6" s="34"/>
      <c r="LWV6" s="34"/>
      <c r="LWW6" s="34"/>
      <c r="LWX6" s="34"/>
      <c r="LWY6" s="34"/>
      <c r="LWZ6" s="34"/>
      <c r="LXA6" s="34"/>
      <c r="LXB6" s="34"/>
      <c r="LXC6" s="34"/>
      <c r="LXD6" s="34"/>
      <c r="LXE6" s="34"/>
      <c r="LXF6" s="34"/>
      <c r="LXG6" s="34"/>
      <c r="LXH6" s="34"/>
      <c r="LXI6" s="34"/>
      <c r="LXJ6" s="34"/>
      <c r="LXK6" s="34"/>
      <c r="LXL6" s="34"/>
      <c r="LXM6" s="34"/>
      <c r="LXN6" s="34"/>
      <c r="LXO6" s="34"/>
      <c r="LXP6" s="34"/>
      <c r="LXQ6" s="34"/>
      <c r="LXR6" s="34"/>
      <c r="LXS6" s="34"/>
      <c r="LXT6" s="34"/>
      <c r="LXU6" s="34"/>
      <c r="LXV6" s="34"/>
      <c r="LXW6" s="34"/>
      <c r="LXX6" s="34"/>
      <c r="LXY6" s="34"/>
      <c r="LXZ6" s="34"/>
      <c r="LYA6" s="34"/>
      <c r="LYB6" s="34"/>
      <c r="LYC6" s="34"/>
      <c r="LYD6" s="34"/>
      <c r="LYE6" s="34"/>
      <c r="LYF6" s="34"/>
      <c r="LYG6" s="34"/>
      <c r="LYH6" s="34"/>
      <c r="LYI6" s="34"/>
      <c r="LYJ6" s="34"/>
      <c r="LYK6" s="34"/>
      <c r="LYL6" s="34"/>
      <c r="LYM6" s="34"/>
      <c r="LYN6" s="34"/>
      <c r="LYO6" s="34"/>
      <c r="LYP6" s="34"/>
      <c r="LYQ6" s="34"/>
      <c r="LYR6" s="34"/>
      <c r="LYS6" s="34"/>
      <c r="LYT6" s="34"/>
      <c r="LYU6" s="34"/>
      <c r="LYV6" s="34"/>
      <c r="LYW6" s="34"/>
      <c r="LYX6" s="34"/>
      <c r="LYY6" s="34"/>
      <c r="LYZ6" s="34"/>
      <c r="LZA6" s="34"/>
      <c r="LZB6" s="34"/>
      <c r="LZC6" s="34"/>
      <c r="LZD6" s="34"/>
      <c r="LZE6" s="34"/>
      <c r="LZF6" s="34"/>
      <c r="LZG6" s="34"/>
      <c r="LZH6" s="34"/>
      <c r="LZI6" s="34"/>
      <c r="LZJ6" s="34"/>
      <c r="LZK6" s="34"/>
      <c r="LZL6" s="34"/>
      <c r="LZM6" s="34"/>
      <c r="LZN6" s="34"/>
      <c r="LZO6" s="34"/>
      <c r="LZP6" s="34"/>
      <c r="LZQ6" s="34"/>
      <c r="LZR6" s="34"/>
      <c r="LZS6" s="34"/>
      <c r="LZT6" s="34"/>
      <c r="LZU6" s="34"/>
      <c r="LZV6" s="34"/>
      <c r="LZW6" s="34"/>
      <c r="LZX6" s="34"/>
      <c r="LZY6" s="34"/>
      <c r="LZZ6" s="34"/>
      <c r="MAA6" s="34"/>
      <c r="MAB6" s="34"/>
      <c r="MAC6" s="34"/>
      <c r="MAD6" s="34"/>
      <c r="MAE6" s="34"/>
      <c r="MAF6" s="34"/>
      <c r="MAG6" s="34"/>
      <c r="MAH6" s="34"/>
      <c r="MAI6" s="34"/>
      <c r="MAJ6" s="34"/>
      <c r="MAK6" s="34"/>
      <c r="MAL6" s="34"/>
      <c r="MAM6" s="34"/>
      <c r="MAN6" s="34"/>
      <c r="MAO6" s="34"/>
      <c r="MAP6" s="34"/>
      <c r="MAQ6" s="34"/>
      <c r="MAR6" s="34"/>
      <c r="MAS6" s="34"/>
      <c r="MAT6" s="34"/>
      <c r="MAU6" s="34"/>
      <c r="MAV6" s="34"/>
      <c r="MAW6" s="34"/>
      <c r="MAX6" s="34"/>
      <c r="MAY6" s="34"/>
      <c r="MAZ6" s="34"/>
      <c r="MBA6" s="34"/>
      <c r="MBB6" s="34"/>
      <c r="MBC6" s="34"/>
      <c r="MBD6" s="34"/>
      <c r="MBE6" s="34"/>
      <c r="MBF6" s="34"/>
      <c r="MBG6" s="34"/>
      <c r="MBH6" s="34"/>
      <c r="MBI6" s="34"/>
      <c r="MBJ6" s="34"/>
      <c r="MBK6" s="34"/>
      <c r="MBL6" s="34"/>
      <c r="MBM6" s="34"/>
      <c r="MBN6" s="34"/>
      <c r="MBO6" s="34"/>
      <c r="MBP6" s="34"/>
      <c r="MBQ6" s="34"/>
      <c r="MBR6" s="34"/>
      <c r="MBS6" s="34"/>
      <c r="MBT6" s="34"/>
      <c r="MBU6" s="34"/>
      <c r="MBV6" s="34"/>
      <c r="MBW6" s="34"/>
      <c r="MBX6" s="34"/>
      <c r="MBY6" s="34"/>
      <c r="MBZ6" s="34"/>
      <c r="MCA6" s="34"/>
      <c r="MCB6" s="34"/>
      <c r="MCC6" s="34"/>
      <c r="MCD6" s="34"/>
      <c r="MCE6" s="34"/>
      <c r="MCF6" s="34"/>
      <c r="MCG6" s="34"/>
      <c r="MCH6" s="34"/>
      <c r="MCI6" s="34"/>
      <c r="MCJ6" s="34"/>
      <c r="MCK6" s="34"/>
      <c r="MCL6" s="34"/>
      <c r="MCM6" s="34"/>
      <c r="MCN6" s="34"/>
      <c r="MCO6" s="34"/>
      <c r="MCP6" s="34"/>
      <c r="MCQ6" s="34"/>
      <c r="MCR6" s="34"/>
      <c r="MCS6" s="34"/>
      <c r="MCT6" s="34"/>
      <c r="MCU6" s="34"/>
      <c r="MCV6" s="34"/>
      <c r="MCW6" s="34"/>
      <c r="MCX6" s="34"/>
      <c r="MCY6" s="34"/>
      <c r="MCZ6" s="34"/>
      <c r="MDA6" s="34"/>
      <c r="MDB6" s="34"/>
      <c r="MDC6" s="34"/>
      <c r="MDD6" s="34"/>
      <c r="MDE6" s="34"/>
      <c r="MDF6" s="34"/>
      <c r="MDG6" s="34"/>
      <c r="MDH6" s="34"/>
      <c r="MDI6" s="34"/>
      <c r="MDJ6" s="34"/>
      <c r="MDK6" s="34"/>
      <c r="MDL6" s="34"/>
      <c r="MDM6" s="34"/>
      <c r="MDN6" s="34"/>
      <c r="MDO6" s="34"/>
      <c r="MDP6" s="34"/>
      <c r="MDQ6" s="34"/>
      <c r="MDR6" s="34"/>
      <c r="MDS6" s="34"/>
      <c r="MDT6" s="34"/>
      <c r="MDU6" s="34"/>
      <c r="MDV6" s="34"/>
      <c r="MDW6" s="34"/>
      <c r="MDX6" s="34"/>
      <c r="MDY6" s="34"/>
      <c r="MDZ6" s="34"/>
      <c r="MEA6" s="34"/>
      <c r="MEB6" s="34"/>
      <c r="MEC6" s="34"/>
      <c r="MED6" s="34"/>
      <c r="MEE6" s="34"/>
      <c r="MEF6" s="34"/>
      <c r="MEG6" s="34"/>
      <c r="MEH6" s="34"/>
      <c r="MEI6" s="34"/>
      <c r="MEJ6" s="34"/>
      <c r="MEK6" s="34"/>
      <c r="MEL6" s="34"/>
      <c r="MEM6" s="34"/>
      <c r="MEN6" s="34"/>
      <c r="MEO6" s="34"/>
      <c r="MEP6" s="34"/>
      <c r="MEQ6" s="34"/>
      <c r="MER6" s="34"/>
      <c r="MES6" s="34"/>
      <c r="MET6" s="34"/>
      <c r="MEU6" s="34"/>
      <c r="MEV6" s="34"/>
      <c r="MEW6" s="34"/>
      <c r="MEX6" s="34"/>
      <c r="MEY6" s="34"/>
      <c r="MEZ6" s="34"/>
      <c r="MFA6" s="34"/>
      <c r="MFB6" s="34"/>
      <c r="MFC6" s="34"/>
      <c r="MFD6" s="34"/>
      <c r="MFE6" s="34"/>
      <c r="MFF6" s="34"/>
      <c r="MFG6" s="34"/>
      <c r="MFH6" s="34"/>
      <c r="MFI6" s="34"/>
      <c r="MFJ6" s="34"/>
      <c r="MFK6" s="34"/>
      <c r="MFL6" s="34"/>
      <c r="MFM6" s="34"/>
      <c r="MFN6" s="34"/>
      <c r="MFO6" s="34"/>
      <c r="MFP6" s="34"/>
      <c r="MFQ6" s="34"/>
      <c r="MFR6" s="34"/>
      <c r="MFS6" s="34"/>
      <c r="MFT6" s="34"/>
      <c r="MFU6" s="34"/>
      <c r="MFV6" s="34"/>
      <c r="MFW6" s="34"/>
      <c r="MFX6" s="34"/>
      <c r="MFY6" s="34"/>
      <c r="MFZ6" s="34"/>
      <c r="MGA6" s="34"/>
      <c r="MGB6" s="34"/>
      <c r="MGC6" s="34"/>
      <c r="MGD6" s="34"/>
      <c r="MGE6" s="34"/>
      <c r="MGF6" s="34"/>
      <c r="MGG6" s="34"/>
      <c r="MGH6" s="34"/>
      <c r="MGI6" s="34"/>
      <c r="MGJ6" s="34"/>
      <c r="MGK6" s="34"/>
      <c r="MGL6" s="34"/>
      <c r="MGM6" s="34"/>
      <c r="MGN6" s="34"/>
      <c r="MGO6" s="34"/>
      <c r="MGP6" s="34"/>
      <c r="MGQ6" s="34"/>
      <c r="MGR6" s="34"/>
      <c r="MGS6" s="34"/>
      <c r="MGT6" s="34"/>
      <c r="MGU6" s="34"/>
      <c r="MGV6" s="34"/>
      <c r="MGW6" s="34"/>
      <c r="MGX6" s="34"/>
      <c r="MGY6" s="34"/>
      <c r="MGZ6" s="34"/>
      <c r="MHA6" s="34"/>
      <c r="MHB6" s="34"/>
      <c r="MHC6" s="34"/>
      <c r="MHD6" s="34"/>
      <c r="MHE6" s="34"/>
      <c r="MHF6" s="34"/>
      <c r="MHG6" s="34"/>
      <c r="MHH6" s="34"/>
      <c r="MHI6" s="34"/>
      <c r="MHJ6" s="34"/>
      <c r="MHK6" s="34"/>
      <c r="MHL6" s="34"/>
      <c r="MHM6" s="34"/>
      <c r="MHN6" s="34"/>
      <c r="MHO6" s="34"/>
      <c r="MHP6" s="34"/>
      <c r="MHQ6" s="34"/>
      <c r="MHR6" s="34"/>
      <c r="MHS6" s="34"/>
      <c r="MHT6" s="34"/>
      <c r="MHU6" s="34"/>
      <c r="MHV6" s="34"/>
      <c r="MHW6" s="34"/>
      <c r="MHX6" s="34"/>
      <c r="MHY6" s="34"/>
      <c r="MHZ6" s="34"/>
      <c r="MIA6" s="34"/>
      <c r="MIB6" s="34"/>
      <c r="MIC6" s="34"/>
      <c r="MID6" s="34"/>
      <c r="MIE6" s="34"/>
      <c r="MIF6" s="34"/>
      <c r="MIG6" s="34"/>
      <c r="MIH6" s="34"/>
      <c r="MII6" s="34"/>
      <c r="MIJ6" s="34"/>
      <c r="MIK6" s="34"/>
      <c r="MIL6" s="34"/>
      <c r="MIM6" s="34"/>
      <c r="MIN6" s="34"/>
      <c r="MIO6" s="34"/>
      <c r="MIP6" s="34"/>
      <c r="MIQ6" s="34"/>
      <c r="MIR6" s="34"/>
      <c r="MIS6" s="34"/>
      <c r="MIT6" s="34"/>
      <c r="MIU6" s="34"/>
      <c r="MIV6" s="34"/>
      <c r="MIW6" s="34"/>
      <c r="MIX6" s="34"/>
      <c r="MIY6" s="34"/>
      <c r="MIZ6" s="34"/>
      <c r="MJA6" s="34"/>
      <c r="MJB6" s="34"/>
      <c r="MJC6" s="34"/>
      <c r="MJD6" s="34"/>
      <c r="MJE6" s="34"/>
      <c r="MJF6" s="34"/>
      <c r="MJG6" s="34"/>
      <c r="MJH6" s="34"/>
      <c r="MJI6" s="34"/>
      <c r="MJJ6" s="34"/>
      <c r="MJK6" s="34"/>
      <c r="MJL6" s="34"/>
      <c r="MJM6" s="34"/>
      <c r="MJN6" s="34"/>
      <c r="MJO6" s="34"/>
      <c r="MJP6" s="34"/>
      <c r="MJQ6" s="34"/>
      <c r="MJR6" s="34"/>
      <c r="MJS6" s="34"/>
      <c r="MJT6" s="34"/>
      <c r="MJU6" s="34"/>
      <c r="MJV6" s="34"/>
      <c r="MJW6" s="34"/>
      <c r="MJX6" s="34"/>
      <c r="MJY6" s="34"/>
      <c r="MJZ6" s="34"/>
      <c r="MKA6" s="34"/>
      <c r="MKB6" s="34"/>
      <c r="MKC6" s="34"/>
      <c r="MKD6" s="34"/>
      <c r="MKE6" s="34"/>
      <c r="MKF6" s="34"/>
      <c r="MKG6" s="34"/>
      <c r="MKH6" s="34"/>
      <c r="MKI6" s="34"/>
      <c r="MKJ6" s="34"/>
      <c r="MKK6" s="34"/>
      <c r="MKL6" s="34"/>
      <c r="MKM6" s="34"/>
      <c r="MKN6" s="34"/>
      <c r="MKO6" s="34"/>
      <c r="MKP6" s="34"/>
      <c r="MKQ6" s="34"/>
      <c r="MKR6" s="34"/>
      <c r="MKS6" s="34"/>
      <c r="MKT6" s="34"/>
      <c r="MKU6" s="34"/>
      <c r="MKV6" s="34"/>
      <c r="MKW6" s="34"/>
      <c r="MKX6" s="34"/>
      <c r="MKY6" s="34"/>
      <c r="MKZ6" s="34"/>
      <c r="MLA6" s="34"/>
      <c r="MLB6" s="34"/>
      <c r="MLC6" s="34"/>
      <c r="MLD6" s="34"/>
      <c r="MLE6" s="34"/>
      <c r="MLF6" s="34"/>
      <c r="MLG6" s="34"/>
      <c r="MLH6" s="34"/>
      <c r="MLI6" s="34"/>
      <c r="MLJ6" s="34"/>
      <c r="MLK6" s="34"/>
      <c r="MLL6" s="34"/>
      <c r="MLM6" s="34"/>
      <c r="MLN6" s="34"/>
      <c r="MLO6" s="34"/>
      <c r="MLP6" s="34"/>
      <c r="MLQ6" s="34"/>
      <c r="MLR6" s="34"/>
      <c r="MLS6" s="34"/>
      <c r="MLT6" s="34"/>
      <c r="MLU6" s="34"/>
      <c r="MLV6" s="34"/>
      <c r="MLW6" s="34"/>
      <c r="MLX6" s="34"/>
      <c r="MLY6" s="34"/>
      <c r="MLZ6" s="34"/>
      <c r="MMA6" s="34"/>
      <c r="MMB6" s="34"/>
      <c r="MMC6" s="34"/>
      <c r="MMD6" s="34"/>
      <c r="MME6" s="34"/>
      <c r="MMF6" s="34"/>
      <c r="MMG6" s="34"/>
      <c r="MMH6" s="34"/>
      <c r="MMI6" s="34"/>
      <c r="MMJ6" s="34"/>
      <c r="MMK6" s="34"/>
      <c r="MML6" s="34"/>
      <c r="MMM6" s="34"/>
      <c r="MMN6" s="34"/>
      <c r="MMO6" s="34"/>
      <c r="MMP6" s="34"/>
      <c r="MMQ6" s="34"/>
      <c r="MMR6" s="34"/>
      <c r="MMS6" s="34"/>
      <c r="MMT6" s="34"/>
      <c r="MMU6" s="34"/>
      <c r="MMV6" s="34"/>
      <c r="MMW6" s="34"/>
      <c r="MMX6" s="34"/>
      <c r="MMY6" s="34"/>
      <c r="MMZ6" s="34"/>
      <c r="MNA6" s="34"/>
      <c r="MNB6" s="34"/>
      <c r="MNC6" s="34"/>
      <c r="MND6" s="34"/>
      <c r="MNE6" s="34"/>
      <c r="MNF6" s="34"/>
      <c r="MNG6" s="34"/>
      <c r="MNH6" s="34"/>
      <c r="MNI6" s="34"/>
      <c r="MNJ6" s="34"/>
      <c r="MNK6" s="34"/>
      <c r="MNL6" s="34"/>
      <c r="MNM6" s="34"/>
      <c r="MNN6" s="34"/>
      <c r="MNO6" s="34"/>
      <c r="MNP6" s="34"/>
      <c r="MNQ6" s="34"/>
      <c r="MNR6" s="34"/>
      <c r="MNS6" s="34"/>
      <c r="MNT6" s="34"/>
      <c r="MNU6" s="34"/>
      <c r="MNV6" s="34"/>
      <c r="MNW6" s="34"/>
      <c r="MNX6" s="34"/>
      <c r="MNY6" s="34"/>
      <c r="MNZ6" s="34"/>
      <c r="MOA6" s="34"/>
      <c r="MOB6" s="34"/>
      <c r="MOC6" s="34"/>
      <c r="MOD6" s="34"/>
      <c r="MOE6" s="34"/>
      <c r="MOF6" s="34"/>
      <c r="MOG6" s="34"/>
      <c r="MOH6" s="34"/>
      <c r="MOI6" s="34"/>
      <c r="MOJ6" s="34"/>
      <c r="MOK6" s="34"/>
      <c r="MOL6" s="34"/>
      <c r="MOM6" s="34"/>
      <c r="MON6" s="34"/>
      <c r="MOO6" s="34"/>
      <c r="MOP6" s="34"/>
      <c r="MOQ6" s="34"/>
      <c r="MOR6" s="34"/>
      <c r="MOS6" s="34"/>
      <c r="MOT6" s="34"/>
      <c r="MOU6" s="34"/>
      <c r="MOV6" s="34"/>
      <c r="MOW6" s="34"/>
      <c r="MOX6" s="34"/>
      <c r="MOY6" s="34"/>
      <c r="MOZ6" s="34"/>
      <c r="MPA6" s="34"/>
      <c r="MPB6" s="34"/>
      <c r="MPC6" s="34"/>
      <c r="MPD6" s="34"/>
      <c r="MPE6" s="34"/>
      <c r="MPF6" s="34"/>
      <c r="MPG6" s="34"/>
      <c r="MPH6" s="34"/>
      <c r="MPI6" s="34"/>
      <c r="MPJ6" s="34"/>
      <c r="MPK6" s="34"/>
      <c r="MPL6" s="34"/>
      <c r="MPM6" s="34"/>
      <c r="MPN6" s="34"/>
      <c r="MPO6" s="34"/>
      <c r="MPP6" s="34"/>
      <c r="MPQ6" s="34"/>
      <c r="MPR6" s="34"/>
      <c r="MPS6" s="34"/>
      <c r="MPT6" s="34"/>
      <c r="MPU6" s="34"/>
      <c r="MPV6" s="34"/>
      <c r="MPW6" s="34"/>
      <c r="MPX6" s="34"/>
      <c r="MPY6" s="34"/>
      <c r="MPZ6" s="34"/>
      <c r="MQA6" s="34"/>
      <c r="MQB6" s="34"/>
      <c r="MQC6" s="34"/>
      <c r="MQD6" s="34"/>
      <c r="MQE6" s="34"/>
      <c r="MQF6" s="34"/>
      <c r="MQG6" s="34"/>
      <c r="MQH6" s="34"/>
      <c r="MQI6" s="34"/>
      <c r="MQJ6" s="34"/>
      <c r="MQK6" s="34"/>
      <c r="MQL6" s="34"/>
      <c r="MQM6" s="34"/>
      <c r="MQN6" s="34"/>
      <c r="MQO6" s="34"/>
      <c r="MQP6" s="34"/>
      <c r="MQQ6" s="34"/>
      <c r="MQR6" s="34"/>
      <c r="MQS6" s="34"/>
      <c r="MQT6" s="34"/>
      <c r="MQU6" s="34"/>
      <c r="MQV6" s="34"/>
      <c r="MQW6" s="34"/>
      <c r="MQX6" s="34"/>
      <c r="MQY6" s="34"/>
      <c r="MQZ6" s="34"/>
      <c r="MRA6" s="34"/>
      <c r="MRB6" s="34"/>
      <c r="MRC6" s="34"/>
      <c r="MRD6" s="34"/>
      <c r="MRE6" s="34"/>
      <c r="MRF6" s="34"/>
      <c r="MRG6" s="34"/>
      <c r="MRH6" s="34"/>
      <c r="MRI6" s="34"/>
      <c r="MRJ6" s="34"/>
      <c r="MRK6" s="34"/>
      <c r="MRL6" s="34"/>
      <c r="MRM6" s="34"/>
      <c r="MRN6" s="34"/>
      <c r="MRO6" s="34"/>
      <c r="MRP6" s="34"/>
      <c r="MRQ6" s="34"/>
      <c r="MRR6" s="34"/>
      <c r="MRS6" s="34"/>
      <c r="MRT6" s="34"/>
      <c r="MRU6" s="34"/>
      <c r="MRV6" s="34"/>
      <c r="MRW6" s="34"/>
      <c r="MRX6" s="34"/>
      <c r="MRY6" s="34"/>
      <c r="MRZ6" s="34"/>
      <c r="MSA6" s="34"/>
      <c r="MSB6" s="34"/>
      <c r="MSC6" s="34"/>
      <c r="MSD6" s="34"/>
      <c r="MSE6" s="34"/>
      <c r="MSF6" s="34"/>
      <c r="MSG6" s="34"/>
      <c r="MSH6" s="34"/>
      <c r="MSI6" s="34"/>
      <c r="MSJ6" s="34"/>
      <c r="MSK6" s="34"/>
      <c r="MSL6" s="34"/>
      <c r="MSM6" s="34"/>
      <c r="MSN6" s="34"/>
      <c r="MSO6" s="34"/>
      <c r="MSP6" s="34"/>
      <c r="MSQ6" s="34"/>
      <c r="MSR6" s="34"/>
      <c r="MSS6" s="34"/>
      <c r="MST6" s="34"/>
      <c r="MSU6" s="34"/>
      <c r="MSV6" s="34"/>
      <c r="MSW6" s="34"/>
      <c r="MSX6" s="34"/>
      <c r="MSY6" s="34"/>
      <c r="MSZ6" s="34"/>
      <c r="MTA6" s="34"/>
      <c r="MTB6" s="34"/>
      <c r="MTC6" s="34"/>
      <c r="MTD6" s="34"/>
      <c r="MTE6" s="34"/>
      <c r="MTF6" s="34"/>
      <c r="MTG6" s="34"/>
      <c r="MTH6" s="34"/>
      <c r="MTI6" s="34"/>
      <c r="MTJ6" s="34"/>
      <c r="MTK6" s="34"/>
      <c r="MTL6" s="34"/>
      <c r="MTM6" s="34"/>
      <c r="MTN6" s="34"/>
      <c r="MTO6" s="34"/>
      <c r="MTP6" s="34"/>
      <c r="MTQ6" s="34"/>
      <c r="MTR6" s="34"/>
      <c r="MTS6" s="34"/>
      <c r="MTT6" s="34"/>
      <c r="MTU6" s="34"/>
      <c r="MTV6" s="34"/>
      <c r="MTW6" s="34"/>
      <c r="MTX6" s="34"/>
      <c r="MTY6" s="34"/>
      <c r="MTZ6" s="34"/>
      <c r="MUA6" s="34"/>
      <c r="MUB6" s="34"/>
      <c r="MUC6" s="34"/>
      <c r="MUD6" s="34"/>
      <c r="MUE6" s="34"/>
      <c r="MUF6" s="34"/>
      <c r="MUG6" s="34"/>
      <c r="MUH6" s="34"/>
      <c r="MUI6" s="34"/>
      <c r="MUJ6" s="34"/>
      <c r="MUK6" s="34"/>
      <c r="MUL6" s="34"/>
      <c r="MUM6" s="34"/>
      <c r="MUN6" s="34"/>
      <c r="MUO6" s="34"/>
      <c r="MUP6" s="34"/>
      <c r="MUQ6" s="34"/>
      <c r="MUR6" s="34"/>
      <c r="MUS6" s="34"/>
      <c r="MUT6" s="34"/>
      <c r="MUU6" s="34"/>
      <c r="MUV6" s="34"/>
      <c r="MUW6" s="34"/>
      <c r="MUX6" s="34"/>
      <c r="MUY6" s="34"/>
      <c r="MUZ6" s="34"/>
      <c r="MVA6" s="34"/>
      <c r="MVB6" s="34"/>
      <c r="MVC6" s="34"/>
      <c r="MVD6" s="34"/>
      <c r="MVE6" s="34"/>
      <c r="MVF6" s="34"/>
      <c r="MVG6" s="34"/>
      <c r="MVH6" s="34"/>
      <c r="MVI6" s="34"/>
      <c r="MVJ6" s="34"/>
      <c r="MVK6" s="34"/>
      <c r="MVL6" s="34"/>
      <c r="MVM6" s="34"/>
      <c r="MVN6" s="34"/>
      <c r="MVO6" s="34"/>
      <c r="MVP6" s="34"/>
      <c r="MVQ6" s="34"/>
      <c r="MVR6" s="34"/>
      <c r="MVS6" s="34"/>
      <c r="MVT6" s="34"/>
      <c r="MVU6" s="34"/>
      <c r="MVV6" s="34"/>
      <c r="MVW6" s="34"/>
      <c r="MVX6" s="34"/>
      <c r="MVY6" s="34"/>
      <c r="MVZ6" s="34"/>
      <c r="MWA6" s="34"/>
      <c r="MWB6" s="34"/>
      <c r="MWC6" s="34"/>
      <c r="MWD6" s="34"/>
      <c r="MWE6" s="34"/>
      <c r="MWF6" s="34"/>
      <c r="MWG6" s="34"/>
      <c r="MWH6" s="34"/>
      <c r="MWI6" s="34"/>
      <c r="MWJ6" s="34"/>
      <c r="MWK6" s="34"/>
      <c r="MWL6" s="34"/>
      <c r="MWM6" s="34"/>
      <c r="MWN6" s="34"/>
      <c r="MWO6" s="34"/>
      <c r="MWP6" s="34"/>
      <c r="MWQ6" s="34"/>
      <c r="MWR6" s="34"/>
      <c r="MWS6" s="34"/>
      <c r="MWT6" s="34"/>
      <c r="MWU6" s="34"/>
      <c r="MWV6" s="34"/>
      <c r="MWW6" s="34"/>
      <c r="MWX6" s="34"/>
      <c r="MWY6" s="34"/>
      <c r="MWZ6" s="34"/>
      <c r="MXA6" s="34"/>
      <c r="MXB6" s="34"/>
      <c r="MXC6" s="34"/>
      <c r="MXD6" s="34"/>
      <c r="MXE6" s="34"/>
      <c r="MXF6" s="34"/>
      <c r="MXG6" s="34"/>
      <c r="MXH6" s="34"/>
      <c r="MXI6" s="34"/>
      <c r="MXJ6" s="34"/>
      <c r="MXK6" s="34"/>
      <c r="MXL6" s="34"/>
      <c r="MXM6" s="34"/>
      <c r="MXN6" s="34"/>
      <c r="MXO6" s="34"/>
      <c r="MXP6" s="34"/>
      <c r="MXQ6" s="34"/>
      <c r="MXR6" s="34"/>
      <c r="MXS6" s="34"/>
      <c r="MXT6" s="34"/>
      <c r="MXU6" s="34"/>
      <c r="MXV6" s="34"/>
      <c r="MXW6" s="34"/>
      <c r="MXX6" s="34"/>
      <c r="MXY6" s="34"/>
      <c r="MXZ6" s="34"/>
      <c r="MYA6" s="34"/>
      <c r="MYB6" s="34"/>
      <c r="MYC6" s="34"/>
      <c r="MYD6" s="34"/>
      <c r="MYE6" s="34"/>
      <c r="MYF6" s="34"/>
      <c r="MYG6" s="34"/>
      <c r="MYH6" s="34"/>
      <c r="MYI6" s="34"/>
      <c r="MYJ6" s="34"/>
      <c r="MYK6" s="34"/>
      <c r="MYL6" s="34"/>
      <c r="MYM6" s="34"/>
      <c r="MYN6" s="34"/>
      <c r="MYO6" s="34"/>
      <c r="MYP6" s="34"/>
      <c r="MYQ6" s="34"/>
      <c r="MYR6" s="34"/>
      <c r="MYS6" s="34"/>
      <c r="MYT6" s="34"/>
      <c r="MYU6" s="34"/>
      <c r="MYV6" s="34"/>
      <c r="MYW6" s="34"/>
      <c r="MYX6" s="34"/>
      <c r="MYY6" s="34"/>
      <c r="MYZ6" s="34"/>
      <c r="MZA6" s="34"/>
      <c r="MZB6" s="34"/>
      <c r="MZC6" s="34"/>
      <c r="MZD6" s="34"/>
      <c r="MZE6" s="34"/>
      <c r="MZF6" s="34"/>
      <c r="MZG6" s="34"/>
      <c r="MZH6" s="34"/>
      <c r="MZI6" s="34"/>
      <c r="MZJ6" s="34"/>
      <c r="MZK6" s="34"/>
      <c r="MZL6" s="34"/>
      <c r="MZM6" s="34"/>
      <c r="MZN6" s="34"/>
      <c r="MZO6" s="34"/>
      <c r="MZP6" s="34"/>
      <c r="MZQ6" s="34"/>
      <c r="MZR6" s="34"/>
      <c r="MZS6" s="34"/>
      <c r="MZT6" s="34"/>
      <c r="MZU6" s="34"/>
      <c r="MZV6" s="34"/>
      <c r="MZW6" s="34"/>
      <c r="MZX6" s="34"/>
      <c r="MZY6" s="34"/>
      <c r="MZZ6" s="34"/>
      <c r="NAA6" s="34"/>
      <c r="NAB6" s="34"/>
      <c r="NAC6" s="34"/>
      <c r="NAD6" s="34"/>
      <c r="NAE6" s="34"/>
      <c r="NAF6" s="34"/>
      <c r="NAG6" s="34"/>
      <c r="NAH6" s="34"/>
      <c r="NAI6" s="34"/>
      <c r="NAJ6" s="34"/>
      <c r="NAK6" s="34"/>
      <c r="NAL6" s="34"/>
      <c r="NAM6" s="34"/>
      <c r="NAN6" s="34"/>
      <c r="NAO6" s="34"/>
      <c r="NAP6" s="34"/>
      <c r="NAQ6" s="34"/>
      <c r="NAR6" s="34"/>
      <c r="NAS6" s="34"/>
      <c r="NAT6" s="34"/>
      <c r="NAU6" s="34"/>
      <c r="NAV6" s="34"/>
      <c r="NAW6" s="34"/>
      <c r="NAX6" s="34"/>
      <c r="NAY6" s="34"/>
      <c r="NAZ6" s="34"/>
      <c r="NBA6" s="34"/>
      <c r="NBB6" s="34"/>
      <c r="NBC6" s="34"/>
      <c r="NBD6" s="34"/>
      <c r="NBE6" s="34"/>
      <c r="NBF6" s="34"/>
      <c r="NBG6" s="34"/>
      <c r="NBH6" s="34"/>
      <c r="NBI6" s="34"/>
      <c r="NBJ6" s="34"/>
      <c r="NBK6" s="34"/>
      <c r="NBL6" s="34"/>
      <c r="NBM6" s="34"/>
      <c r="NBN6" s="34"/>
      <c r="NBO6" s="34"/>
      <c r="NBP6" s="34"/>
      <c r="NBQ6" s="34"/>
      <c r="NBR6" s="34"/>
      <c r="NBS6" s="34"/>
      <c r="NBT6" s="34"/>
      <c r="NBU6" s="34"/>
      <c r="NBV6" s="34"/>
      <c r="NBW6" s="34"/>
      <c r="NBX6" s="34"/>
      <c r="NBY6" s="34"/>
      <c r="NBZ6" s="34"/>
      <c r="NCA6" s="34"/>
      <c r="NCB6" s="34"/>
      <c r="NCC6" s="34"/>
      <c r="NCD6" s="34"/>
      <c r="NCE6" s="34"/>
      <c r="NCF6" s="34"/>
      <c r="NCG6" s="34"/>
      <c r="NCH6" s="34"/>
      <c r="NCI6" s="34"/>
      <c r="NCJ6" s="34"/>
      <c r="NCK6" s="34"/>
      <c r="NCL6" s="34"/>
      <c r="NCM6" s="34"/>
      <c r="NCN6" s="34"/>
      <c r="NCO6" s="34"/>
      <c r="NCP6" s="34"/>
      <c r="NCQ6" s="34"/>
      <c r="NCR6" s="34"/>
      <c r="NCS6" s="34"/>
      <c r="NCT6" s="34"/>
      <c r="NCU6" s="34"/>
      <c r="NCV6" s="34"/>
      <c r="NCW6" s="34"/>
      <c r="NCX6" s="34"/>
      <c r="NCY6" s="34"/>
      <c r="NCZ6" s="34"/>
      <c r="NDA6" s="34"/>
      <c r="NDB6" s="34"/>
      <c r="NDC6" s="34"/>
      <c r="NDD6" s="34"/>
      <c r="NDE6" s="34"/>
      <c r="NDF6" s="34"/>
      <c r="NDG6" s="34"/>
      <c r="NDH6" s="34"/>
      <c r="NDI6" s="34"/>
      <c r="NDJ6" s="34"/>
      <c r="NDK6" s="34"/>
      <c r="NDL6" s="34"/>
      <c r="NDM6" s="34"/>
      <c r="NDN6" s="34"/>
      <c r="NDO6" s="34"/>
      <c r="NDP6" s="34"/>
      <c r="NDQ6" s="34"/>
      <c r="NDR6" s="34"/>
      <c r="NDS6" s="34"/>
      <c r="NDT6" s="34"/>
      <c r="NDU6" s="34"/>
      <c r="NDV6" s="34"/>
      <c r="NDW6" s="34"/>
      <c r="NDX6" s="34"/>
      <c r="NDY6" s="34"/>
      <c r="NDZ6" s="34"/>
      <c r="NEA6" s="34"/>
      <c r="NEB6" s="34"/>
      <c r="NEC6" s="34"/>
      <c r="NED6" s="34"/>
      <c r="NEE6" s="34"/>
      <c r="NEF6" s="34"/>
      <c r="NEG6" s="34"/>
      <c r="NEH6" s="34"/>
      <c r="NEI6" s="34"/>
      <c r="NEJ6" s="34"/>
      <c r="NEK6" s="34"/>
      <c r="NEL6" s="34"/>
      <c r="NEM6" s="34"/>
      <c r="NEN6" s="34"/>
      <c r="NEO6" s="34"/>
      <c r="NEP6" s="34"/>
      <c r="NEQ6" s="34"/>
      <c r="NER6" s="34"/>
      <c r="NES6" s="34"/>
      <c r="NET6" s="34"/>
      <c r="NEU6" s="34"/>
      <c r="NEV6" s="34"/>
      <c r="NEW6" s="34"/>
      <c r="NEX6" s="34"/>
      <c r="NEY6" s="34"/>
      <c r="NEZ6" s="34"/>
      <c r="NFA6" s="34"/>
      <c r="NFB6" s="34"/>
      <c r="NFC6" s="34"/>
      <c r="NFD6" s="34"/>
      <c r="NFE6" s="34"/>
      <c r="NFF6" s="34"/>
      <c r="NFG6" s="34"/>
      <c r="NFH6" s="34"/>
      <c r="NFI6" s="34"/>
      <c r="NFJ6" s="34"/>
      <c r="NFK6" s="34"/>
      <c r="NFL6" s="34"/>
      <c r="NFM6" s="34"/>
      <c r="NFN6" s="34"/>
      <c r="NFO6" s="34"/>
      <c r="NFP6" s="34"/>
      <c r="NFQ6" s="34"/>
      <c r="NFR6" s="34"/>
      <c r="NFS6" s="34"/>
      <c r="NFT6" s="34"/>
      <c r="NFU6" s="34"/>
      <c r="NFV6" s="34"/>
      <c r="NFW6" s="34"/>
      <c r="NFX6" s="34"/>
      <c r="NFY6" s="34"/>
      <c r="NFZ6" s="34"/>
      <c r="NGA6" s="34"/>
      <c r="NGB6" s="34"/>
      <c r="NGC6" s="34"/>
      <c r="NGD6" s="34"/>
      <c r="NGE6" s="34"/>
      <c r="NGF6" s="34"/>
      <c r="NGG6" s="34"/>
      <c r="NGH6" s="34"/>
      <c r="NGI6" s="34"/>
      <c r="NGJ6" s="34"/>
      <c r="NGK6" s="34"/>
      <c r="NGL6" s="34"/>
      <c r="NGM6" s="34"/>
      <c r="NGN6" s="34"/>
      <c r="NGO6" s="34"/>
      <c r="NGP6" s="34"/>
      <c r="NGQ6" s="34"/>
      <c r="NGR6" s="34"/>
      <c r="NGS6" s="34"/>
      <c r="NGT6" s="34"/>
      <c r="NGU6" s="34"/>
      <c r="NGV6" s="34"/>
      <c r="NGW6" s="34"/>
      <c r="NGX6" s="34"/>
      <c r="NGY6" s="34"/>
      <c r="NGZ6" s="34"/>
      <c r="NHA6" s="34"/>
      <c r="NHB6" s="34"/>
      <c r="NHC6" s="34"/>
      <c r="NHD6" s="34"/>
      <c r="NHE6" s="34"/>
      <c r="NHF6" s="34"/>
      <c r="NHG6" s="34"/>
      <c r="NHH6" s="34"/>
      <c r="NHI6" s="34"/>
      <c r="NHJ6" s="34"/>
      <c r="NHK6" s="34"/>
      <c r="NHL6" s="34"/>
      <c r="NHM6" s="34"/>
      <c r="NHN6" s="34"/>
      <c r="NHO6" s="34"/>
      <c r="NHP6" s="34"/>
      <c r="NHQ6" s="34"/>
      <c r="NHR6" s="34"/>
      <c r="NHS6" s="34"/>
      <c r="NHT6" s="34"/>
      <c r="NHU6" s="34"/>
      <c r="NHV6" s="34"/>
      <c r="NHW6" s="34"/>
      <c r="NHX6" s="34"/>
      <c r="NHY6" s="34"/>
      <c r="NHZ6" s="34"/>
      <c r="NIA6" s="34"/>
      <c r="NIB6" s="34"/>
      <c r="NIC6" s="34"/>
      <c r="NID6" s="34"/>
      <c r="NIE6" s="34"/>
      <c r="NIF6" s="34"/>
      <c r="NIG6" s="34"/>
      <c r="NIH6" s="34"/>
      <c r="NII6" s="34"/>
      <c r="NIJ6" s="34"/>
      <c r="NIK6" s="34"/>
      <c r="NIL6" s="34"/>
      <c r="NIM6" s="34"/>
      <c r="NIN6" s="34"/>
      <c r="NIO6" s="34"/>
      <c r="NIP6" s="34"/>
      <c r="NIQ6" s="34"/>
      <c r="NIR6" s="34"/>
      <c r="NIS6" s="34"/>
      <c r="NIT6" s="34"/>
      <c r="NIU6" s="34"/>
      <c r="NIV6" s="34"/>
      <c r="NIW6" s="34"/>
      <c r="NIX6" s="34"/>
      <c r="NIY6" s="34"/>
      <c r="NIZ6" s="34"/>
      <c r="NJA6" s="34"/>
      <c r="NJB6" s="34"/>
      <c r="NJC6" s="34"/>
      <c r="NJD6" s="34"/>
      <c r="NJE6" s="34"/>
      <c r="NJF6" s="34"/>
      <c r="NJG6" s="34"/>
      <c r="NJH6" s="34"/>
      <c r="NJI6" s="34"/>
      <c r="NJJ6" s="34"/>
      <c r="NJK6" s="34"/>
      <c r="NJL6" s="34"/>
      <c r="NJM6" s="34"/>
      <c r="NJN6" s="34"/>
      <c r="NJO6" s="34"/>
      <c r="NJP6" s="34"/>
      <c r="NJQ6" s="34"/>
      <c r="NJR6" s="34"/>
      <c r="NJS6" s="34"/>
      <c r="NJT6" s="34"/>
      <c r="NJU6" s="34"/>
      <c r="NJV6" s="34"/>
      <c r="NJW6" s="34"/>
      <c r="NJX6" s="34"/>
      <c r="NJY6" s="34"/>
      <c r="NJZ6" s="34"/>
      <c r="NKA6" s="34"/>
      <c r="NKB6" s="34"/>
      <c r="NKC6" s="34"/>
      <c r="NKD6" s="34"/>
      <c r="NKE6" s="34"/>
      <c r="NKF6" s="34"/>
      <c r="NKG6" s="34"/>
      <c r="NKH6" s="34"/>
      <c r="NKI6" s="34"/>
      <c r="NKJ6" s="34"/>
      <c r="NKK6" s="34"/>
      <c r="NKL6" s="34"/>
      <c r="NKM6" s="34"/>
      <c r="NKN6" s="34"/>
      <c r="NKO6" s="34"/>
      <c r="NKP6" s="34"/>
      <c r="NKQ6" s="34"/>
      <c r="NKR6" s="34"/>
      <c r="NKS6" s="34"/>
      <c r="NKT6" s="34"/>
      <c r="NKU6" s="34"/>
      <c r="NKV6" s="34"/>
      <c r="NKW6" s="34"/>
      <c r="NKX6" s="34"/>
      <c r="NKY6" s="34"/>
      <c r="NKZ6" s="34"/>
      <c r="NLA6" s="34"/>
      <c r="NLB6" s="34"/>
      <c r="NLC6" s="34"/>
      <c r="NLD6" s="34"/>
      <c r="NLE6" s="34"/>
      <c r="NLF6" s="34"/>
      <c r="NLG6" s="34"/>
      <c r="NLH6" s="34"/>
      <c r="NLI6" s="34"/>
      <c r="NLJ6" s="34"/>
      <c r="NLK6" s="34"/>
      <c r="NLL6" s="34"/>
      <c r="NLM6" s="34"/>
      <c r="NLN6" s="34"/>
      <c r="NLO6" s="34"/>
      <c r="NLP6" s="34"/>
      <c r="NLQ6" s="34"/>
      <c r="NLR6" s="34"/>
      <c r="NLS6" s="34"/>
      <c r="NLT6" s="34"/>
      <c r="NLU6" s="34"/>
      <c r="NLV6" s="34"/>
      <c r="NLW6" s="34"/>
      <c r="NLX6" s="34"/>
      <c r="NLY6" s="34"/>
      <c r="NLZ6" s="34"/>
      <c r="NMA6" s="34"/>
      <c r="NMB6" s="34"/>
      <c r="NMC6" s="34"/>
      <c r="NMD6" s="34"/>
      <c r="NME6" s="34"/>
      <c r="NMF6" s="34"/>
      <c r="NMG6" s="34"/>
      <c r="NMH6" s="34"/>
      <c r="NMI6" s="34"/>
      <c r="NMJ6" s="34"/>
      <c r="NMK6" s="34"/>
      <c r="NML6" s="34"/>
      <c r="NMM6" s="34"/>
      <c r="NMN6" s="34"/>
      <c r="NMO6" s="34"/>
      <c r="NMP6" s="34"/>
      <c r="NMQ6" s="34"/>
      <c r="NMR6" s="34"/>
      <c r="NMS6" s="34"/>
      <c r="NMT6" s="34"/>
      <c r="NMU6" s="34"/>
      <c r="NMV6" s="34"/>
      <c r="NMW6" s="34"/>
      <c r="NMX6" s="34"/>
      <c r="NMY6" s="34"/>
      <c r="NMZ6" s="34"/>
      <c r="NNA6" s="34"/>
      <c r="NNB6" s="34"/>
      <c r="NNC6" s="34"/>
      <c r="NND6" s="34"/>
      <c r="NNE6" s="34"/>
      <c r="NNF6" s="34"/>
      <c r="NNG6" s="34"/>
      <c r="NNH6" s="34"/>
      <c r="NNI6" s="34"/>
      <c r="NNJ6" s="34"/>
      <c r="NNK6" s="34"/>
      <c r="NNL6" s="34"/>
      <c r="NNM6" s="34"/>
      <c r="NNN6" s="34"/>
      <c r="NNO6" s="34"/>
      <c r="NNP6" s="34"/>
      <c r="NNQ6" s="34"/>
      <c r="NNR6" s="34"/>
      <c r="NNS6" s="34"/>
      <c r="NNT6" s="34"/>
      <c r="NNU6" s="34"/>
      <c r="NNV6" s="34"/>
      <c r="NNW6" s="34"/>
      <c r="NNX6" s="34"/>
      <c r="NNY6" s="34"/>
      <c r="NNZ6" s="34"/>
      <c r="NOA6" s="34"/>
      <c r="NOB6" s="34"/>
      <c r="NOC6" s="34"/>
      <c r="NOD6" s="34"/>
      <c r="NOE6" s="34"/>
      <c r="NOF6" s="34"/>
      <c r="NOG6" s="34"/>
      <c r="NOH6" s="34"/>
      <c r="NOI6" s="34"/>
      <c r="NOJ6" s="34"/>
      <c r="NOK6" s="34"/>
      <c r="NOL6" s="34"/>
      <c r="NOM6" s="34"/>
      <c r="NON6" s="34"/>
      <c r="NOO6" s="34"/>
      <c r="NOP6" s="34"/>
      <c r="NOQ6" s="34"/>
      <c r="NOR6" s="34"/>
      <c r="NOS6" s="34"/>
      <c r="NOT6" s="34"/>
      <c r="NOU6" s="34"/>
      <c r="NOV6" s="34"/>
      <c r="NOW6" s="34"/>
      <c r="NOX6" s="34"/>
      <c r="NOY6" s="34"/>
      <c r="NOZ6" s="34"/>
      <c r="NPA6" s="34"/>
      <c r="NPB6" s="34"/>
      <c r="NPC6" s="34"/>
      <c r="NPD6" s="34"/>
      <c r="NPE6" s="34"/>
      <c r="NPF6" s="34"/>
      <c r="NPG6" s="34"/>
      <c r="NPH6" s="34"/>
      <c r="NPI6" s="34"/>
      <c r="NPJ6" s="34"/>
      <c r="NPK6" s="34"/>
      <c r="NPL6" s="34"/>
      <c r="NPM6" s="34"/>
      <c r="NPN6" s="34"/>
      <c r="NPO6" s="34"/>
      <c r="NPP6" s="34"/>
      <c r="NPQ6" s="34"/>
      <c r="NPR6" s="34"/>
      <c r="NPS6" s="34"/>
      <c r="NPT6" s="34"/>
      <c r="NPU6" s="34"/>
      <c r="NPV6" s="34"/>
      <c r="NPW6" s="34"/>
      <c r="NPX6" s="34"/>
      <c r="NPY6" s="34"/>
      <c r="NPZ6" s="34"/>
      <c r="NQA6" s="34"/>
      <c r="NQB6" s="34"/>
      <c r="NQC6" s="34"/>
      <c r="NQD6" s="34"/>
      <c r="NQE6" s="34"/>
      <c r="NQF6" s="34"/>
      <c r="NQG6" s="34"/>
      <c r="NQH6" s="34"/>
      <c r="NQI6" s="34"/>
      <c r="NQJ6" s="34"/>
      <c r="NQK6" s="34"/>
      <c r="NQL6" s="34"/>
      <c r="NQM6" s="34"/>
      <c r="NQN6" s="34"/>
      <c r="NQO6" s="34"/>
      <c r="NQP6" s="34"/>
      <c r="NQQ6" s="34"/>
      <c r="NQR6" s="34"/>
      <c r="NQS6" s="34"/>
      <c r="NQT6" s="34"/>
      <c r="NQU6" s="34"/>
      <c r="NQV6" s="34"/>
      <c r="NQW6" s="34"/>
      <c r="NQX6" s="34"/>
      <c r="NQY6" s="34"/>
      <c r="NQZ6" s="34"/>
      <c r="NRA6" s="34"/>
      <c r="NRB6" s="34"/>
      <c r="NRC6" s="34"/>
      <c r="NRD6" s="34"/>
      <c r="NRE6" s="34"/>
      <c r="NRF6" s="34"/>
      <c r="NRG6" s="34"/>
      <c r="NRH6" s="34"/>
      <c r="NRI6" s="34"/>
      <c r="NRJ6" s="34"/>
      <c r="NRK6" s="34"/>
      <c r="NRL6" s="34"/>
      <c r="NRM6" s="34"/>
      <c r="NRN6" s="34"/>
      <c r="NRO6" s="34"/>
      <c r="NRP6" s="34"/>
      <c r="NRQ6" s="34"/>
      <c r="NRR6" s="34"/>
      <c r="NRS6" s="34"/>
      <c r="NRT6" s="34"/>
      <c r="NRU6" s="34"/>
      <c r="NRV6" s="34"/>
      <c r="NRW6" s="34"/>
      <c r="NRX6" s="34"/>
      <c r="NRY6" s="34"/>
      <c r="NRZ6" s="34"/>
      <c r="NSA6" s="34"/>
      <c r="NSB6" s="34"/>
      <c r="NSC6" s="34"/>
      <c r="NSD6" s="34"/>
      <c r="NSE6" s="34"/>
      <c r="NSF6" s="34"/>
      <c r="NSG6" s="34"/>
      <c r="NSH6" s="34"/>
      <c r="NSI6" s="34"/>
      <c r="NSJ6" s="34"/>
      <c r="NSK6" s="34"/>
      <c r="NSL6" s="34"/>
      <c r="NSM6" s="34"/>
      <c r="NSN6" s="34"/>
      <c r="NSO6" s="34"/>
      <c r="NSP6" s="34"/>
      <c r="NSQ6" s="34"/>
      <c r="NSR6" s="34"/>
      <c r="NSS6" s="34"/>
      <c r="NST6" s="34"/>
      <c r="NSU6" s="34"/>
      <c r="NSV6" s="34"/>
      <c r="NSW6" s="34"/>
      <c r="NSX6" s="34"/>
      <c r="NSY6" s="34"/>
      <c r="NSZ6" s="34"/>
      <c r="NTA6" s="34"/>
      <c r="NTB6" s="34"/>
      <c r="NTC6" s="34"/>
      <c r="NTD6" s="34"/>
      <c r="NTE6" s="34"/>
      <c r="NTF6" s="34"/>
      <c r="NTG6" s="34"/>
      <c r="NTH6" s="34"/>
      <c r="NTI6" s="34"/>
      <c r="NTJ6" s="34"/>
      <c r="NTK6" s="34"/>
      <c r="NTL6" s="34"/>
      <c r="NTM6" s="34"/>
      <c r="NTN6" s="34"/>
      <c r="NTO6" s="34"/>
      <c r="NTP6" s="34"/>
      <c r="NTQ6" s="34"/>
      <c r="NTR6" s="34"/>
      <c r="NTS6" s="34"/>
      <c r="NTT6" s="34"/>
      <c r="NTU6" s="34"/>
      <c r="NTV6" s="34"/>
      <c r="NTW6" s="34"/>
      <c r="NTX6" s="34"/>
      <c r="NTY6" s="34"/>
      <c r="NTZ6" s="34"/>
      <c r="NUA6" s="34"/>
      <c r="NUB6" s="34"/>
      <c r="NUC6" s="34"/>
      <c r="NUD6" s="34"/>
      <c r="NUE6" s="34"/>
      <c r="NUF6" s="34"/>
      <c r="NUG6" s="34"/>
      <c r="NUH6" s="34"/>
      <c r="NUI6" s="34"/>
      <c r="NUJ6" s="34"/>
      <c r="NUK6" s="34"/>
      <c r="NUL6" s="34"/>
      <c r="NUM6" s="34"/>
      <c r="NUN6" s="34"/>
      <c r="NUO6" s="34"/>
      <c r="NUP6" s="34"/>
      <c r="NUQ6" s="34"/>
      <c r="NUR6" s="34"/>
      <c r="NUS6" s="34"/>
      <c r="NUT6" s="34"/>
      <c r="NUU6" s="34"/>
      <c r="NUV6" s="34"/>
      <c r="NUW6" s="34"/>
      <c r="NUX6" s="34"/>
      <c r="NUY6" s="34"/>
      <c r="NUZ6" s="34"/>
      <c r="NVA6" s="34"/>
      <c r="NVB6" s="34"/>
      <c r="NVC6" s="34"/>
      <c r="NVD6" s="34"/>
      <c r="NVE6" s="34"/>
      <c r="NVF6" s="34"/>
      <c r="NVG6" s="34"/>
      <c r="NVH6" s="34"/>
      <c r="NVI6" s="34"/>
      <c r="NVJ6" s="34"/>
      <c r="NVK6" s="34"/>
      <c r="NVL6" s="34"/>
      <c r="NVM6" s="34"/>
      <c r="NVN6" s="34"/>
      <c r="NVO6" s="34"/>
      <c r="NVP6" s="34"/>
      <c r="NVQ6" s="34"/>
      <c r="NVR6" s="34"/>
      <c r="NVS6" s="34"/>
      <c r="NVT6" s="34"/>
      <c r="NVU6" s="34"/>
      <c r="NVV6" s="34"/>
      <c r="NVW6" s="34"/>
      <c r="NVX6" s="34"/>
      <c r="NVY6" s="34"/>
      <c r="NVZ6" s="34"/>
      <c r="NWA6" s="34"/>
      <c r="NWB6" s="34"/>
      <c r="NWC6" s="34"/>
      <c r="NWD6" s="34"/>
      <c r="NWE6" s="34"/>
      <c r="NWF6" s="34"/>
      <c r="NWG6" s="34"/>
      <c r="NWH6" s="34"/>
      <c r="NWI6" s="34"/>
      <c r="NWJ6" s="34"/>
      <c r="NWK6" s="34"/>
      <c r="NWL6" s="34"/>
      <c r="NWM6" s="34"/>
      <c r="NWN6" s="34"/>
      <c r="NWO6" s="34"/>
      <c r="NWP6" s="34"/>
      <c r="NWQ6" s="34"/>
      <c r="NWR6" s="34"/>
      <c r="NWS6" s="34"/>
      <c r="NWT6" s="34"/>
      <c r="NWU6" s="34"/>
      <c r="NWV6" s="34"/>
      <c r="NWW6" s="34"/>
      <c r="NWX6" s="34"/>
      <c r="NWY6" s="34"/>
      <c r="NWZ6" s="34"/>
      <c r="NXA6" s="34"/>
      <c r="NXB6" s="34"/>
      <c r="NXC6" s="34"/>
      <c r="NXD6" s="34"/>
      <c r="NXE6" s="34"/>
      <c r="NXF6" s="34"/>
      <c r="NXG6" s="34"/>
      <c r="NXH6" s="34"/>
      <c r="NXI6" s="34"/>
      <c r="NXJ6" s="34"/>
      <c r="NXK6" s="34"/>
      <c r="NXL6" s="34"/>
      <c r="NXM6" s="34"/>
      <c r="NXN6" s="34"/>
      <c r="NXO6" s="34"/>
      <c r="NXP6" s="34"/>
      <c r="NXQ6" s="34"/>
      <c r="NXR6" s="34"/>
      <c r="NXS6" s="34"/>
      <c r="NXT6" s="34"/>
      <c r="NXU6" s="34"/>
      <c r="NXV6" s="34"/>
      <c r="NXW6" s="34"/>
      <c r="NXX6" s="34"/>
      <c r="NXY6" s="34"/>
      <c r="NXZ6" s="34"/>
      <c r="NYA6" s="34"/>
      <c r="NYB6" s="34"/>
      <c r="NYC6" s="34"/>
      <c r="NYD6" s="34"/>
      <c r="NYE6" s="34"/>
      <c r="NYF6" s="34"/>
      <c r="NYG6" s="34"/>
      <c r="NYH6" s="34"/>
      <c r="NYI6" s="34"/>
      <c r="NYJ6" s="34"/>
      <c r="NYK6" s="34"/>
      <c r="NYL6" s="34"/>
      <c r="NYM6" s="34"/>
      <c r="NYN6" s="34"/>
      <c r="NYO6" s="34"/>
      <c r="NYP6" s="34"/>
      <c r="NYQ6" s="34"/>
      <c r="NYR6" s="34"/>
      <c r="NYS6" s="34"/>
      <c r="NYT6" s="34"/>
      <c r="NYU6" s="34"/>
      <c r="NYV6" s="34"/>
      <c r="NYW6" s="34"/>
      <c r="NYX6" s="34"/>
      <c r="NYY6" s="34"/>
      <c r="NYZ6" s="34"/>
      <c r="NZA6" s="34"/>
      <c r="NZB6" s="34"/>
      <c r="NZC6" s="34"/>
      <c r="NZD6" s="34"/>
      <c r="NZE6" s="34"/>
      <c r="NZF6" s="34"/>
      <c r="NZG6" s="34"/>
      <c r="NZH6" s="34"/>
      <c r="NZI6" s="34"/>
      <c r="NZJ6" s="34"/>
      <c r="NZK6" s="34"/>
      <c r="NZL6" s="34"/>
      <c r="NZM6" s="34"/>
      <c r="NZN6" s="34"/>
      <c r="NZO6" s="34"/>
      <c r="NZP6" s="34"/>
      <c r="NZQ6" s="34"/>
      <c r="NZR6" s="34"/>
      <c r="NZS6" s="34"/>
      <c r="NZT6" s="34"/>
      <c r="NZU6" s="34"/>
      <c r="NZV6" s="34"/>
      <c r="NZW6" s="34"/>
      <c r="NZX6" s="34"/>
      <c r="NZY6" s="34"/>
      <c r="NZZ6" s="34"/>
      <c r="OAA6" s="34"/>
      <c r="OAB6" s="34"/>
      <c r="OAC6" s="34"/>
      <c r="OAD6" s="34"/>
      <c r="OAE6" s="34"/>
      <c r="OAF6" s="34"/>
      <c r="OAG6" s="34"/>
      <c r="OAH6" s="34"/>
      <c r="OAI6" s="34"/>
      <c r="OAJ6" s="34"/>
      <c r="OAK6" s="34"/>
      <c r="OAL6" s="34"/>
      <c r="OAM6" s="34"/>
      <c r="OAN6" s="34"/>
      <c r="OAO6" s="34"/>
      <c r="OAP6" s="34"/>
      <c r="OAQ6" s="34"/>
      <c r="OAR6" s="34"/>
      <c r="OAS6" s="34"/>
      <c r="OAT6" s="34"/>
      <c r="OAU6" s="34"/>
      <c r="OAV6" s="34"/>
      <c r="OAW6" s="34"/>
      <c r="OAX6" s="34"/>
      <c r="OAY6" s="34"/>
      <c r="OAZ6" s="34"/>
      <c r="OBA6" s="34"/>
      <c r="OBB6" s="34"/>
      <c r="OBC6" s="34"/>
      <c r="OBD6" s="34"/>
      <c r="OBE6" s="34"/>
      <c r="OBF6" s="34"/>
      <c r="OBG6" s="34"/>
      <c r="OBH6" s="34"/>
      <c r="OBI6" s="34"/>
      <c r="OBJ6" s="34"/>
      <c r="OBK6" s="34"/>
      <c r="OBL6" s="34"/>
      <c r="OBM6" s="34"/>
      <c r="OBN6" s="34"/>
      <c r="OBO6" s="34"/>
      <c r="OBP6" s="34"/>
      <c r="OBQ6" s="34"/>
      <c r="OBR6" s="34"/>
      <c r="OBS6" s="34"/>
      <c r="OBT6" s="34"/>
      <c r="OBU6" s="34"/>
      <c r="OBV6" s="34"/>
      <c r="OBW6" s="34"/>
      <c r="OBX6" s="34"/>
      <c r="OBY6" s="34"/>
      <c r="OBZ6" s="34"/>
      <c r="OCA6" s="34"/>
      <c r="OCB6" s="34"/>
      <c r="OCC6" s="34"/>
      <c r="OCD6" s="34"/>
      <c r="OCE6" s="34"/>
      <c r="OCF6" s="34"/>
      <c r="OCG6" s="34"/>
      <c r="OCH6" s="34"/>
      <c r="OCI6" s="34"/>
      <c r="OCJ6" s="34"/>
      <c r="OCK6" s="34"/>
      <c r="OCL6" s="34"/>
      <c r="OCM6" s="34"/>
      <c r="OCN6" s="34"/>
      <c r="OCO6" s="34"/>
      <c r="OCP6" s="34"/>
      <c r="OCQ6" s="34"/>
      <c r="OCR6" s="34"/>
      <c r="OCS6" s="34"/>
      <c r="OCT6" s="34"/>
      <c r="OCU6" s="34"/>
      <c r="OCV6" s="34"/>
      <c r="OCW6" s="34"/>
      <c r="OCX6" s="34"/>
      <c r="OCY6" s="34"/>
      <c r="OCZ6" s="34"/>
      <c r="ODA6" s="34"/>
      <c r="ODB6" s="34"/>
      <c r="ODC6" s="34"/>
      <c r="ODD6" s="34"/>
      <c r="ODE6" s="34"/>
      <c r="ODF6" s="34"/>
      <c r="ODG6" s="34"/>
      <c r="ODH6" s="34"/>
      <c r="ODI6" s="34"/>
      <c r="ODJ6" s="34"/>
      <c r="ODK6" s="34"/>
      <c r="ODL6" s="34"/>
      <c r="ODM6" s="34"/>
      <c r="ODN6" s="34"/>
      <c r="ODO6" s="34"/>
      <c r="ODP6" s="34"/>
      <c r="ODQ6" s="34"/>
      <c r="ODR6" s="34"/>
      <c r="ODS6" s="34"/>
      <c r="ODT6" s="34"/>
      <c r="ODU6" s="34"/>
      <c r="ODV6" s="34"/>
      <c r="ODW6" s="34"/>
      <c r="ODX6" s="34"/>
      <c r="ODY6" s="34"/>
      <c r="ODZ6" s="34"/>
      <c r="OEA6" s="34"/>
      <c r="OEB6" s="34"/>
      <c r="OEC6" s="34"/>
      <c r="OED6" s="34"/>
      <c r="OEE6" s="34"/>
      <c r="OEF6" s="34"/>
      <c r="OEG6" s="34"/>
      <c r="OEH6" s="34"/>
      <c r="OEI6" s="34"/>
      <c r="OEJ6" s="34"/>
      <c r="OEK6" s="34"/>
      <c r="OEL6" s="34"/>
      <c r="OEM6" s="34"/>
      <c r="OEN6" s="34"/>
      <c r="OEO6" s="34"/>
      <c r="OEP6" s="34"/>
      <c r="OEQ6" s="34"/>
      <c r="OER6" s="34"/>
      <c r="OES6" s="34"/>
      <c r="OET6" s="34"/>
      <c r="OEU6" s="34"/>
      <c r="OEV6" s="34"/>
      <c r="OEW6" s="34"/>
      <c r="OEX6" s="34"/>
      <c r="OEY6" s="34"/>
      <c r="OEZ6" s="34"/>
      <c r="OFA6" s="34"/>
      <c r="OFB6" s="34"/>
      <c r="OFC6" s="34"/>
      <c r="OFD6" s="34"/>
      <c r="OFE6" s="34"/>
      <c r="OFF6" s="34"/>
      <c r="OFG6" s="34"/>
      <c r="OFH6" s="34"/>
      <c r="OFI6" s="34"/>
      <c r="OFJ6" s="34"/>
      <c r="OFK6" s="34"/>
      <c r="OFL6" s="34"/>
      <c r="OFM6" s="34"/>
      <c r="OFN6" s="34"/>
      <c r="OFO6" s="34"/>
      <c r="OFP6" s="34"/>
      <c r="OFQ6" s="34"/>
      <c r="OFR6" s="34"/>
      <c r="OFS6" s="34"/>
      <c r="OFT6" s="34"/>
      <c r="OFU6" s="34"/>
      <c r="OFV6" s="34"/>
      <c r="OFW6" s="34"/>
      <c r="OFX6" s="34"/>
      <c r="OFY6" s="34"/>
      <c r="OFZ6" s="34"/>
      <c r="OGA6" s="34"/>
      <c r="OGB6" s="34"/>
      <c r="OGC6" s="34"/>
      <c r="OGD6" s="34"/>
      <c r="OGE6" s="34"/>
      <c r="OGF6" s="34"/>
      <c r="OGG6" s="34"/>
      <c r="OGH6" s="34"/>
      <c r="OGI6" s="34"/>
      <c r="OGJ6" s="34"/>
      <c r="OGK6" s="34"/>
      <c r="OGL6" s="34"/>
      <c r="OGM6" s="34"/>
      <c r="OGN6" s="34"/>
      <c r="OGO6" s="34"/>
      <c r="OGP6" s="34"/>
      <c r="OGQ6" s="34"/>
      <c r="OGR6" s="34"/>
      <c r="OGS6" s="34"/>
      <c r="OGT6" s="34"/>
      <c r="OGU6" s="34"/>
      <c r="OGV6" s="34"/>
      <c r="OGW6" s="34"/>
      <c r="OGX6" s="34"/>
      <c r="OGY6" s="34"/>
      <c r="OGZ6" s="34"/>
      <c r="OHA6" s="34"/>
      <c r="OHB6" s="34"/>
      <c r="OHC6" s="34"/>
      <c r="OHD6" s="34"/>
      <c r="OHE6" s="34"/>
      <c r="OHF6" s="34"/>
      <c r="OHG6" s="34"/>
      <c r="OHH6" s="34"/>
      <c r="OHI6" s="34"/>
      <c r="OHJ6" s="34"/>
      <c r="OHK6" s="34"/>
      <c r="OHL6" s="34"/>
      <c r="OHM6" s="34"/>
      <c r="OHN6" s="34"/>
      <c r="OHO6" s="34"/>
      <c r="OHP6" s="34"/>
      <c r="OHQ6" s="34"/>
      <c r="OHR6" s="34"/>
      <c r="OHS6" s="34"/>
      <c r="OHT6" s="34"/>
      <c r="OHU6" s="34"/>
      <c r="OHV6" s="34"/>
      <c r="OHW6" s="34"/>
      <c r="OHX6" s="34"/>
      <c r="OHY6" s="34"/>
      <c r="OHZ6" s="34"/>
      <c r="OIA6" s="34"/>
      <c r="OIB6" s="34"/>
      <c r="OIC6" s="34"/>
      <c r="OID6" s="34"/>
      <c r="OIE6" s="34"/>
      <c r="OIF6" s="34"/>
      <c r="OIG6" s="34"/>
      <c r="OIH6" s="34"/>
      <c r="OII6" s="34"/>
      <c r="OIJ6" s="34"/>
      <c r="OIK6" s="34"/>
      <c r="OIL6" s="34"/>
      <c r="OIM6" s="34"/>
      <c r="OIN6" s="34"/>
      <c r="OIO6" s="34"/>
      <c r="OIP6" s="34"/>
      <c r="OIQ6" s="34"/>
      <c r="OIR6" s="34"/>
      <c r="OIS6" s="34"/>
      <c r="OIT6" s="34"/>
      <c r="OIU6" s="34"/>
      <c r="OIV6" s="34"/>
      <c r="OIW6" s="34"/>
      <c r="OIX6" s="34"/>
      <c r="OIY6" s="34"/>
      <c r="OIZ6" s="34"/>
      <c r="OJA6" s="34"/>
      <c r="OJB6" s="34"/>
      <c r="OJC6" s="34"/>
      <c r="OJD6" s="34"/>
      <c r="OJE6" s="34"/>
      <c r="OJF6" s="34"/>
      <c r="OJG6" s="34"/>
      <c r="OJH6" s="34"/>
      <c r="OJI6" s="34"/>
      <c r="OJJ6" s="34"/>
      <c r="OJK6" s="34"/>
      <c r="OJL6" s="34"/>
      <c r="OJM6" s="34"/>
      <c r="OJN6" s="34"/>
      <c r="OJO6" s="34"/>
      <c r="OJP6" s="34"/>
      <c r="OJQ6" s="34"/>
      <c r="OJR6" s="34"/>
      <c r="OJS6" s="34"/>
      <c r="OJT6" s="34"/>
      <c r="OJU6" s="34"/>
      <c r="OJV6" s="34"/>
      <c r="OJW6" s="34"/>
      <c r="OJX6" s="34"/>
      <c r="OJY6" s="34"/>
      <c r="OJZ6" s="34"/>
      <c r="OKA6" s="34"/>
      <c r="OKB6" s="34"/>
      <c r="OKC6" s="34"/>
      <c r="OKD6" s="34"/>
      <c r="OKE6" s="34"/>
      <c r="OKF6" s="34"/>
      <c r="OKG6" s="34"/>
      <c r="OKH6" s="34"/>
      <c r="OKI6" s="34"/>
      <c r="OKJ6" s="34"/>
      <c r="OKK6" s="34"/>
      <c r="OKL6" s="34"/>
      <c r="OKM6" s="34"/>
      <c r="OKN6" s="34"/>
      <c r="OKO6" s="34"/>
      <c r="OKP6" s="34"/>
      <c r="OKQ6" s="34"/>
      <c r="OKR6" s="34"/>
      <c r="OKS6" s="34"/>
      <c r="OKT6" s="34"/>
      <c r="OKU6" s="34"/>
      <c r="OKV6" s="34"/>
      <c r="OKW6" s="34"/>
      <c r="OKX6" s="34"/>
      <c r="OKY6" s="34"/>
      <c r="OKZ6" s="34"/>
      <c r="OLA6" s="34"/>
      <c r="OLB6" s="34"/>
      <c r="OLC6" s="34"/>
      <c r="OLD6" s="34"/>
      <c r="OLE6" s="34"/>
      <c r="OLF6" s="34"/>
      <c r="OLG6" s="34"/>
      <c r="OLH6" s="34"/>
      <c r="OLI6" s="34"/>
      <c r="OLJ6" s="34"/>
      <c r="OLK6" s="34"/>
      <c r="OLL6" s="34"/>
      <c r="OLM6" s="34"/>
      <c r="OLN6" s="34"/>
      <c r="OLO6" s="34"/>
      <c r="OLP6" s="34"/>
      <c r="OLQ6" s="34"/>
      <c r="OLR6" s="34"/>
      <c r="OLS6" s="34"/>
      <c r="OLT6" s="34"/>
      <c r="OLU6" s="34"/>
      <c r="OLV6" s="34"/>
      <c r="OLW6" s="34"/>
      <c r="OLX6" s="34"/>
      <c r="OLY6" s="34"/>
      <c r="OLZ6" s="34"/>
      <c r="OMA6" s="34"/>
      <c r="OMB6" s="34"/>
      <c r="OMC6" s="34"/>
      <c r="OMD6" s="34"/>
      <c r="OME6" s="34"/>
      <c r="OMF6" s="34"/>
      <c r="OMG6" s="34"/>
      <c r="OMH6" s="34"/>
      <c r="OMI6" s="34"/>
      <c r="OMJ6" s="34"/>
      <c r="OMK6" s="34"/>
      <c r="OML6" s="34"/>
      <c r="OMM6" s="34"/>
      <c r="OMN6" s="34"/>
      <c r="OMO6" s="34"/>
      <c r="OMP6" s="34"/>
      <c r="OMQ6" s="34"/>
      <c r="OMR6" s="34"/>
      <c r="OMS6" s="34"/>
      <c r="OMT6" s="34"/>
      <c r="OMU6" s="34"/>
      <c r="OMV6" s="34"/>
      <c r="OMW6" s="34"/>
      <c r="OMX6" s="34"/>
      <c r="OMY6" s="34"/>
      <c r="OMZ6" s="34"/>
      <c r="ONA6" s="34"/>
      <c r="ONB6" s="34"/>
      <c r="ONC6" s="34"/>
      <c r="OND6" s="34"/>
      <c r="ONE6" s="34"/>
      <c r="ONF6" s="34"/>
      <c r="ONG6" s="34"/>
      <c r="ONH6" s="34"/>
      <c r="ONI6" s="34"/>
      <c r="ONJ6" s="34"/>
      <c r="ONK6" s="34"/>
      <c r="ONL6" s="34"/>
      <c r="ONM6" s="34"/>
      <c r="ONN6" s="34"/>
      <c r="ONO6" s="34"/>
      <c r="ONP6" s="34"/>
      <c r="ONQ6" s="34"/>
      <c r="ONR6" s="34"/>
      <c r="ONS6" s="34"/>
      <c r="ONT6" s="34"/>
      <c r="ONU6" s="34"/>
      <c r="ONV6" s="34"/>
      <c r="ONW6" s="34"/>
      <c r="ONX6" s="34"/>
      <c r="ONY6" s="34"/>
      <c r="ONZ6" s="34"/>
      <c r="OOA6" s="34"/>
      <c r="OOB6" s="34"/>
      <c r="OOC6" s="34"/>
      <c r="OOD6" s="34"/>
      <c r="OOE6" s="34"/>
      <c r="OOF6" s="34"/>
      <c r="OOG6" s="34"/>
      <c r="OOH6" s="34"/>
      <c r="OOI6" s="34"/>
      <c r="OOJ6" s="34"/>
      <c r="OOK6" s="34"/>
      <c r="OOL6" s="34"/>
      <c r="OOM6" s="34"/>
      <c r="OON6" s="34"/>
      <c r="OOO6" s="34"/>
      <c r="OOP6" s="34"/>
      <c r="OOQ6" s="34"/>
      <c r="OOR6" s="34"/>
      <c r="OOS6" s="34"/>
      <c r="OOT6" s="34"/>
      <c r="OOU6" s="34"/>
      <c r="OOV6" s="34"/>
      <c r="OOW6" s="34"/>
      <c r="OOX6" s="34"/>
      <c r="OOY6" s="34"/>
      <c r="OOZ6" s="34"/>
      <c r="OPA6" s="34"/>
      <c r="OPB6" s="34"/>
      <c r="OPC6" s="34"/>
      <c r="OPD6" s="34"/>
      <c r="OPE6" s="34"/>
      <c r="OPF6" s="34"/>
      <c r="OPG6" s="34"/>
      <c r="OPH6" s="34"/>
      <c r="OPI6" s="34"/>
      <c r="OPJ6" s="34"/>
      <c r="OPK6" s="34"/>
      <c r="OPL6" s="34"/>
      <c r="OPM6" s="34"/>
      <c r="OPN6" s="34"/>
      <c r="OPO6" s="34"/>
      <c r="OPP6" s="34"/>
      <c r="OPQ6" s="34"/>
      <c r="OPR6" s="34"/>
      <c r="OPS6" s="34"/>
      <c r="OPT6" s="34"/>
      <c r="OPU6" s="34"/>
      <c r="OPV6" s="34"/>
      <c r="OPW6" s="34"/>
      <c r="OPX6" s="34"/>
      <c r="OPY6" s="34"/>
      <c r="OPZ6" s="34"/>
      <c r="OQA6" s="34"/>
      <c r="OQB6" s="34"/>
      <c r="OQC6" s="34"/>
      <c r="OQD6" s="34"/>
      <c r="OQE6" s="34"/>
      <c r="OQF6" s="34"/>
      <c r="OQG6" s="34"/>
      <c r="OQH6" s="34"/>
      <c r="OQI6" s="34"/>
      <c r="OQJ6" s="34"/>
      <c r="OQK6" s="34"/>
      <c r="OQL6" s="34"/>
      <c r="OQM6" s="34"/>
      <c r="OQN6" s="34"/>
      <c r="OQO6" s="34"/>
      <c r="OQP6" s="34"/>
      <c r="OQQ6" s="34"/>
      <c r="OQR6" s="34"/>
      <c r="OQS6" s="34"/>
      <c r="OQT6" s="34"/>
      <c r="OQU6" s="34"/>
      <c r="OQV6" s="34"/>
      <c r="OQW6" s="34"/>
      <c r="OQX6" s="34"/>
      <c r="OQY6" s="34"/>
      <c r="OQZ6" s="34"/>
      <c r="ORA6" s="34"/>
      <c r="ORB6" s="34"/>
      <c r="ORC6" s="34"/>
      <c r="ORD6" s="34"/>
      <c r="ORE6" s="34"/>
      <c r="ORF6" s="34"/>
      <c r="ORG6" s="34"/>
      <c r="ORH6" s="34"/>
      <c r="ORI6" s="34"/>
      <c r="ORJ6" s="34"/>
      <c r="ORK6" s="34"/>
      <c r="ORL6" s="34"/>
      <c r="ORM6" s="34"/>
      <c r="ORN6" s="34"/>
      <c r="ORO6" s="34"/>
      <c r="ORP6" s="34"/>
      <c r="ORQ6" s="34"/>
      <c r="ORR6" s="34"/>
      <c r="ORS6" s="34"/>
      <c r="ORT6" s="34"/>
      <c r="ORU6" s="34"/>
      <c r="ORV6" s="34"/>
      <c r="ORW6" s="34"/>
      <c r="ORX6" s="34"/>
      <c r="ORY6" s="34"/>
      <c r="ORZ6" s="34"/>
      <c r="OSA6" s="34"/>
      <c r="OSB6" s="34"/>
      <c r="OSC6" s="34"/>
      <c r="OSD6" s="34"/>
      <c r="OSE6" s="34"/>
      <c r="OSF6" s="34"/>
      <c r="OSG6" s="34"/>
      <c r="OSH6" s="34"/>
      <c r="OSI6" s="34"/>
      <c r="OSJ6" s="34"/>
      <c r="OSK6" s="34"/>
      <c r="OSL6" s="34"/>
      <c r="OSM6" s="34"/>
      <c r="OSN6" s="34"/>
      <c r="OSO6" s="34"/>
      <c r="OSP6" s="34"/>
      <c r="OSQ6" s="34"/>
      <c r="OSR6" s="34"/>
      <c r="OSS6" s="34"/>
      <c r="OST6" s="34"/>
      <c r="OSU6" s="34"/>
      <c r="OSV6" s="34"/>
      <c r="OSW6" s="34"/>
      <c r="OSX6" s="34"/>
      <c r="OSY6" s="34"/>
      <c r="OSZ6" s="34"/>
      <c r="OTA6" s="34"/>
      <c r="OTB6" s="34"/>
      <c r="OTC6" s="34"/>
      <c r="OTD6" s="34"/>
      <c r="OTE6" s="34"/>
      <c r="OTF6" s="34"/>
      <c r="OTG6" s="34"/>
      <c r="OTH6" s="34"/>
      <c r="OTI6" s="34"/>
      <c r="OTJ6" s="34"/>
      <c r="OTK6" s="34"/>
      <c r="OTL6" s="34"/>
      <c r="OTM6" s="34"/>
      <c r="OTN6" s="34"/>
      <c r="OTO6" s="34"/>
      <c r="OTP6" s="34"/>
      <c r="OTQ6" s="34"/>
      <c r="OTR6" s="34"/>
      <c r="OTS6" s="34"/>
      <c r="OTT6" s="34"/>
      <c r="OTU6" s="34"/>
      <c r="OTV6" s="34"/>
      <c r="OTW6" s="34"/>
      <c r="OTX6" s="34"/>
      <c r="OTY6" s="34"/>
      <c r="OTZ6" s="34"/>
      <c r="OUA6" s="34"/>
      <c r="OUB6" s="34"/>
      <c r="OUC6" s="34"/>
      <c r="OUD6" s="34"/>
      <c r="OUE6" s="34"/>
      <c r="OUF6" s="34"/>
      <c r="OUG6" s="34"/>
      <c r="OUH6" s="34"/>
      <c r="OUI6" s="34"/>
      <c r="OUJ6" s="34"/>
      <c r="OUK6" s="34"/>
      <c r="OUL6" s="34"/>
      <c r="OUM6" s="34"/>
      <c r="OUN6" s="34"/>
      <c r="OUO6" s="34"/>
      <c r="OUP6" s="34"/>
      <c r="OUQ6" s="34"/>
      <c r="OUR6" s="34"/>
      <c r="OUS6" s="34"/>
      <c r="OUT6" s="34"/>
      <c r="OUU6" s="34"/>
      <c r="OUV6" s="34"/>
      <c r="OUW6" s="34"/>
      <c r="OUX6" s="34"/>
      <c r="OUY6" s="34"/>
      <c r="OUZ6" s="34"/>
      <c r="OVA6" s="34"/>
      <c r="OVB6" s="34"/>
      <c r="OVC6" s="34"/>
      <c r="OVD6" s="34"/>
      <c r="OVE6" s="34"/>
      <c r="OVF6" s="34"/>
      <c r="OVG6" s="34"/>
      <c r="OVH6" s="34"/>
      <c r="OVI6" s="34"/>
      <c r="OVJ6" s="34"/>
      <c r="OVK6" s="34"/>
      <c r="OVL6" s="34"/>
      <c r="OVM6" s="34"/>
      <c r="OVN6" s="34"/>
      <c r="OVO6" s="34"/>
      <c r="OVP6" s="34"/>
      <c r="OVQ6" s="34"/>
      <c r="OVR6" s="34"/>
      <c r="OVS6" s="34"/>
      <c r="OVT6" s="34"/>
      <c r="OVU6" s="34"/>
      <c r="OVV6" s="34"/>
      <c r="OVW6" s="34"/>
      <c r="OVX6" s="34"/>
      <c r="OVY6" s="34"/>
      <c r="OVZ6" s="34"/>
      <c r="OWA6" s="34"/>
      <c r="OWB6" s="34"/>
      <c r="OWC6" s="34"/>
      <c r="OWD6" s="34"/>
      <c r="OWE6" s="34"/>
      <c r="OWF6" s="34"/>
      <c r="OWG6" s="34"/>
      <c r="OWH6" s="34"/>
      <c r="OWI6" s="34"/>
      <c r="OWJ6" s="34"/>
      <c r="OWK6" s="34"/>
      <c r="OWL6" s="34"/>
      <c r="OWM6" s="34"/>
      <c r="OWN6" s="34"/>
      <c r="OWO6" s="34"/>
      <c r="OWP6" s="34"/>
      <c r="OWQ6" s="34"/>
      <c r="OWR6" s="34"/>
      <c r="OWS6" s="34"/>
      <c r="OWT6" s="34"/>
      <c r="OWU6" s="34"/>
      <c r="OWV6" s="34"/>
      <c r="OWW6" s="34"/>
      <c r="OWX6" s="34"/>
      <c r="OWY6" s="34"/>
      <c r="OWZ6" s="34"/>
      <c r="OXA6" s="34"/>
      <c r="OXB6" s="34"/>
      <c r="OXC6" s="34"/>
      <c r="OXD6" s="34"/>
      <c r="OXE6" s="34"/>
      <c r="OXF6" s="34"/>
      <c r="OXG6" s="34"/>
      <c r="OXH6" s="34"/>
      <c r="OXI6" s="34"/>
      <c r="OXJ6" s="34"/>
      <c r="OXK6" s="34"/>
      <c r="OXL6" s="34"/>
      <c r="OXM6" s="34"/>
      <c r="OXN6" s="34"/>
      <c r="OXO6" s="34"/>
      <c r="OXP6" s="34"/>
      <c r="OXQ6" s="34"/>
      <c r="OXR6" s="34"/>
      <c r="OXS6" s="34"/>
      <c r="OXT6" s="34"/>
      <c r="OXU6" s="34"/>
      <c r="OXV6" s="34"/>
      <c r="OXW6" s="34"/>
      <c r="OXX6" s="34"/>
      <c r="OXY6" s="34"/>
      <c r="OXZ6" s="34"/>
      <c r="OYA6" s="34"/>
      <c r="OYB6" s="34"/>
      <c r="OYC6" s="34"/>
      <c r="OYD6" s="34"/>
      <c r="OYE6" s="34"/>
      <c r="OYF6" s="34"/>
      <c r="OYG6" s="34"/>
      <c r="OYH6" s="34"/>
      <c r="OYI6" s="34"/>
      <c r="OYJ6" s="34"/>
      <c r="OYK6" s="34"/>
      <c r="OYL6" s="34"/>
      <c r="OYM6" s="34"/>
      <c r="OYN6" s="34"/>
      <c r="OYO6" s="34"/>
      <c r="OYP6" s="34"/>
      <c r="OYQ6" s="34"/>
      <c r="OYR6" s="34"/>
      <c r="OYS6" s="34"/>
      <c r="OYT6" s="34"/>
      <c r="OYU6" s="34"/>
      <c r="OYV6" s="34"/>
      <c r="OYW6" s="34"/>
      <c r="OYX6" s="34"/>
      <c r="OYY6" s="34"/>
      <c r="OYZ6" s="34"/>
      <c r="OZA6" s="34"/>
      <c r="OZB6" s="34"/>
      <c r="OZC6" s="34"/>
      <c r="OZD6" s="34"/>
      <c r="OZE6" s="34"/>
      <c r="OZF6" s="34"/>
      <c r="OZG6" s="34"/>
      <c r="OZH6" s="34"/>
      <c r="OZI6" s="34"/>
      <c r="OZJ6" s="34"/>
      <c r="OZK6" s="34"/>
      <c r="OZL6" s="34"/>
      <c r="OZM6" s="34"/>
      <c r="OZN6" s="34"/>
      <c r="OZO6" s="34"/>
      <c r="OZP6" s="34"/>
      <c r="OZQ6" s="34"/>
      <c r="OZR6" s="34"/>
      <c r="OZS6" s="34"/>
      <c r="OZT6" s="34"/>
      <c r="OZU6" s="34"/>
      <c r="OZV6" s="34"/>
      <c r="OZW6" s="34"/>
      <c r="OZX6" s="34"/>
      <c r="OZY6" s="34"/>
      <c r="OZZ6" s="34"/>
      <c r="PAA6" s="34"/>
      <c r="PAB6" s="34"/>
      <c r="PAC6" s="34"/>
      <c r="PAD6" s="34"/>
      <c r="PAE6" s="34"/>
      <c r="PAF6" s="34"/>
      <c r="PAG6" s="34"/>
      <c r="PAH6" s="34"/>
      <c r="PAI6" s="34"/>
      <c r="PAJ6" s="34"/>
      <c r="PAK6" s="34"/>
      <c r="PAL6" s="34"/>
      <c r="PAM6" s="34"/>
      <c r="PAN6" s="34"/>
      <c r="PAO6" s="34"/>
      <c r="PAP6" s="34"/>
      <c r="PAQ6" s="34"/>
      <c r="PAR6" s="34"/>
      <c r="PAS6" s="34"/>
      <c r="PAT6" s="34"/>
      <c r="PAU6" s="34"/>
      <c r="PAV6" s="34"/>
      <c r="PAW6" s="34"/>
      <c r="PAX6" s="34"/>
      <c r="PAY6" s="34"/>
      <c r="PAZ6" s="34"/>
      <c r="PBA6" s="34"/>
      <c r="PBB6" s="34"/>
      <c r="PBC6" s="34"/>
      <c r="PBD6" s="34"/>
      <c r="PBE6" s="34"/>
      <c r="PBF6" s="34"/>
      <c r="PBG6" s="34"/>
      <c r="PBH6" s="34"/>
      <c r="PBI6" s="34"/>
      <c r="PBJ6" s="34"/>
      <c r="PBK6" s="34"/>
      <c r="PBL6" s="34"/>
      <c r="PBM6" s="34"/>
      <c r="PBN6" s="34"/>
      <c r="PBO6" s="34"/>
      <c r="PBP6" s="34"/>
      <c r="PBQ6" s="34"/>
      <c r="PBR6" s="34"/>
      <c r="PBS6" s="34"/>
      <c r="PBT6" s="34"/>
      <c r="PBU6" s="34"/>
      <c r="PBV6" s="34"/>
      <c r="PBW6" s="34"/>
      <c r="PBX6" s="34"/>
      <c r="PBY6" s="34"/>
      <c r="PBZ6" s="34"/>
      <c r="PCA6" s="34"/>
      <c r="PCB6" s="34"/>
      <c r="PCC6" s="34"/>
      <c r="PCD6" s="34"/>
      <c r="PCE6" s="34"/>
      <c r="PCF6" s="34"/>
      <c r="PCG6" s="34"/>
      <c r="PCH6" s="34"/>
      <c r="PCI6" s="34"/>
      <c r="PCJ6" s="34"/>
      <c r="PCK6" s="34"/>
      <c r="PCL6" s="34"/>
      <c r="PCM6" s="34"/>
      <c r="PCN6" s="34"/>
      <c r="PCO6" s="34"/>
      <c r="PCP6" s="34"/>
      <c r="PCQ6" s="34"/>
      <c r="PCR6" s="34"/>
      <c r="PCS6" s="34"/>
      <c r="PCT6" s="34"/>
      <c r="PCU6" s="34"/>
      <c r="PCV6" s="34"/>
      <c r="PCW6" s="34"/>
      <c r="PCX6" s="34"/>
      <c r="PCY6" s="34"/>
      <c r="PCZ6" s="34"/>
      <c r="PDA6" s="34"/>
      <c r="PDB6" s="34"/>
      <c r="PDC6" s="34"/>
      <c r="PDD6" s="34"/>
      <c r="PDE6" s="34"/>
      <c r="PDF6" s="34"/>
      <c r="PDG6" s="34"/>
      <c r="PDH6" s="34"/>
      <c r="PDI6" s="34"/>
      <c r="PDJ6" s="34"/>
      <c r="PDK6" s="34"/>
      <c r="PDL6" s="34"/>
      <c r="PDM6" s="34"/>
      <c r="PDN6" s="34"/>
      <c r="PDO6" s="34"/>
      <c r="PDP6" s="34"/>
      <c r="PDQ6" s="34"/>
      <c r="PDR6" s="34"/>
      <c r="PDS6" s="34"/>
      <c r="PDT6" s="34"/>
      <c r="PDU6" s="34"/>
      <c r="PDV6" s="34"/>
      <c r="PDW6" s="34"/>
      <c r="PDX6" s="34"/>
      <c r="PDY6" s="34"/>
      <c r="PDZ6" s="34"/>
      <c r="PEA6" s="34"/>
      <c r="PEB6" s="34"/>
      <c r="PEC6" s="34"/>
      <c r="PED6" s="34"/>
      <c r="PEE6" s="34"/>
      <c r="PEF6" s="34"/>
      <c r="PEG6" s="34"/>
      <c r="PEH6" s="34"/>
      <c r="PEI6" s="34"/>
      <c r="PEJ6" s="34"/>
      <c r="PEK6" s="34"/>
      <c r="PEL6" s="34"/>
      <c r="PEM6" s="34"/>
      <c r="PEN6" s="34"/>
      <c r="PEO6" s="34"/>
      <c r="PEP6" s="34"/>
      <c r="PEQ6" s="34"/>
      <c r="PER6" s="34"/>
      <c r="PES6" s="34"/>
      <c r="PET6" s="34"/>
      <c r="PEU6" s="34"/>
      <c r="PEV6" s="34"/>
      <c r="PEW6" s="34"/>
      <c r="PEX6" s="34"/>
      <c r="PEY6" s="34"/>
      <c r="PEZ6" s="34"/>
      <c r="PFA6" s="34"/>
      <c r="PFB6" s="34"/>
      <c r="PFC6" s="34"/>
      <c r="PFD6" s="34"/>
      <c r="PFE6" s="34"/>
      <c r="PFF6" s="34"/>
      <c r="PFG6" s="34"/>
      <c r="PFH6" s="34"/>
      <c r="PFI6" s="34"/>
      <c r="PFJ6" s="34"/>
      <c r="PFK6" s="34"/>
      <c r="PFL6" s="34"/>
      <c r="PFM6" s="34"/>
      <c r="PFN6" s="34"/>
      <c r="PFO6" s="34"/>
      <c r="PFP6" s="34"/>
      <c r="PFQ6" s="34"/>
      <c r="PFR6" s="34"/>
      <c r="PFS6" s="34"/>
      <c r="PFT6" s="34"/>
      <c r="PFU6" s="34"/>
      <c r="PFV6" s="34"/>
      <c r="PFW6" s="34"/>
      <c r="PFX6" s="34"/>
      <c r="PFY6" s="34"/>
      <c r="PFZ6" s="34"/>
      <c r="PGA6" s="34"/>
      <c r="PGB6" s="34"/>
      <c r="PGC6" s="34"/>
      <c r="PGD6" s="34"/>
      <c r="PGE6" s="34"/>
      <c r="PGF6" s="34"/>
      <c r="PGG6" s="34"/>
      <c r="PGH6" s="34"/>
      <c r="PGI6" s="34"/>
      <c r="PGJ6" s="34"/>
      <c r="PGK6" s="34"/>
      <c r="PGL6" s="34"/>
      <c r="PGM6" s="34"/>
      <c r="PGN6" s="34"/>
      <c r="PGO6" s="34"/>
      <c r="PGP6" s="34"/>
      <c r="PGQ6" s="34"/>
      <c r="PGR6" s="34"/>
      <c r="PGS6" s="34"/>
      <c r="PGT6" s="34"/>
      <c r="PGU6" s="34"/>
      <c r="PGV6" s="34"/>
      <c r="PGW6" s="34"/>
      <c r="PGX6" s="34"/>
      <c r="PGY6" s="34"/>
      <c r="PGZ6" s="34"/>
      <c r="PHA6" s="34"/>
      <c r="PHB6" s="34"/>
      <c r="PHC6" s="34"/>
      <c r="PHD6" s="34"/>
      <c r="PHE6" s="34"/>
      <c r="PHF6" s="34"/>
      <c r="PHG6" s="34"/>
      <c r="PHH6" s="34"/>
      <c r="PHI6" s="34"/>
      <c r="PHJ6" s="34"/>
      <c r="PHK6" s="34"/>
      <c r="PHL6" s="34"/>
      <c r="PHM6" s="34"/>
      <c r="PHN6" s="34"/>
      <c r="PHO6" s="34"/>
      <c r="PHP6" s="34"/>
      <c r="PHQ6" s="34"/>
      <c r="PHR6" s="34"/>
      <c r="PHS6" s="34"/>
      <c r="PHT6" s="34"/>
      <c r="PHU6" s="34"/>
      <c r="PHV6" s="34"/>
      <c r="PHW6" s="34"/>
      <c r="PHX6" s="34"/>
      <c r="PHY6" s="34"/>
      <c r="PHZ6" s="34"/>
      <c r="PIA6" s="34"/>
      <c r="PIB6" s="34"/>
      <c r="PIC6" s="34"/>
      <c r="PID6" s="34"/>
      <c r="PIE6" s="34"/>
      <c r="PIF6" s="34"/>
      <c r="PIG6" s="34"/>
      <c r="PIH6" s="34"/>
      <c r="PII6" s="34"/>
      <c r="PIJ6" s="34"/>
      <c r="PIK6" s="34"/>
      <c r="PIL6" s="34"/>
      <c r="PIM6" s="34"/>
      <c r="PIN6" s="34"/>
      <c r="PIO6" s="34"/>
      <c r="PIP6" s="34"/>
      <c r="PIQ6" s="34"/>
      <c r="PIR6" s="34"/>
      <c r="PIS6" s="34"/>
      <c r="PIT6" s="34"/>
      <c r="PIU6" s="34"/>
      <c r="PIV6" s="34"/>
      <c r="PIW6" s="34"/>
      <c r="PIX6" s="34"/>
      <c r="PIY6" s="34"/>
      <c r="PIZ6" s="34"/>
      <c r="PJA6" s="34"/>
      <c r="PJB6" s="34"/>
      <c r="PJC6" s="34"/>
      <c r="PJD6" s="34"/>
      <c r="PJE6" s="34"/>
      <c r="PJF6" s="34"/>
      <c r="PJG6" s="34"/>
      <c r="PJH6" s="34"/>
      <c r="PJI6" s="34"/>
      <c r="PJJ6" s="34"/>
      <c r="PJK6" s="34"/>
      <c r="PJL6" s="34"/>
      <c r="PJM6" s="34"/>
      <c r="PJN6" s="34"/>
      <c r="PJO6" s="34"/>
      <c r="PJP6" s="34"/>
      <c r="PJQ6" s="34"/>
      <c r="PJR6" s="34"/>
      <c r="PJS6" s="34"/>
      <c r="PJT6" s="34"/>
      <c r="PJU6" s="34"/>
      <c r="PJV6" s="34"/>
      <c r="PJW6" s="34"/>
      <c r="PJX6" s="34"/>
      <c r="PJY6" s="34"/>
      <c r="PJZ6" s="34"/>
      <c r="PKA6" s="34"/>
      <c r="PKB6" s="34"/>
      <c r="PKC6" s="34"/>
      <c r="PKD6" s="34"/>
      <c r="PKE6" s="34"/>
      <c r="PKF6" s="34"/>
      <c r="PKG6" s="34"/>
      <c r="PKH6" s="34"/>
      <c r="PKI6" s="34"/>
      <c r="PKJ6" s="34"/>
      <c r="PKK6" s="34"/>
      <c r="PKL6" s="34"/>
      <c r="PKM6" s="34"/>
      <c r="PKN6" s="34"/>
      <c r="PKO6" s="34"/>
      <c r="PKP6" s="34"/>
      <c r="PKQ6" s="34"/>
      <c r="PKR6" s="34"/>
      <c r="PKS6" s="34"/>
      <c r="PKT6" s="34"/>
      <c r="PKU6" s="34"/>
      <c r="PKV6" s="34"/>
      <c r="PKW6" s="34"/>
      <c r="PKX6" s="34"/>
      <c r="PKY6" s="34"/>
      <c r="PKZ6" s="34"/>
      <c r="PLA6" s="34"/>
      <c r="PLB6" s="34"/>
      <c r="PLC6" s="34"/>
      <c r="PLD6" s="34"/>
      <c r="PLE6" s="34"/>
      <c r="PLF6" s="34"/>
      <c r="PLG6" s="34"/>
      <c r="PLH6" s="34"/>
      <c r="PLI6" s="34"/>
      <c r="PLJ6" s="34"/>
      <c r="PLK6" s="34"/>
      <c r="PLL6" s="34"/>
      <c r="PLM6" s="34"/>
      <c r="PLN6" s="34"/>
      <c r="PLO6" s="34"/>
      <c r="PLP6" s="34"/>
      <c r="PLQ6" s="34"/>
      <c r="PLR6" s="34"/>
      <c r="PLS6" s="34"/>
      <c r="PLT6" s="34"/>
      <c r="PLU6" s="34"/>
      <c r="PLV6" s="34"/>
      <c r="PLW6" s="34"/>
      <c r="PLX6" s="34"/>
      <c r="PLY6" s="34"/>
      <c r="PLZ6" s="34"/>
      <c r="PMA6" s="34"/>
      <c r="PMB6" s="34"/>
      <c r="PMC6" s="34"/>
      <c r="PMD6" s="34"/>
      <c r="PME6" s="34"/>
      <c r="PMF6" s="34"/>
      <c r="PMG6" s="34"/>
      <c r="PMH6" s="34"/>
      <c r="PMI6" s="34"/>
      <c r="PMJ6" s="34"/>
      <c r="PMK6" s="34"/>
      <c r="PML6" s="34"/>
      <c r="PMM6" s="34"/>
      <c r="PMN6" s="34"/>
      <c r="PMO6" s="34"/>
      <c r="PMP6" s="34"/>
      <c r="PMQ6" s="34"/>
      <c r="PMR6" s="34"/>
      <c r="PMS6" s="34"/>
      <c r="PMT6" s="34"/>
      <c r="PMU6" s="34"/>
      <c r="PMV6" s="34"/>
      <c r="PMW6" s="34"/>
      <c r="PMX6" s="34"/>
      <c r="PMY6" s="34"/>
      <c r="PMZ6" s="34"/>
      <c r="PNA6" s="34"/>
      <c r="PNB6" s="34"/>
      <c r="PNC6" s="34"/>
      <c r="PND6" s="34"/>
      <c r="PNE6" s="34"/>
      <c r="PNF6" s="34"/>
      <c r="PNG6" s="34"/>
      <c r="PNH6" s="34"/>
      <c r="PNI6" s="34"/>
      <c r="PNJ6" s="34"/>
      <c r="PNK6" s="34"/>
      <c r="PNL6" s="34"/>
      <c r="PNM6" s="34"/>
      <c r="PNN6" s="34"/>
      <c r="PNO6" s="34"/>
      <c r="PNP6" s="34"/>
      <c r="PNQ6" s="34"/>
      <c r="PNR6" s="34"/>
      <c r="PNS6" s="34"/>
      <c r="PNT6" s="34"/>
      <c r="PNU6" s="34"/>
      <c r="PNV6" s="34"/>
      <c r="PNW6" s="34"/>
      <c r="PNX6" s="34"/>
      <c r="PNY6" s="34"/>
      <c r="PNZ6" s="34"/>
      <c r="POA6" s="34"/>
      <c r="POB6" s="34"/>
      <c r="POC6" s="34"/>
      <c r="POD6" s="34"/>
      <c r="POE6" s="34"/>
      <c r="POF6" s="34"/>
      <c r="POG6" s="34"/>
      <c r="POH6" s="34"/>
      <c r="POI6" s="34"/>
      <c r="POJ6" s="34"/>
      <c r="POK6" s="34"/>
      <c r="POL6" s="34"/>
      <c r="POM6" s="34"/>
      <c r="PON6" s="34"/>
      <c r="POO6" s="34"/>
      <c r="POP6" s="34"/>
      <c r="POQ6" s="34"/>
      <c r="POR6" s="34"/>
      <c r="POS6" s="34"/>
      <c r="POT6" s="34"/>
      <c r="POU6" s="34"/>
      <c r="POV6" s="34"/>
      <c r="POW6" s="34"/>
      <c r="POX6" s="34"/>
      <c r="POY6" s="34"/>
      <c r="POZ6" s="34"/>
      <c r="PPA6" s="34"/>
      <c r="PPB6" s="34"/>
      <c r="PPC6" s="34"/>
      <c r="PPD6" s="34"/>
      <c r="PPE6" s="34"/>
      <c r="PPF6" s="34"/>
      <c r="PPG6" s="34"/>
      <c r="PPH6" s="34"/>
      <c r="PPI6" s="34"/>
      <c r="PPJ6" s="34"/>
      <c r="PPK6" s="34"/>
      <c r="PPL6" s="34"/>
      <c r="PPM6" s="34"/>
      <c r="PPN6" s="34"/>
      <c r="PPO6" s="34"/>
      <c r="PPP6" s="34"/>
      <c r="PPQ6" s="34"/>
      <c r="PPR6" s="34"/>
      <c r="PPS6" s="34"/>
      <c r="PPT6" s="34"/>
      <c r="PPU6" s="34"/>
      <c r="PPV6" s="34"/>
      <c r="PPW6" s="34"/>
      <c r="PPX6" s="34"/>
      <c r="PPY6" s="34"/>
      <c r="PPZ6" s="34"/>
      <c r="PQA6" s="34"/>
      <c r="PQB6" s="34"/>
      <c r="PQC6" s="34"/>
      <c r="PQD6" s="34"/>
      <c r="PQE6" s="34"/>
      <c r="PQF6" s="34"/>
      <c r="PQG6" s="34"/>
      <c r="PQH6" s="34"/>
      <c r="PQI6" s="34"/>
      <c r="PQJ6" s="34"/>
      <c r="PQK6" s="34"/>
      <c r="PQL6" s="34"/>
      <c r="PQM6" s="34"/>
      <c r="PQN6" s="34"/>
      <c r="PQO6" s="34"/>
      <c r="PQP6" s="34"/>
      <c r="PQQ6" s="34"/>
      <c r="PQR6" s="34"/>
      <c r="PQS6" s="34"/>
      <c r="PQT6" s="34"/>
      <c r="PQU6" s="34"/>
      <c r="PQV6" s="34"/>
      <c r="PQW6" s="34"/>
      <c r="PQX6" s="34"/>
      <c r="PQY6" s="34"/>
      <c r="PQZ6" s="34"/>
      <c r="PRA6" s="34"/>
      <c r="PRB6" s="34"/>
      <c r="PRC6" s="34"/>
      <c r="PRD6" s="34"/>
      <c r="PRE6" s="34"/>
      <c r="PRF6" s="34"/>
      <c r="PRG6" s="34"/>
      <c r="PRH6" s="34"/>
      <c r="PRI6" s="34"/>
      <c r="PRJ6" s="34"/>
      <c r="PRK6" s="34"/>
      <c r="PRL6" s="34"/>
      <c r="PRM6" s="34"/>
      <c r="PRN6" s="34"/>
      <c r="PRO6" s="34"/>
      <c r="PRP6" s="34"/>
      <c r="PRQ6" s="34"/>
      <c r="PRR6" s="34"/>
      <c r="PRS6" s="34"/>
      <c r="PRT6" s="34"/>
      <c r="PRU6" s="34"/>
      <c r="PRV6" s="34"/>
      <c r="PRW6" s="34"/>
      <c r="PRX6" s="34"/>
      <c r="PRY6" s="34"/>
      <c r="PRZ6" s="34"/>
      <c r="PSA6" s="34"/>
      <c r="PSB6" s="34"/>
      <c r="PSC6" s="34"/>
      <c r="PSD6" s="34"/>
      <c r="PSE6" s="34"/>
      <c r="PSF6" s="34"/>
      <c r="PSG6" s="34"/>
      <c r="PSH6" s="34"/>
      <c r="PSI6" s="34"/>
      <c r="PSJ6" s="34"/>
      <c r="PSK6" s="34"/>
      <c r="PSL6" s="34"/>
      <c r="PSM6" s="34"/>
      <c r="PSN6" s="34"/>
      <c r="PSO6" s="34"/>
      <c r="PSP6" s="34"/>
      <c r="PSQ6" s="34"/>
      <c r="PSR6" s="34"/>
      <c r="PSS6" s="34"/>
      <c r="PST6" s="34"/>
      <c r="PSU6" s="34"/>
      <c r="PSV6" s="34"/>
      <c r="PSW6" s="34"/>
      <c r="PSX6" s="34"/>
      <c r="PSY6" s="34"/>
      <c r="PSZ6" s="34"/>
      <c r="PTA6" s="34"/>
      <c r="PTB6" s="34"/>
      <c r="PTC6" s="34"/>
      <c r="PTD6" s="34"/>
      <c r="PTE6" s="34"/>
      <c r="PTF6" s="34"/>
      <c r="PTG6" s="34"/>
      <c r="PTH6" s="34"/>
      <c r="PTI6" s="34"/>
      <c r="PTJ6" s="34"/>
      <c r="PTK6" s="34"/>
      <c r="PTL6" s="34"/>
      <c r="PTM6" s="34"/>
      <c r="PTN6" s="34"/>
      <c r="PTO6" s="34"/>
      <c r="PTP6" s="34"/>
      <c r="PTQ6" s="34"/>
      <c r="PTR6" s="34"/>
      <c r="PTS6" s="34"/>
      <c r="PTT6" s="34"/>
      <c r="PTU6" s="34"/>
      <c r="PTV6" s="34"/>
      <c r="PTW6" s="34"/>
      <c r="PTX6" s="34"/>
      <c r="PTY6" s="34"/>
      <c r="PTZ6" s="34"/>
      <c r="PUA6" s="34"/>
      <c r="PUB6" s="34"/>
      <c r="PUC6" s="34"/>
      <c r="PUD6" s="34"/>
      <c r="PUE6" s="34"/>
      <c r="PUF6" s="34"/>
      <c r="PUG6" s="34"/>
      <c r="PUH6" s="34"/>
      <c r="PUI6" s="34"/>
      <c r="PUJ6" s="34"/>
      <c r="PUK6" s="34"/>
      <c r="PUL6" s="34"/>
      <c r="PUM6" s="34"/>
      <c r="PUN6" s="34"/>
      <c r="PUO6" s="34"/>
      <c r="PUP6" s="34"/>
      <c r="PUQ6" s="34"/>
      <c r="PUR6" s="34"/>
      <c r="PUS6" s="34"/>
      <c r="PUT6" s="34"/>
      <c r="PUU6" s="34"/>
      <c r="PUV6" s="34"/>
      <c r="PUW6" s="34"/>
      <c r="PUX6" s="34"/>
      <c r="PUY6" s="34"/>
      <c r="PUZ6" s="34"/>
      <c r="PVA6" s="34"/>
      <c r="PVB6" s="34"/>
      <c r="PVC6" s="34"/>
      <c r="PVD6" s="34"/>
      <c r="PVE6" s="34"/>
      <c r="PVF6" s="34"/>
      <c r="PVG6" s="34"/>
      <c r="PVH6" s="34"/>
      <c r="PVI6" s="34"/>
      <c r="PVJ6" s="34"/>
      <c r="PVK6" s="34"/>
      <c r="PVL6" s="34"/>
      <c r="PVM6" s="34"/>
      <c r="PVN6" s="34"/>
      <c r="PVO6" s="34"/>
      <c r="PVP6" s="34"/>
      <c r="PVQ6" s="34"/>
      <c r="PVR6" s="34"/>
      <c r="PVS6" s="34"/>
      <c r="PVT6" s="34"/>
      <c r="PVU6" s="34"/>
      <c r="PVV6" s="34"/>
      <c r="PVW6" s="34"/>
      <c r="PVX6" s="34"/>
      <c r="PVY6" s="34"/>
      <c r="PVZ6" s="34"/>
      <c r="PWA6" s="34"/>
      <c r="PWB6" s="34"/>
      <c r="PWC6" s="34"/>
      <c r="PWD6" s="34"/>
      <c r="PWE6" s="34"/>
      <c r="PWF6" s="34"/>
      <c r="PWG6" s="34"/>
      <c r="PWH6" s="34"/>
      <c r="PWI6" s="34"/>
      <c r="PWJ6" s="34"/>
      <c r="PWK6" s="34"/>
      <c r="PWL6" s="34"/>
      <c r="PWM6" s="34"/>
      <c r="PWN6" s="34"/>
      <c r="PWO6" s="34"/>
      <c r="PWP6" s="34"/>
      <c r="PWQ6" s="34"/>
      <c r="PWR6" s="34"/>
      <c r="PWS6" s="34"/>
      <c r="PWT6" s="34"/>
      <c r="PWU6" s="34"/>
      <c r="PWV6" s="34"/>
      <c r="PWW6" s="34"/>
      <c r="PWX6" s="34"/>
      <c r="PWY6" s="34"/>
      <c r="PWZ6" s="34"/>
      <c r="PXA6" s="34"/>
      <c r="PXB6" s="34"/>
      <c r="PXC6" s="34"/>
      <c r="PXD6" s="34"/>
      <c r="PXE6" s="34"/>
      <c r="PXF6" s="34"/>
      <c r="PXG6" s="34"/>
      <c r="PXH6" s="34"/>
      <c r="PXI6" s="34"/>
      <c r="PXJ6" s="34"/>
      <c r="PXK6" s="34"/>
      <c r="PXL6" s="34"/>
      <c r="PXM6" s="34"/>
      <c r="PXN6" s="34"/>
      <c r="PXO6" s="34"/>
      <c r="PXP6" s="34"/>
      <c r="PXQ6" s="34"/>
      <c r="PXR6" s="34"/>
      <c r="PXS6" s="34"/>
      <c r="PXT6" s="34"/>
      <c r="PXU6" s="34"/>
      <c r="PXV6" s="34"/>
      <c r="PXW6" s="34"/>
      <c r="PXX6" s="34"/>
      <c r="PXY6" s="34"/>
      <c r="PXZ6" s="34"/>
      <c r="PYA6" s="34"/>
      <c r="PYB6" s="34"/>
      <c r="PYC6" s="34"/>
      <c r="PYD6" s="34"/>
      <c r="PYE6" s="34"/>
      <c r="PYF6" s="34"/>
      <c r="PYG6" s="34"/>
      <c r="PYH6" s="34"/>
      <c r="PYI6" s="34"/>
      <c r="PYJ6" s="34"/>
      <c r="PYK6" s="34"/>
      <c r="PYL6" s="34"/>
      <c r="PYM6" s="34"/>
      <c r="PYN6" s="34"/>
      <c r="PYO6" s="34"/>
      <c r="PYP6" s="34"/>
      <c r="PYQ6" s="34"/>
      <c r="PYR6" s="34"/>
      <c r="PYS6" s="34"/>
      <c r="PYT6" s="34"/>
      <c r="PYU6" s="34"/>
      <c r="PYV6" s="34"/>
      <c r="PYW6" s="34"/>
      <c r="PYX6" s="34"/>
      <c r="PYY6" s="34"/>
      <c r="PYZ6" s="34"/>
      <c r="PZA6" s="34"/>
      <c r="PZB6" s="34"/>
      <c r="PZC6" s="34"/>
      <c r="PZD6" s="34"/>
      <c r="PZE6" s="34"/>
      <c r="PZF6" s="34"/>
      <c r="PZG6" s="34"/>
      <c r="PZH6" s="34"/>
      <c r="PZI6" s="34"/>
      <c r="PZJ6" s="34"/>
      <c r="PZK6" s="34"/>
      <c r="PZL6" s="34"/>
      <c r="PZM6" s="34"/>
      <c r="PZN6" s="34"/>
      <c r="PZO6" s="34"/>
      <c r="PZP6" s="34"/>
      <c r="PZQ6" s="34"/>
      <c r="PZR6" s="34"/>
      <c r="PZS6" s="34"/>
      <c r="PZT6" s="34"/>
      <c r="PZU6" s="34"/>
      <c r="PZV6" s="34"/>
      <c r="PZW6" s="34"/>
      <c r="PZX6" s="34"/>
      <c r="PZY6" s="34"/>
      <c r="PZZ6" s="34"/>
      <c r="QAA6" s="34"/>
      <c r="QAB6" s="34"/>
      <c r="QAC6" s="34"/>
      <c r="QAD6" s="34"/>
      <c r="QAE6" s="34"/>
      <c r="QAF6" s="34"/>
      <c r="QAG6" s="34"/>
      <c r="QAH6" s="34"/>
      <c r="QAI6" s="34"/>
      <c r="QAJ6" s="34"/>
      <c r="QAK6" s="34"/>
      <c r="QAL6" s="34"/>
      <c r="QAM6" s="34"/>
      <c r="QAN6" s="34"/>
      <c r="QAO6" s="34"/>
      <c r="QAP6" s="34"/>
      <c r="QAQ6" s="34"/>
      <c r="QAR6" s="34"/>
      <c r="QAS6" s="34"/>
      <c r="QAT6" s="34"/>
      <c r="QAU6" s="34"/>
      <c r="QAV6" s="34"/>
      <c r="QAW6" s="34"/>
      <c r="QAX6" s="34"/>
      <c r="QAY6" s="34"/>
      <c r="QAZ6" s="34"/>
      <c r="QBA6" s="34"/>
      <c r="QBB6" s="34"/>
      <c r="QBC6" s="34"/>
      <c r="QBD6" s="34"/>
      <c r="QBE6" s="34"/>
      <c r="QBF6" s="34"/>
      <c r="QBG6" s="34"/>
      <c r="QBH6" s="34"/>
      <c r="QBI6" s="34"/>
      <c r="QBJ6" s="34"/>
      <c r="QBK6" s="34"/>
      <c r="QBL6" s="34"/>
      <c r="QBM6" s="34"/>
      <c r="QBN6" s="34"/>
      <c r="QBO6" s="34"/>
      <c r="QBP6" s="34"/>
      <c r="QBQ6" s="34"/>
      <c r="QBR6" s="34"/>
      <c r="QBS6" s="34"/>
      <c r="QBT6" s="34"/>
      <c r="QBU6" s="34"/>
      <c r="QBV6" s="34"/>
      <c r="QBW6" s="34"/>
      <c r="QBX6" s="34"/>
      <c r="QBY6" s="34"/>
      <c r="QBZ6" s="34"/>
      <c r="QCA6" s="34"/>
      <c r="QCB6" s="34"/>
      <c r="QCC6" s="34"/>
      <c r="QCD6" s="34"/>
      <c r="QCE6" s="34"/>
      <c r="QCF6" s="34"/>
      <c r="QCG6" s="34"/>
      <c r="QCH6" s="34"/>
      <c r="QCI6" s="34"/>
      <c r="QCJ6" s="34"/>
      <c r="QCK6" s="34"/>
      <c r="QCL6" s="34"/>
      <c r="QCM6" s="34"/>
      <c r="QCN6" s="34"/>
      <c r="QCO6" s="34"/>
      <c r="QCP6" s="34"/>
      <c r="QCQ6" s="34"/>
      <c r="QCR6" s="34"/>
      <c r="QCS6" s="34"/>
      <c r="QCT6" s="34"/>
      <c r="QCU6" s="34"/>
      <c r="QCV6" s="34"/>
      <c r="QCW6" s="34"/>
      <c r="QCX6" s="34"/>
      <c r="QCY6" s="34"/>
      <c r="QCZ6" s="34"/>
      <c r="QDA6" s="34"/>
      <c r="QDB6" s="34"/>
      <c r="QDC6" s="34"/>
      <c r="QDD6" s="34"/>
      <c r="QDE6" s="34"/>
      <c r="QDF6" s="34"/>
      <c r="QDG6" s="34"/>
      <c r="QDH6" s="34"/>
      <c r="QDI6" s="34"/>
      <c r="QDJ6" s="34"/>
      <c r="QDK6" s="34"/>
      <c r="QDL6" s="34"/>
      <c r="QDM6" s="34"/>
      <c r="QDN6" s="34"/>
      <c r="QDO6" s="34"/>
      <c r="QDP6" s="34"/>
      <c r="QDQ6" s="34"/>
      <c r="QDR6" s="34"/>
      <c r="QDS6" s="34"/>
      <c r="QDT6" s="34"/>
      <c r="QDU6" s="34"/>
      <c r="QDV6" s="34"/>
      <c r="QDW6" s="34"/>
      <c r="QDX6" s="34"/>
      <c r="QDY6" s="34"/>
      <c r="QDZ6" s="34"/>
      <c r="QEA6" s="34"/>
      <c r="QEB6" s="34"/>
      <c r="QEC6" s="34"/>
      <c r="QED6" s="34"/>
      <c r="QEE6" s="34"/>
      <c r="QEF6" s="34"/>
      <c r="QEG6" s="34"/>
      <c r="QEH6" s="34"/>
      <c r="QEI6" s="34"/>
      <c r="QEJ6" s="34"/>
      <c r="QEK6" s="34"/>
      <c r="QEL6" s="34"/>
      <c r="QEM6" s="34"/>
      <c r="QEN6" s="34"/>
      <c r="QEO6" s="34"/>
      <c r="QEP6" s="34"/>
      <c r="QEQ6" s="34"/>
      <c r="QER6" s="34"/>
      <c r="QES6" s="34"/>
      <c r="QET6" s="34"/>
      <c r="QEU6" s="34"/>
      <c r="QEV6" s="34"/>
      <c r="QEW6" s="34"/>
      <c r="QEX6" s="34"/>
      <c r="QEY6" s="34"/>
      <c r="QEZ6" s="34"/>
      <c r="QFA6" s="34"/>
      <c r="QFB6" s="34"/>
      <c r="QFC6" s="34"/>
      <c r="QFD6" s="34"/>
      <c r="QFE6" s="34"/>
      <c r="QFF6" s="34"/>
      <c r="QFG6" s="34"/>
      <c r="QFH6" s="34"/>
      <c r="QFI6" s="34"/>
      <c r="QFJ6" s="34"/>
      <c r="QFK6" s="34"/>
      <c r="QFL6" s="34"/>
      <c r="QFM6" s="34"/>
      <c r="QFN6" s="34"/>
      <c r="QFO6" s="34"/>
      <c r="QFP6" s="34"/>
      <c r="QFQ6" s="34"/>
      <c r="QFR6" s="34"/>
      <c r="QFS6" s="34"/>
      <c r="QFT6" s="34"/>
      <c r="QFU6" s="34"/>
      <c r="QFV6" s="34"/>
      <c r="QFW6" s="34"/>
      <c r="QFX6" s="34"/>
      <c r="QFY6" s="34"/>
      <c r="QFZ6" s="34"/>
      <c r="QGA6" s="34"/>
      <c r="QGB6" s="34"/>
      <c r="QGC6" s="34"/>
      <c r="QGD6" s="34"/>
      <c r="QGE6" s="34"/>
      <c r="QGF6" s="34"/>
      <c r="QGG6" s="34"/>
      <c r="QGH6" s="34"/>
      <c r="QGI6" s="34"/>
      <c r="QGJ6" s="34"/>
      <c r="QGK6" s="34"/>
      <c r="QGL6" s="34"/>
      <c r="QGM6" s="34"/>
      <c r="QGN6" s="34"/>
      <c r="QGO6" s="34"/>
      <c r="QGP6" s="34"/>
      <c r="QGQ6" s="34"/>
      <c r="QGR6" s="34"/>
      <c r="QGS6" s="34"/>
      <c r="QGT6" s="34"/>
      <c r="QGU6" s="34"/>
      <c r="QGV6" s="34"/>
      <c r="QGW6" s="34"/>
      <c r="QGX6" s="34"/>
      <c r="QGY6" s="34"/>
      <c r="QGZ6" s="34"/>
      <c r="QHA6" s="34"/>
      <c r="QHB6" s="34"/>
      <c r="QHC6" s="34"/>
      <c r="QHD6" s="34"/>
      <c r="QHE6" s="34"/>
      <c r="QHF6" s="34"/>
      <c r="QHG6" s="34"/>
      <c r="QHH6" s="34"/>
      <c r="QHI6" s="34"/>
      <c r="QHJ6" s="34"/>
      <c r="QHK6" s="34"/>
      <c r="QHL6" s="34"/>
      <c r="QHM6" s="34"/>
      <c r="QHN6" s="34"/>
      <c r="QHO6" s="34"/>
      <c r="QHP6" s="34"/>
      <c r="QHQ6" s="34"/>
      <c r="QHR6" s="34"/>
      <c r="QHS6" s="34"/>
      <c r="QHT6" s="34"/>
      <c r="QHU6" s="34"/>
      <c r="QHV6" s="34"/>
      <c r="QHW6" s="34"/>
      <c r="QHX6" s="34"/>
      <c r="QHY6" s="34"/>
      <c r="QHZ6" s="34"/>
      <c r="QIA6" s="34"/>
      <c r="QIB6" s="34"/>
      <c r="QIC6" s="34"/>
      <c r="QID6" s="34"/>
      <c r="QIE6" s="34"/>
      <c r="QIF6" s="34"/>
      <c r="QIG6" s="34"/>
      <c r="QIH6" s="34"/>
      <c r="QII6" s="34"/>
      <c r="QIJ6" s="34"/>
      <c r="QIK6" s="34"/>
      <c r="QIL6" s="34"/>
      <c r="QIM6" s="34"/>
      <c r="QIN6" s="34"/>
      <c r="QIO6" s="34"/>
      <c r="QIP6" s="34"/>
      <c r="QIQ6" s="34"/>
      <c r="QIR6" s="34"/>
      <c r="QIS6" s="34"/>
      <c r="QIT6" s="34"/>
      <c r="QIU6" s="34"/>
      <c r="QIV6" s="34"/>
      <c r="QIW6" s="34"/>
      <c r="QIX6" s="34"/>
      <c r="QIY6" s="34"/>
      <c r="QIZ6" s="34"/>
      <c r="QJA6" s="34"/>
      <c r="QJB6" s="34"/>
      <c r="QJC6" s="34"/>
      <c r="QJD6" s="34"/>
      <c r="QJE6" s="34"/>
      <c r="QJF6" s="34"/>
      <c r="QJG6" s="34"/>
      <c r="QJH6" s="34"/>
      <c r="QJI6" s="34"/>
      <c r="QJJ6" s="34"/>
      <c r="QJK6" s="34"/>
      <c r="QJL6" s="34"/>
      <c r="QJM6" s="34"/>
      <c r="QJN6" s="34"/>
      <c r="QJO6" s="34"/>
      <c r="QJP6" s="34"/>
      <c r="QJQ6" s="34"/>
      <c r="QJR6" s="34"/>
      <c r="QJS6" s="34"/>
      <c r="QJT6" s="34"/>
      <c r="QJU6" s="34"/>
      <c r="QJV6" s="34"/>
      <c r="QJW6" s="34"/>
      <c r="QJX6" s="34"/>
      <c r="QJY6" s="34"/>
      <c r="QJZ6" s="34"/>
      <c r="QKA6" s="34"/>
      <c r="QKB6" s="34"/>
      <c r="QKC6" s="34"/>
      <c r="QKD6" s="34"/>
      <c r="QKE6" s="34"/>
      <c r="QKF6" s="34"/>
      <c r="QKG6" s="34"/>
      <c r="QKH6" s="34"/>
      <c r="QKI6" s="34"/>
      <c r="QKJ6" s="34"/>
      <c r="QKK6" s="34"/>
      <c r="QKL6" s="34"/>
      <c r="QKM6" s="34"/>
      <c r="QKN6" s="34"/>
      <c r="QKO6" s="34"/>
      <c r="QKP6" s="34"/>
      <c r="QKQ6" s="34"/>
      <c r="QKR6" s="34"/>
      <c r="QKS6" s="34"/>
      <c r="QKT6" s="34"/>
      <c r="QKU6" s="34"/>
      <c r="QKV6" s="34"/>
      <c r="QKW6" s="34"/>
      <c r="QKX6" s="34"/>
      <c r="QKY6" s="34"/>
      <c r="QKZ6" s="34"/>
      <c r="QLA6" s="34"/>
      <c r="QLB6" s="34"/>
      <c r="QLC6" s="34"/>
      <c r="QLD6" s="34"/>
      <c r="QLE6" s="34"/>
      <c r="QLF6" s="34"/>
      <c r="QLG6" s="34"/>
      <c r="QLH6" s="34"/>
      <c r="QLI6" s="34"/>
      <c r="QLJ6" s="34"/>
      <c r="QLK6" s="34"/>
      <c r="QLL6" s="34"/>
      <c r="QLM6" s="34"/>
      <c r="QLN6" s="34"/>
      <c r="QLO6" s="34"/>
      <c r="QLP6" s="34"/>
      <c r="QLQ6" s="34"/>
      <c r="QLR6" s="34"/>
      <c r="QLS6" s="34"/>
      <c r="QLT6" s="34"/>
      <c r="QLU6" s="34"/>
      <c r="QLV6" s="34"/>
      <c r="QLW6" s="34"/>
      <c r="QLX6" s="34"/>
      <c r="QLY6" s="34"/>
      <c r="QLZ6" s="34"/>
      <c r="QMA6" s="34"/>
      <c r="QMB6" s="34"/>
      <c r="QMC6" s="34"/>
      <c r="QMD6" s="34"/>
      <c r="QME6" s="34"/>
      <c r="QMF6" s="34"/>
      <c r="QMG6" s="34"/>
      <c r="QMH6" s="34"/>
      <c r="QMI6" s="34"/>
      <c r="QMJ6" s="34"/>
      <c r="QMK6" s="34"/>
      <c r="QML6" s="34"/>
      <c r="QMM6" s="34"/>
      <c r="QMN6" s="34"/>
      <c r="QMO6" s="34"/>
      <c r="QMP6" s="34"/>
      <c r="QMQ6" s="34"/>
      <c r="QMR6" s="34"/>
      <c r="QMS6" s="34"/>
      <c r="QMT6" s="34"/>
      <c r="QMU6" s="34"/>
      <c r="QMV6" s="34"/>
      <c r="QMW6" s="34"/>
      <c r="QMX6" s="34"/>
      <c r="QMY6" s="34"/>
      <c r="QMZ6" s="34"/>
      <c r="QNA6" s="34"/>
      <c r="QNB6" s="34"/>
      <c r="QNC6" s="34"/>
      <c r="QND6" s="34"/>
      <c r="QNE6" s="34"/>
      <c r="QNF6" s="34"/>
      <c r="QNG6" s="34"/>
      <c r="QNH6" s="34"/>
      <c r="QNI6" s="34"/>
      <c r="QNJ6" s="34"/>
      <c r="QNK6" s="34"/>
      <c r="QNL6" s="34"/>
      <c r="QNM6" s="34"/>
      <c r="QNN6" s="34"/>
      <c r="QNO6" s="34"/>
      <c r="QNP6" s="34"/>
      <c r="QNQ6" s="34"/>
      <c r="QNR6" s="34"/>
      <c r="QNS6" s="34"/>
      <c r="QNT6" s="34"/>
      <c r="QNU6" s="34"/>
      <c r="QNV6" s="34"/>
      <c r="QNW6" s="34"/>
      <c r="QNX6" s="34"/>
      <c r="QNY6" s="34"/>
      <c r="QNZ6" s="34"/>
      <c r="QOA6" s="34"/>
      <c r="QOB6" s="34"/>
      <c r="QOC6" s="34"/>
      <c r="QOD6" s="34"/>
      <c r="QOE6" s="34"/>
      <c r="QOF6" s="34"/>
      <c r="QOG6" s="34"/>
      <c r="QOH6" s="34"/>
      <c r="QOI6" s="34"/>
      <c r="QOJ6" s="34"/>
      <c r="QOK6" s="34"/>
      <c r="QOL6" s="34"/>
      <c r="QOM6" s="34"/>
      <c r="QON6" s="34"/>
      <c r="QOO6" s="34"/>
      <c r="QOP6" s="34"/>
      <c r="QOQ6" s="34"/>
      <c r="QOR6" s="34"/>
      <c r="QOS6" s="34"/>
      <c r="QOT6" s="34"/>
      <c r="QOU6" s="34"/>
      <c r="QOV6" s="34"/>
      <c r="QOW6" s="34"/>
      <c r="QOX6" s="34"/>
      <c r="QOY6" s="34"/>
      <c r="QOZ6" s="34"/>
      <c r="QPA6" s="34"/>
      <c r="QPB6" s="34"/>
      <c r="QPC6" s="34"/>
      <c r="QPD6" s="34"/>
      <c r="QPE6" s="34"/>
      <c r="QPF6" s="34"/>
      <c r="QPG6" s="34"/>
      <c r="QPH6" s="34"/>
      <c r="QPI6" s="34"/>
      <c r="QPJ6" s="34"/>
      <c r="QPK6" s="34"/>
      <c r="QPL6" s="34"/>
      <c r="QPM6" s="34"/>
      <c r="QPN6" s="34"/>
      <c r="QPO6" s="34"/>
      <c r="QPP6" s="34"/>
      <c r="QPQ6" s="34"/>
      <c r="QPR6" s="34"/>
      <c r="QPS6" s="34"/>
      <c r="QPT6" s="34"/>
      <c r="QPU6" s="34"/>
      <c r="QPV6" s="34"/>
      <c r="QPW6" s="34"/>
      <c r="QPX6" s="34"/>
      <c r="QPY6" s="34"/>
      <c r="QPZ6" s="34"/>
      <c r="QQA6" s="34"/>
      <c r="QQB6" s="34"/>
      <c r="QQC6" s="34"/>
      <c r="QQD6" s="34"/>
      <c r="QQE6" s="34"/>
      <c r="QQF6" s="34"/>
      <c r="QQG6" s="34"/>
      <c r="QQH6" s="34"/>
      <c r="QQI6" s="34"/>
      <c r="QQJ6" s="34"/>
      <c r="QQK6" s="34"/>
      <c r="QQL6" s="34"/>
      <c r="QQM6" s="34"/>
      <c r="QQN6" s="34"/>
      <c r="QQO6" s="34"/>
      <c r="QQP6" s="34"/>
      <c r="QQQ6" s="34"/>
      <c r="QQR6" s="34"/>
      <c r="QQS6" s="34"/>
      <c r="QQT6" s="34"/>
      <c r="QQU6" s="34"/>
      <c r="QQV6" s="34"/>
      <c r="QQW6" s="34"/>
      <c r="QQX6" s="34"/>
      <c r="QQY6" s="34"/>
      <c r="QQZ6" s="34"/>
      <c r="QRA6" s="34"/>
      <c r="QRB6" s="34"/>
      <c r="QRC6" s="34"/>
      <c r="QRD6" s="34"/>
      <c r="QRE6" s="34"/>
      <c r="QRF6" s="34"/>
      <c r="QRG6" s="34"/>
      <c r="QRH6" s="34"/>
      <c r="QRI6" s="34"/>
      <c r="QRJ6" s="34"/>
      <c r="QRK6" s="34"/>
      <c r="QRL6" s="34"/>
      <c r="QRM6" s="34"/>
      <c r="QRN6" s="34"/>
      <c r="QRO6" s="34"/>
      <c r="QRP6" s="34"/>
      <c r="QRQ6" s="34"/>
      <c r="QRR6" s="34"/>
      <c r="QRS6" s="34"/>
      <c r="QRT6" s="34"/>
      <c r="QRU6" s="34"/>
      <c r="QRV6" s="34"/>
      <c r="QRW6" s="34"/>
      <c r="QRX6" s="34"/>
      <c r="QRY6" s="34"/>
      <c r="QRZ6" s="34"/>
      <c r="QSA6" s="34"/>
      <c r="QSB6" s="34"/>
      <c r="QSC6" s="34"/>
      <c r="QSD6" s="34"/>
      <c r="QSE6" s="34"/>
      <c r="QSF6" s="34"/>
      <c r="QSG6" s="34"/>
      <c r="QSH6" s="34"/>
      <c r="QSI6" s="34"/>
      <c r="QSJ6" s="34"/>
      <c r="QSK6" s="34"/>
      <c r="QSL6" s="34"/>
      <c r="QSM6" s="34"/>
      <c r="QSN6" s="34"/>
      <c r="QSO6" s="34"/>
      <c r="QSP6" s="34"/>
      <c r="QSQ6" s="34"/>
      <c r="QSR6" s="34"/>
      <c r="QSS6" s="34"/>
      <c r="QST6" s="34"/>
      <c r="QSU6" s="34"/>
      <c r="QSV6" s="34"/>
      <c r="QSW6" s="34"/>
      <c r="QSX6" s="34"/>
      <c r="QSY6" s="34"/>
      <c r="QSZ6" s="34"/>
      <c r="QTA6" s="34"/>
      <c r="QTB6" s="34"/>
      <c r="QTC6" s="34"/>
      <c r="QTD6" s="34"/>
      <c r="QTE6" s="34"/>
      <c r="QTF6" s="34"/>
      <c r="QTG6" s="34"/>
      <c r="QTH6" s="34"/>
      <c r="QTI6" s="34"/>
      <c r="QTJ6" s="34"/>
      <c r="QTK6" s="34"/>
      <c r="QTL6" s="34"/>
      <c r="QTM6" s="34"/>
      <c r="QTN6" s="34"/>
      <c r="QTO6" s="34"/>
      <c r="QTP6" s="34"/>
      <c r="QTQ6" s="34"/>
      <c r="QTR6" s="34"/>
      <c r="QTS6" s="34"/>
      <c r="QTT6" s="34"/>
      <c r="QTU6" s="34"/>
      <c r="QTV6" s="34"/>
      <c r="QTW6" s="34"/>
      <c r="QTX6" s="34"/>
      <c r="QTY6" s="34"/>
      <c r="QTZ6" s="34"/>
      <c r="QUA6" s="34"/>
      <c r="QUB6" s="34"/>
      <c r="QUC6" s="34"/>
      <c r="QUD6" s="34"/>
      <c r="QUE6" s="34"/>
      <c r="QUF6" s="34"/>
      <c r="QUG6" s="34"/>
      <c r="QUH6" s="34"/>
      <c r="QUI6" s="34"/>
      <c r="QUJ6" s="34"/>
      <c r="QUK6" s="34"/>
      <c r="QUL6" s="34"/>
      <c r="QUM6" s="34"/>
      <c r="QUN6" s="34"/>
      <c r="QUO6" s="34"/>
      <c r="QUP6" s="34"/>
      <c r="QUQ6" s="34"/>
      <c r="QUR6" s="34"/>
      <c r="QUS6" s="34"/>
      <c r="QUT6" s="34"/>
      <c r="QUU6" s="34"/>
      <c r="QUV6" s="34"/>
      <c r="QUW6" s="34"/>
      <c r="QUX6" s="34"/>
      <c r="QUY6" s="34"/>
      <c r="QUZ6" s="34"/>
      <c r="QVA6" s="34"/>
      <c r="QVB6" s="34"/>
      <c r="QVC6" s="34"/>
      <c r="QVD6" s="34"/>
      <c r="QVE6" s="34"/>
      <c r="QVF6" s="34"/>
      <c r="QVG6" s="34"/>
      <c r="QVH6" s="34"/>
      <c r="QVI6" s="34"/>
      <c r="QVJ6" s="34"/>
      <c r="QVK6" s="34"/>
      <c r="QVL6" s="34"/>
      <c r="QVM6" s="34"/>
      <c r="QVN6" s="34"/>
      <c r="QVO6" s="34"/>
      <c r="QVP6" s="34"/>
      <c r="QVQ6" s="34"/>
      <c r="QVR6" s="34"/>
      <c r="QVS6" s="34"/>
      <c r="QVT6" s="34"/>
      <c r="QVU6" s="34"/>
      <c r="QVV6" s="34"/>
      <c r="QVW6" s="34"/>
      <c r="QVX6" s="34"/>
      <c r="QVY6" s="34"/>
      <c r="QVZ6" s="34"/>
      <c r="QWA6" s="34"/>
      <c r="QWB6" s="34"/>
      <c r="QWC6" s="34"/>
      <c r="QWD6" s="34"/>
      <c r="QWE6" s="34"/>
      <c r="QWF6" s="34"/>
      <c r="QWG6" s="34"/>
      <c r="QWH6" s="34"/>
      <c r="QWI6" s="34"/>
      <c r="QWJ6" s="34"/>
      <c r="QWK6" s="34"/>
      <c r="QWL6" s="34"/>
      <c r="QWM6" s="34"/>
      <c r="QWN6" s="34"/>
      <c r="QWO6" s="34"/>
      <c r="QWP6" s="34"/>
      <c r="QWQ6" s="34"/>
      <c r="QWR6" s="34"/>
      <c r="QWS6" s="34"/>
      <c r="QWT6" s="34"/>
      <c r="QWU6" s="34"/>
      <c r="QWV6" s="34"/>
      <c r="QWW6" s="34"/>
      <c r="QWX6" s="34"/>
      <c r="QWY6" s="34"/>
      <c r="QWZ6" s="34"/>
      <c r="QXA6" s="34"/>
      <c r="QXB6" s="34"/>
      <c r="QXC6" s="34"/>
      <c r="QXD6" s="34"/>
      <c r="QXE6" s="34"/>
      <c r="QXF6" s="34"/>
      <c r="QXG6" s="34"/>
      <c r="QXH6" s="34"/>
      <c r="QXI6" s="34"/>
      <c r="QXJ6" s="34"/>
      <c r="QXK6" s="34"/>
      <c r="QXL6" s="34"/>
      <c r="QXM6" s="34"/>
      <c r="QXN6" s="34"/>
      <c r="QXO6" s="34"/>
      <c r="QXP6" s="34"/>
      <c r="QXQ6" s="34"/>
      <c r="QXR6" s="34"/>
      <c r="QXS6" s="34"/>
      <c r="QXT6" s="34"/>
      <c r="QXU6" s="34"/>
      <c r="QXV6" s="34"/>
      <c r="QXW6" s="34"/>
      <c r="QXX6" s="34"/>
      <c r="QXY6" s="34"/>
      <c r="QXZ6" s="34"/>
      <c r="QYA6" s="34"/>
      <c r="QYB6" s="34"/>
      <c r="QYC6" s="34"/>
      <c r="QYD6" s="34"/>
      <c r="QYE6" s="34"/>
      <c r="QYF6" s="34"/>
      <c r="QYG6" s="34"/>
      <c r="QYH6" s="34"/>
      <c r="QYI6" s="34"/>
      <c r="QYJ6" s="34"/>
      <c r="QYK6" s="34"/>
      <c r="QYL6" s="34"/>
      <c r="QYM6" s="34"/>
      <c r="QYN6" s="34"/>
      <c r="QYO6" s="34"/>
      <c r="QYP6" s="34"/>
      <c r="QYQ6" s="34"/>
      <c r="QYR6" s="34"/>
      <c r="QYS6" s="34"/>
      <c r="QYT6" s="34"/>
      <c r="QYU6" s="34"/>
      <c r="QYV6" s="34"/>
      <c r="QYW6" s="34"/>
      <c r="QYX6" s="34"/>
      <c r="QYY6" s="34"/>
      <c r="QYZ6" s="34"/>
      <c r="QZA6" s="34"/>
      <c r="QZB6" s="34"/>
      <c r="QZC6" s="34"/>
      <c r="QZD6" s="34"/>
      <c r="QZE6" s="34"/>
      <c r="QZF6" s="34"/>
      <c r="QZG6" s="34"/>
      <c r="QZH6" s="34"/>
      <c r="QZI6" s="34"/>
      <c r="QZJ6" s="34"/>
      <c r="QZK6" s="34"/>
      <c r="QZL6" s="34"/>
      <c r="QZM6" s="34"/>
      <c r="QZN6" s="34"/>
      <c r="QZO6" s="34"/>
      <c r="QZP6" s="34"/>
      <c r="QZQ6" s="34"/>
      <c r="QZR6" s="34"/>
      <c r="QZS6" s="34"/>
      <c r="QZT6" s="34"/>
      <c r="QZU6" s="34"/>
      <c r="QZV6" s="34"/>
      <c r="QZW6" s="34"/>
      <c r="QZX6" s="34"/>
      <c r="QZY6" s="34"/>
      <c r="QZZ6" s="34"/>
      <c r="RAA6" s="34"/>
      <c r="RAB6" s="34"/>
      <c r="RAC6" s="34"/>
      <c r="RAD6" s="34"/>
      <c r="RAE6" s="34"/>
      <c r="RAF6" s="34"/>
      <c r="RAG6" s="34"/>
      <c r="RAH6" s="34"/>
      <c r="RAI6" s="34"/>
      <c r="RAJ6" s="34"/>
      <c r="RAK6" s="34"/>
      <c r="RAL6" s="34"/>
      <c r="RAM6" s="34"/>
      <c r="RAN6" s="34"/>
      <c r="RAO6" s="34"/>
      <c r="RAP6" s="34"/>
      <c r="RAQ6" s="34"/>
      <c r="RAR6" s="34"/>
      <c r="RAS6" s="34"/>
      <c r="RAT6" s="34"/>
      <c r="RAU6" s="34"/>
      <c r="RAV6" s="34"/>
      <c r="RAW6" s="34"/>
      <c r="RAX6" s="34"/>
      <c r="RAY6" s="34"/>
      <c r="RAZ6" s="34"/>
      <c r="RBA6" s="34"/>
      <c r="RBB6" s="34"/>
      <c r="RBC6" s="34"/>
      <c r="RBD6" s="34"/>
      <c r="RBE6" s="34"/>
      <c r="RBF6" s="34"/>
      <c r="RBG6" s="34"/>
      <c r="RBH6" s="34"/>
      <c r="RBI6" s="34"/>
      <c r="RBJ6" s="34"/>
      <c r="RBK6" s="34"/>
      <c r="RBL6" s="34"/>
      <c r="RBM6" s="34"/>
      <c r="RBN6" s="34"/>
      <c r="RBO6" s="34"/>
      <c r="RBP6" s="34"/>
      <c r="RBQ6" s="34"/>
      <c r="RBR6" s="34"/>
      <c r="RBS6" s="34"/>
      <c r="RBT6" s="34"/>
      <c r="RBU6" s="34"/>
      <c r="RBV6" s="34"/>
      <c r="RBW6" s="34"/>
      <c r="RBX6" s="34"/>
      <c r="RBY6" s="34"/>
      <c r="RBZ6" s="34"/>
      <c r="RCA6" s="34"/>
      <c r="RCB6" s="34"/>
      <c r="RCC6" s="34"/>
      <c r="RCD6" s="34"/>
      <c r="RCE6" s="34"/>
      <c r="RCF6" s="34"/>
      <c r="RCG6" s="34"/>
      <c r="RCH6" s="34"/>
      <c r="RCI6" s="34"/>
      <c r="RCJ6" s="34"/>
      <c r="RCK6" s="34"/>
      <c r="RCL6" s="34"/>
      <c r="RCM6" s="34"/>
      <c r="RCN6" s="34"/>
      <c r="RCO6" s="34"/>
      <c r="RCP6" s="34"/>
      <c r="RCQ6" s="34"/>
      <c r="RCR6" s="34"/>
      <c r="RCS6" s="34"/>
      <c r="RCT6" s="34"/>
      <c r="RCU6" s="34"/>
      <c r="RCV6" s="34"/>
      <c r="RCW6" s="34"/>
      <c r="RCX6" s="34"/>
      <c r="RCY6" s="34"/>
      <c r="RCZ6" s="34"/>
      <c r="RDA6" s="34"/>
      <c r="RDB6" s="34"/>
      <c r="RDC6" s="34"/>
      <c r="RDD6" s="34"/>
      <c r="RDE6" s="34"/>
      <c r="RDF6" s="34"/>
      <c r="RDG6" s="34"/>
      <c r="RDH6" s="34"/>
      <c r="RDI6" s="34"/>
      <c r="RDJ6" s="34"/>
      <c r="RDK6" s="34"/>
      <c r="RDL6" s="34"/>
      <c r="RDM6" s="34"/>
      <c r="RDN6" s="34"/>
      <c r="RDO6" s="34"/>
      <c r="RDP6" s="34"/>
      <c r="RDQ6" s="34"/>
      <c r="RDR6" s="34"/>
      <c r="RDS6" s="34"/>
      <c r="RDT6" s="34"/>
      <c r="RDU6" s="34"/>
      <c r="RDV6" s="34"/>
      <c r="RDW6" s="34"/>
      <c r="RDX6" s="34"/>
      <c r="RDY6" s="34"/>
      <c r="RDZ6" s="34"/>
      <c r="REA6" s="34"/>
      <c r="REB6" s="34"/>
      <c r="REC6" s="34"/>
      <c r="RED6" s="34"/>
      <c r="REE6" s="34"/>
      <c r="REF6" s="34"/>
      <c r="REG6" s="34"/>
      <c r="REH6" s="34"/>
      <c r="REI6" s="34"/>
      <c r="REJ6" s="34"/>
      <c r="REK6" s="34"/>
      <c r="REL6" s="34"/>
      <c r="REM6" s="34"/>
      <c r="REN6" s="34"/>
      <c r="REO6" s="34"/>
      <c r="REP6" s="34"/>
      <c r="REQ6" s="34"/>
      <c r="RER6" s="34"/>
      <c r="RES6" s="34"/>
      <c r="RET6" s="34"/>
      <c r="REU6" s="34"/>
      <c r="REV6" s="34"/>
      <c r="REW6" s="34"/>
      <c r="REX6" s="34"/>
      <c r="REY6" s="34"/>
      <c r="REZ6" s="34"/>
      <c r="RFA6" s="34"/>
      <c r="RFB6" s="34"/>
      <c r="RFC6" s="34"/>
      <c r="RFD6" s="34"/>
      <c r="RFE6" s="34"/>
      <c r="RFF6" s="34"/>
      <c r="RFG6" s="34"/>
      <c r="RFH6" s="34"/>
      <c r="RFI6" s="34"/>
      <c r="RFJ6" s="34"/>
      <c r="RFK6" s="34"/>
      <c r="RFL6" s="34"/>
      <c r="RFM6" s="34"/>
      <c r="RFN6" s="34"/>
      <c r="RFO6" s="34"/>
      <c r="RFP6" s="34"/>
      <c r="RFQ6" s="34"/>
      <c r="RFR6" s="34"/>
      <c r="RFS6" s="34"/>
      <c r="RFT6" s="34"/>
      <c r="RFU6" s="34"/>
      <c r="RFV6" s="34"/>
      <c r="RFW6" s="34"/>
      <c r="RFX6" s="34"/>
      <c r="RFY6" s="34"/>
      <c r="RFZ6" s="34"/>
      <c r="RGA6" s="34"/>
      <c r="RGB6" s="34"/>
      <c r="RGC6" s="34"/>
      <c r="RGD6" s="34"/>
      <c r="RGE6" s="34"/>
      <c r="RGF6" s="34"/>
      <c r="RGG6" s="34"/>
      <c r="RGH6" s="34"/>
      <c r="RGI6" s="34"/>
      <c r="RGJ6" s="34"/>
      <c r="RGK6" s="34"/>
      <c r="RGL6" s="34"/>
      <c r="RGM6" s="34"/>
      <c r="RGN6" s="34"/>
      <c r="RGO6" s="34"/>
      <c r="RGP6" s="34"/>
      <c r="RGQ6" s="34"/>
      <c r="RGR6" s="34"/>
      <c r="RGS6" s="34"/>
      <c r="RGT6" s="34"/>
      <c r="RGU6" s="34"/>
      <c r="RGV6" s="34"/>
      <c r="RGW6" s="34"/>
      <c r="RGX6" s="34"/>
      <c r="RGY6" s="34"/>
      <c r="RGZ6" s="34"/>
      <c r="RHA6" s="34"/>
      <c r="RHB6" s="34"/>
      <c r="RHC6" s="34"/>
      <c r="RHD6" s="34"/>
      <c r="RHE6" s="34"/>
      <c r="RHF6" s="34"/>
      <c r="RHG6" s="34"/>
      <c r="RHH6" s="34"/>
      <c r="RHI6" s="34"/>
      <c r="RHJ6" s="34"/>
      <c r="RHK6" s="34"/>
      <c r="RHL6" s="34"/>
      <c r="RHM6" s="34"/>
      <c r="RHN6" s="34"/>
      <c r="RHO6" s="34"/>
      <c r="RHP6" s="34"/>
      <c r="RHQ6" s="34"/>
      <c r="RHR6" s="34"/>
      <c r="RHS6" s="34"/>
      <c r="RHT6" s="34"/>
      <c r="RHU6" s="34"/>
      <c r="RHV6" s="34"/>
      <c r="RHW6" s="34"/>
      <c r="RHX6" s="34"/>
      <c r="RHY6" s="34"/>
      <c r="RHZ6" s="34"/>
      <c r="RIA6" s="34"/>
      <c r="RIB6" s="34"/>
      <c r="RIC6" s="34"/>
      <c r="RID6" s="34"/>
      <c r="RIE6" s="34"/>
      <c r="RIF6" s="34"/>
      <c r="RIG6" s="34"/>
      <c r="RIH6" s="34"/>
      <c r="RII6" s="34"/>
      <c r="RIJ6" s="34"/>
      <c r="RIK6" s="34"/>
      <c r="RIL6" s="34"/>
      <c r="RIM6" s="34"/>
      <c r="RIN6" s="34"/>
      <c r="RIO6" s="34"/>
      <c r="RIP6" s="34"/>
      <c r="RIQ6" s="34"/>
      <c r="RIR6" s="34"/>
      <c r="RIS6" s="34"/>
      <c r="RIT6" s="34"/>
      <c r="RIU6" s="34"/>
      <c r="RIV6" s="34"/>
      <c r="RIW6" s="34"/>
      <c r="RIX6" s="34"/>
      <c r="RIY6" s="34"/>
      <c r="RIZ6" s="34"/>
      <c r="RJA6" s="34"/>
      <c r="RJB6" s="34"/>
      <c r="RJC6" s="34"/>
      <c r="RJD6" s="34"/>
      <c r="RJE6" s="34"/>
      <c r="RJF6" s="34"/>
      <c r="RJG6" s="34"/>
      <c r="RJH6" s="34"/>
      <c r="RJI6" s="34"/>
      <c r="RJJ6" s="34"/>
      <c r="RJK6" s="34"/>
      <c r="RJL6" s="34"/>
      <c r="RJM6" s="34"/>
      <c r="RJN6" s="34"/>
      <c r="RJO6" s="34"/>
      <c r="RJP6" s="34"/>
      <c r="RJQ6" s="34"/>
      <c r="RJR6" s="34"/>
      <c r="RJS6" s="34"/>
      <c r="RJT6" s="34"/>
      <c r="RJU6" s="34"/>
      <c r="RJV6" s="34"/>
      <c r="RJW6" s="34"/>
      <c r="RJX6" s="34"/>
      <c r="RJY6" s="34"/>
      <c r="RJZ6" s="34"/>
      <c r="RKA6" s="34"/>
      <c r="RKB6" s="34"/>
      <c r="RKC6" s="34"/>
      <c r="RKD6" s="34"/>
      <c r="RKE6" s="34"/>
      <c r="RKF6" s="34"/>
      <c r="RKG6" s="34"/>
      <c r="RKH6" s="34"/>
      <c r="RKI6" s="34"/>
      <c r="RKJ6" s="34"/>
      <c r="RKK6" s="34"/>
      <c r="RKL6" s="34"/>
      <c r="RKM6" s="34"/>
      <c r="RKN6" s="34"/>
      <c r="RKO6" s="34"/>
      <c r="RKP6" s="34"/>
      <c r="RKQ6" s="34"/>
      <c r="RKR6" s="34"/>
      <c r="RKS6" s="34"/>
      <c r="RKT6" s="34"/>
      <c r="RKU6" s="34"/>
      <c r="RKV6" s="34"/>
      <c r="RKW6" s="34"/>
      <c r="RKX6" s="34"/>
      <c r="RKY6" s="34"/>
      <c r="RKZ6" s="34"/>
      <c r="RLA6" s="34"/>
      <c r="RLB6" s="34"/>
      <c r="RLC6" s="34"/>
      <c r="RLD6" s="34"/>
      <c r="RLE6" s="34"/>
      <c r="RLF6" s="34"/>
      <c r="RLG6" s="34"/>
      <c r="RLH6" s="34"/>
      <c r="RLI6" s="34"/>
      <c r="RLJ6" s="34"/>
      <c r="RLK6" s="34"/>
      <c r="RLL6" s="34"/>
      <c r="RLM6" s="34"/>
      <c r="RLN6" s="34"/>
      <c r="RLO6" s="34"/>
      <c r="RLP6" s="34"/>
      <c r="RLQ6" s="34"/>
      <c r="RLR6" s="34"/>
      <c r="RLS6" s="34"/>
      <c r="RLT6" s="34"/>
      <c r="RLU6" s="34"/>
      <c r="RLV6" s="34"/>
      <c r="RLW6" s="34"/>
      <c r="RLX6" s="34"/>
      <c r="RLY6" s="34"/>
      <c r="RLZ6" s="34"/>
      <c r="RMA6" s="34"/>
      <c r="RMB6" s="34"/>
      <c r="RMC6" s="34"/>
      <c r="RMD6" s="34"/>
      <c r="RME6" s="34"/>
      <c r="RMF6" s="34"/>
      <c r="RMG6" s="34"/>
      <c r="RMH6" s="34"/>
      <c r="RMI6" s="34"/>
      <c r="RMJ6" s="34"/>
      <c r="RMK6" s="34"/>
      <c r="RML6" s="34"/>
      <c r="RMM6" s="34"/>
      <c r="RMN6" s="34"/>
      <c r="RMO6" s="34"/>
      <c r="RMP6" s="34"/>
      <c r="RMQ6" s="34"/>
      <c r="RMR6" s="34"/>
      <c r="RMS6" s="34"/>
      <c r="RMT6" s="34"/>
      <c r="RMU6" s="34"/>
      <c r="RMV6" s="34"/>
      <c r="RMW6" s="34"/>
      <c r="RMX6" s="34"/>
      <c r="RMY6" s="34"/>
      <c r="RMZ6" s="34"/>
      <c r="RNA6" s="34"/>
      <c r="RNB6" s="34"/>
      <c r="RNC6" s="34"/>
      <c r="RND6" s="34"/>
      <c r="RNE6" s="34"/>
      <c r="RNF6" s="34"/>
      <c r="RNG6" s="34"/>
      <c r="RNH6" s="34"/>
      <c r="RNI6" s="34"/>
      <c r="RNJ6" s="34"/>
      <c r="RNK6" s="34"/>
      <c r="RNL6" s="34"/>
      <c r="RNM6" s="34"/>
      <c r="RNN6" s="34"/>
      <c r="RNO6" s="34"/>
      <c r="RNP6" s="34"/>
      <c r="RNQ6" s="34"/>
      <c r="RNR6" s="34"/>
      <c r="RNS6" s="34"/>
      <c r="RNT6" s="34"/>
      <c r="RNU6" s="34"/>
      <c r="RNV6" s="34"/>
      <c r="RNW6" s="34"/>
      <c r="RNX6" s="34"/>
      <c r="RNY6" s="34"/>
      <c r="RNZ6" s="34"/>
      <c r="ROA6" s="34"/>
      <c r="ROB6" s="34"/>
      <c r="ROC6" s="34"/>
      <c r="ROD6" s="34"/>
      <c r="ROE6" s="34"/>
      <c r="ROF6" s="34"/>
      <c r="ROG6" s="34"/>
      <c r="ROH6" s="34"/>
      <c r="ROI6" s="34"/>
      <c r="ROJ6" s="34"/>
      <c r="ROK6" s="34"/>
      <c r="ROL6" s="34"/>
      <c r="ROM6" s="34"/>
      <c r="RON6" s="34"/>
      <c r="ROO6" s="34"/>
      <c r="ROP6" s="34"/>
      <c r="ROQ6" s="34"/>
      <c r="ROR6" s="34"/>
      <c r="ROS6" s="34"/>
      <c r="ROT6" s="34"/>
      <c r="ROU6" s="34"/>
      <c r="ROV6" s="34"/>
      <c r="ROW6" s="34"/>
      <c r="ROX6" s="34"/>
      <c r="ROY6" s="34"/>
      <c r="ROZ6" s="34"/>
      <c r="RPA6" s="34"/>
      <c r="RPB6" s="34"/>
      <c r="RPC6" s="34"/>
      <c r="RPD6" s="34"/>
      <c r="RPE6" s="34"/>
      <c r="RPF6" s="34"/>
      <c r="RPG6" s="34"/>
      <c r="RPH6" s="34"/>
      <c r="RPI6" s="34"/>
      <c r="RPJ6" s="34"/>
      <c r="RPK6" s="34"/>
      <c r="RPL6" s="34"/>
      <c r="RPM6" s="34"/>
      <c r="RPN6" s="34"/>
      <c r="RPO6" s="34"/>
      <c r="RPP6" s="34"/>
      <c r="RPQ6" s="34"/>
      <c r="RPR6" s="34"/>
      <c r="RPS6" s="34"/>
      <c r="RPT6" s="34"/>
      <c r="RPU6" s="34"/>
      <c r="RPV6" s="34"/>
      <c r="RPW6" s="34"/>
      <c r="RPX6" s="34"/>
      <c r="RPY6" s="34"/>
      <c r="RPZ6" s="34"/>
      <c r="RQA6" s="34"/>
      <c r="RQB6" s="34"/>
      <c r="RQC6" s="34"/>
      <c r="RQD6" s="34"/>
      <c r="RQE6" s="34"/>
      <c r="RQF6" s="34"/>
      <c r="RQG6" s="34"/>
      <c r="RQH6" s="34"/>
      <c r="RQI6" s="34"/>
      <c r="RQJ6" s="34"/>
      <c r="RQK6" s="34"/>
      <c r="RQL6" s="34"/>
      <c r="RQM6" s="34"/>
      <c r="RQN6" s="34"/>
      <c r="RQO6" s="34"/>
      <c r="RQP6" s="34"/>
      <c r="RQQ6" s="34"/>
      <c r="RQR6" s="34"/>
      <c r="RQS6" s="34"/>
      <c r="RQT6" s="34"/>
      <c r="RQU6" s="34"/>
      <c r="RQV6" s="34"/>
      <c r="RQW6" s="34"/>
      <c r="RQX6" s="34"/>
      <c r="RQY6" s="34"/>
      <c r="RQZ6" s="34"/>
      <c r="RRA6" s="34"/>
      <c r="RRB6" s="34"/>
      <c r="RRC6" s="34"/>
      <c r="RRD6" s="34"/>
      <c r="RRE6" s="34"/>
      <c r="RRF6" s="34"/>
      <c r="RRG6" s="34"/>
      <c r="RRH6" s="34"/>
      <c r="RRI6" s="34"/>
      <c r="RRJ6" s="34"/>
      <c r="RRK6" s="34"/>
      <c r="RRL6" s="34"/>
      <c r="RRM6" s="34"/>
      <c r="RRN6" s="34"/>
      <c r="RRO6" s="34"/>
      <c r="RRP6" s="34"/>
      <c r="RRQ6" s="34"/>
      <c r="RRR6" s="34"/>
      <c r="RRS6" s="34"/>
      <c r="RRT6" s="34"/>
      <c r="RRU6" s="34"/>
      <c r="RRV6" s="34"/>
      <c r="RRW6" s="34"/>
      <c r="RRX6" s="34"/>
      <c r="RRY6" s="34"/>
      <c r="RRZ6" s="34"/>
      <c r="RSA6" s="34"/>
      <c r="RSB6" s="34"/>
      <c r="RSC6" s="34"/>
      <c r="RSD6" s="34"/>
      <c r="RSE6" s="34"/>
      <c r="RSF6" s="34"/>
      <c r="RSG6" s="34"/>
      <c r="RSH6" s="34"/>
      <c r="RSI6" s="34"/>
      <c r="RSJ6" s="34"/>
      <c r="RSK6" s="34"/>
      <c r="RSL6" s="34"/>
      <c r="RSM6" s="34"/>
      <c r="RSN6" s="34"/>
      <c r="RSO6" s="34"/>
      <c r="RSP6" s="34"/>
      <c r="RSQ6" s="34"/>
      <c r="RSR6" s="34"/>
      <c r="RSS6" s="34"/>
      <c r="RST6" s="34"/>
      <c r="RSU6" s="34"/>
      <c r="RSV6" s="34"/>
      <c r="RSW6" s="34"/>
      <c r="RSX6" s="34"/>
      <c r="RSY6" s="34"/>
      <c r="RSZ6" s="34"/>
      <c r="RTA6" s="34"/>
      <c r="RTB6" s="34"/>
      <c r="RTC6" s="34"/>
      <c r="RTD6" s="34"/>
      <c r="RTE6" s="34"/>
      <c r="RTF6" s="34"/>
      <c r="RTG6" s="34"/>
      <c r="RTH6" s="34"/>
      <c r="RTI6" s="34"/>
      <c r="RTJ6" s="34"/>
      <c r="RTK6" s="34"/>
      <c r="RTL6" s="34"/>
      <c r="RTM6" s="34"/>
      <c r="RTN6" s="34"/>
      <c r="RTO6" s="34"/>
      <c r="RTP6" s="34"/>
      <c r="RTQ6" s="34"/>
      <c r="RTR6" s="34"/>
      <c r="RTS6" s="34"/>
      <c r="RTT6" s="34"/>
      <c r="RTU6" s="34"/>
      <c r="RTV6" s="34"/>
      <c r="RTW6" s="34"/>
      <c r="RTX6" s="34"/>
      <c r="RTY6" s="34"/>
      <c r="RTZ6" s="34"/>
      <c r="RUA6" s="34"/>
      <c r="RUB6" s="34"/>
      <c r="RUC6" s="34"/>
      <c r="RUD6" s="34"/>
      <c r="RUE6" s="34"/>
      <c r="RUF6" s="34"/>
      <c r="RUG6" s="34"/>
      <c r="RUH6" s="34"/>
      <c r="RUI6" s="34"/>
      <c r="RUJ6" s="34"/>
      <c r="RUK6" s="34"/>
      <c r="RUL6" s="34"/>
      <c r="RUM6" s="34"/>
      <c r="RUN6" s="34"/>
      <c r="RUO6" s="34"/>
      <c r="RUP6" s="34"/>
      <c r="RUQ6" s="34"/>
      <c r="RUR6" s="34"/>
      <c r="RUS6" s="34"/>
      <c r="RUT6" s="34"/>
      <c r="RUU6" s="34"/>
      <c r="RUV6" s="34"/>
      <c r="RUW6" s="34"/>
      <c r="RUX6" s="34"/>
      <c r="RUY6" s="34"/>
      <c r="RUZ6" s="34"/>
      <c r="RVA6" s="34"/>
      <c r="RVB6" s="34"/>
      <c r="RVC6" s="34"/>
      <c r="RVD6" s="34"/>
      <c r="RVE6" s="34"/>
      <c r="RVF6" s="34"/>
      <c r="RVG6" s="34"/>
      <c r="RVH6" s="34"/>
      <c r="RVI6" s="34"/>
      <c r="RVJ6" s="34"/>
      <c r="RVK6" s="34"/>
      <c r="RVL6" s="34"/>
      <c r="RVM6" s="34"/>
      <c r="RVN6" s="34"/>
      <c r="RVO6" s="34"/>
      <c r="RVP6" s="34"/>
      <c r="RVQ6" s="34"/>
      <c r="RVR6" s="34"/>
      <c r="RVS6" s="34"/>
      <c r="RVT6" s="34"/>
      <c r="RVU6" s="34"/>
      <c r="RVV6" s="34"/>
      <c r="RVW6" s="34"/>
      <c r="RVX6" s="34"/>
      <c r="RVY6" s="34"/>
      <c r="RVZ6" s="34"/>
      <c r="RWA6" s="34"/>
      <c r="RWB6" s="34"/>
      <c r="RWC6" s="34"/>
      <c r="RWD6" s="34"/>
      <c r="RWE6" s="34"/>
      <c r="RWF6" s="34"/>
      <c r="RWG6" s="34"/>
      <c r="RWH6" s="34"/>
      <c r="RWI6" s="34"/>
      <c r="RWJ6" s="34"/>
      <c r="RWK6" s="34"/>
      <c r="RWL6" s="34"/>
      <c r="RWM6" s="34"/>
      <c r="RWN6" s="34"/>
      <c r="RWO6" s="34"/>
      <c r="RWP6" s="34"/>
      <c r="RWQ6" s="34"/>
      <c r="RWR6" s="34"/>
      <c r="RWS6" s="34"/>
      <c r="RWT6" s="34"/>
      <c r="RWU6" s="34"/>
      <c r="RWV6" s="34"/>
      <c r="RWW6" s="34"/>
      <c r="RWX6" s="34"/>
      <c r="RWY6" s="34"/>
      <c r="RWZ6" s="34"/>
      <c r="RXA6" s="34"/>
      <c r="RXB6" s="34"/>
      <c r="RXC6" s="34"/>
      <c r="RXD6" s="34"/>
      <c r="RXE6" s="34"/>
      <c r="RXF6" s="34"/>
      <c r="RXG6" s="34"/>
      <c r="RXH6" s="34"/>
      <c r="RXI6" s="34"/>
      <c r="RXJ6" s="34"/>
      <c r="RXK6" s="34"/>
      <c r="RXL6" s="34"/>
      <c r="RXM6" s="34"/>
      <c r="RXN6" s="34"/>
      <c r="RXO6" s="34"/>
      <c r="RXP6" s="34"/>
      <c r="RXQ6" s="34"/>
      <c r="RXR6" s="34"/>
      <c r="RXS6" s="34"/>
      <c r="RXT6" s="34"/>
      <c r="RXU6" s="34"/>
      <c r="RXV6" s="34"/>
      <c r="RXW6" s="34"/>
      <c r="RXX6" s="34"/>
      <c r="RXY6" s="34"/>
      <c r="RXZ6" s="34"/>
      <c r="RYA6" s="34"/>
      <c r="RYB6" s="34"/>
      <c r="RYC6" s="34"/>
      <c r="RYD6" s="34"/>
      <c r="RYE6" s="34"/>
      <c r="RYF6" s="34"/>
      <c r="RYG6" s="34"/>
      <c r="RYH6" s="34"/>
      <c r="RYI6" s="34"/>
      <c r="RYJ6" s="34"/>
      <c r="RYK6" s="34"/>
      <c r="RYL6" s="34"/>
      <c r="RYM6" s="34"/>
      <c r="RYN6" s="34"/>
      <c r="RYO6" s="34"/>
      <c r="RYP6" s="34"/>
      <c r="RYQ6" s="34"/>
      <c r="RYR6" s="34"/>
      <c r="RYS6" s="34"/>
      <c r="RYT6" s="34"/>
      <c r="RYU6" s="34"/>
      <c r="RYV6" s="34"/>
      <c r="RYW6" s="34"/>
      <c r="RYX6" s="34"/>
      <c r="RYY6" s="34"/>
      <c r="RYZ6" s="34"/>
      <c r="RZA6" s="34"/>
      <c r="RZB6" s="34"/>
      <c r="RZC6" s="34"/>
      <c r="RZD6" s="34"/>
      <c r="RZE6" s="34"/>
      <c r="RZF6" s="34"/>
      <c r="RZG6" s="34"/>
      <c r="RZH6" s="34"/>
      <c r="RZI6" s="34"/>
      <c r="RZJ6" s="34"/>
      <c r="RZK6" s="34"/>
      <c r="RZL6" s="34"/>
      <c r="RZM6" s="34"/>
      <c r="RZN6" s="34"/>
      <c r="RZO6" s="34"/>
      <c r="RZP6" s="34"/>
      <c r="RZQ6" s="34"/>
      <c r="RZR6" s="34"/>
      <c r="RZS6" s="34"/>
      <c r="RZT6" s="34"/>
      <c r="RZU6" s="34"/>
      <c r="RZV6" s="34"/>
      <c r="RZW6" s="34"/>
      <c r="RZX6" s="34"/>
      <c r="RZY6" s="34"/>
      <c r="RZZ6" s="34"/>
      <c r="SAA6" s="34"/>
      <c r="SAB6" s="34"/>
      <c r="SAC6" s="34"/>
      <c r="SAD6" s="34"/>
      <c r="SAE6" s="34"/>
      <c r="SAF6" s="34"/>
      <c r="SAG6" s="34"/>
      <c r="SAH6" s="34"/>
      <c r="SAI6" s="34"/>
      <c r="SAJ6" s="34"/>
      <c r="SAK6" s="34"/>
      <c r="SAL6" s="34"/>
      <c r="SAM6" s="34"/>
      <c r="SAN6" s="34"/>
      <c r="SAO6" s="34"/>
      <c r="SAP6" s="34"/>
      <c r="SAQ6" s="34"/>
      <c r="SAR6" s="34"/>
      <c r="SAS6" s="34"/>
      <c r="SAT6" s="34"/>
      <c r="SAU6" s="34"/>
      <c r="SAV6" s="34"/>
      <c r="SAW6" s="34"/>
      <c r="SAX6" s="34"/>
      <c r="SAY6" s="34"/>
      <c r="SAZ6" s="34"/>
      <c r="SBA6" s="34"/>
      <c r="SBB6" s="34"/>
      <c r="SBC6" s="34"/>
      <c r="SBD6" s="34"/>
      <c r="SBE6" s="34"/>
      <c r="SBF6" s="34"/>
      <c r="SBG6" s="34"/>
      <c r="SBH6" s="34"/>
      <c r="SBI6" s="34"/>
      <c r="SBJ6" s="34"/>
      <c r="SBK6" s="34"/>
      <c r="SBL6" s="34"/>
      <c r="SBM6" s="34"/>
      <c r="SBN6" s="34"/>
      <c r="SBO6" s="34"/>
      <c r="SBP6" s="34"/>
      <c r="SBQ6" s="34"/>
      <c r="SBR6" s="34"/>
      <c r="SBS6" s="34"/>
      <c r="SBT6" s="34"/>
      <c r="SBU6" s="34"/>
      <c r="SBV6" s="34"/>
      <c r="SBW6" s="34"/>
      <c r="SBX6" s="34"/>
      <c r="SBY6" s="34"/>
      <c r="SBZ6" s="34"/>
      <c r="SCA6" s="34"/>
      <c r="SCB6" s="34"/>
      <c r="SCC6" s="34"/>
      <c r="SCD6" s="34"/>
      <c r="SCE6" s="34"/>
      <c r="SCF6" s="34"/>
      <c r="SCG6" s="34"/>
      <c r="SCH6" s="34"/>
      <c r="SCI6" s="34"/>
      <c r="SCJ6" s="34"/>
      <c r="SCK6" s="34"/>
      <c r="SCL6" s="34"/>
      <c r="SCM6" s="34"/>
      <c r="SCN6" s="34"/>
      <c r="SCO6" s="34"/>
      <c r="SCP6" s="34"/>
      <c r="SCQ6" s="34"/>
      <c r="SCR6" s="34"/>
      <c r="SCS6" s="34"/>
      <c r="SCT6" s="34"/>
      <c r="SCU6" s="34"/>
      <c r="SCV6" s="34"/>
      <c r="SCW6" s="34"/>
      <c r="SCX6" s="34"/>
      <c r="SCY6" s="34"/>
      <c r="SCZ6" s="34"/>
      <c r="SDA6" s="34"/>
      <c r="SDB6" s="34"/>
      <c r="SDC6" s="34"/>
      <c r="SDD6" s="34"/>
      <c r="SDE6" s="34"/>
      <c r="SDF6" s="34"/>
      <c r="SDG6" s="34"/>
      <c r="SDH6" s="34"/>
      <c r="SDI6" s="34"/>
      <c r="SDJ6" s="34"/>
      <c r="SDK6" s="34"/>
      <c r="SDL6" s="34"/>
      <c r="SDM6" s="34"/>
      <c r="SDN6" s="34"/>
      <c r="SDO6" s="34"/>
      <c r="SDP6" s="34"/>
      <c r="SDQ6" s="34"/>
      <c r="SDR6" s="34"/>
      <c r="SDS6" s="34"/>
      <c r="SDT6" s="34"/>
      <c r="SDU6" s="34"/>
      <c r="SDV6" s="34"/>
      <c r="SDW6" s="34"/>
      <c r="SDX6" s="34"/>
      <c r="SDY6" s="34"/>
      <c r="SDZ6" s="34"/>
      <c r="SEA6" s="34"/>
      <c r="SEB6" s="34"/>
      <c r="SEC6" s="34"/>
      <c r="SED6" s="34"/>
      <c r="SEE6" s="34"/>
      <c r="SEF6" s="34"/>
      <c r="SEG6" s="34"/>
      <c r="SEH6" s="34"/>
      <c r="SEI6" s="34"/>
      <c r="SEJ6" s="34"/>
      <c r="SEK6" s="34"/>
      <c r="SEL6" s="34"/>
      <c r="SEM6" s="34"/>
      <c r="SEN6" s="34"/>
      <c r="SEO6" s="34"/>
      <c r="SEP6" s="34"/>
      <c r="SEQ6" s="34"/>
      <c r="SER6" s="34"/>
      <c r="SES6" s="34"/>
      <c r="SET6" s="34"/>
      <c r="SEU6" s="34"/>
      <c r="SEV6" s="34"/>
      <c r="SEW6" s="34"/>
      <c r="SEX6" s="34"/>
      <c r="SEY6" s="34"/>
      <c r="SEZ6" s="34"/>
      <c r="SFA6" s="34"/>
      <c r="SFB6" s="34"/>
      <c r="SFC6" s="34"/>
      <c r="SFD6" s="34"/>
      <c r="SFE6" s="34"/>
      <c r="SFF6" s="34"/>
      <c r="SFG6" s="34"/>
      <c r="SFH6" s="34"/>
      <c r="SFI6" s="34"/>
      <c r="SFJ6" s="34"/>
      <c r="SFK6" s="34"/>
      <c r="SFL6" s="34"/>
      <c r="SFM6" s="34"/>
      <c r="SFN6" s="34"/>
      <c r="SFO6" s="34"/>
      <c r="SFP6" s="34"/>
      <c r="SFQ6" s="34"/>
      <c r="SFR6" s="34"/>
      <c r="SFS6" s="34"/>
      <c r="SFT6" s="34"/>
      <c r="SFU6" s="34"/>
      <c r="SFV6" s="34"/>
      <c r="SFW6" s="34"/>
      <c r="SFX6" s="34"/>
      <c r="SFY6" s="34"/>
      <c r="SFZ6" s="34"/>
      <c r="SGA6" s="34"/>
      <c r="SGB6" s="34"/>
      <c r="SGC6" s="34"/>
      <c r="SGD6" s="34"/>
      <c r="SGE6" s="34"/>
      <c r="SGF6" s="34"/>
      <c r="SGG6" s="34"/>
      <c r="SGH6" s="34"/>
      <c r="SGI6" s="34"/>
      <c r="SGJ6" s="34"/>
      <c r="SGK6" s="34"/>
      <c r="SGL6" s="34"/>
      <c r="SGM6" s="34"/>
      <c r="SGN6" s="34"/>
      <c r="SGO6" s="34"/>
      <c r="SGP6" s="34"/>
      <c r="SGQ6" s="34"/>
      <c r="SGR6" s="34"/>
      <c r="SGS6" s="34"/>
      <c r="SGT6" s="34"/>
      <c r="SGU6" s="34"/>
      <c r="SGV6" s="34"/>
      <c r="SGW6" s="34"/>
      <c r="SGX6" s="34"/>
      <c r="SGY6" s="34"/>
      <c r="SGZ6" s="34"/>
      <c r="SHA6" s="34"/>
      <c r="SHB6" s="34"/>
      <c r="SHC6" s="34"/>
      <c r="SHD6" s="34"/>
      <c r="SHE6" s="34"/>
      <c r="SHF6" s="34"/>
      <c r="SHG6" s="34"/>
      <c r="SHH6" s="34"/>
      <c r="SHI6" s="34"/>
      <c r="SHJ6" s="34"/>
      <c r="SHK6" s="34"/>
      <c r="SHL6" s="34"/>
      <c r="SHM6" s="34"/>
      <c r="SHN6" s="34"/>
      <c r="SHO6" s="34"/>
      <c r="SHP6" s="34"/>
      <c r="SHQ6" s="34"/>
      <c r="SHR6" s="34"/>
      <c r="SHS6" s="34"/>
      <c r="SHT6" s="34"/>
      <c r="SHU6" s="34"/>
      <c r="SHV6" s="34"/>
      <c r="SHW6" s="34"/>
      <c r="SHX6" s="34"/>
      <c r="SHY6" s="34"/>
      <c r="SHZ6" s="34"/>
      <c r="SIA6" s="34"/>
      <c r="SIB6" s="34"/>
      <c r="SIC6" s="34"/>
      <c r="SID6" s="34"/>
      <c r="SIE6" s="34"/>
      <c r="SIF6" s="34"/>
      <c r="SIG6" s="34"/>
      <c r="SIH6" s="34"/>
      <c r="SII6" s="34"/>
      <c r="SIJ6" s="34"/>
      <c r="SIK6" s="34"/>
      <c r="SIL6" s="34"/>
      <c r="SIM6" s="34"/>
      <c r="SIN6" s="34"/>
      <c r="SIO6" s="34"/>
      <c r="SIP6" s="34"/>
      <c r="SIQ6" s="34"/>
      <c r="SIR6" s="34"/>
      <c r="SIS6" s="34"/>
      <c r="SIT6" s="34"/>
      <c r="SIU6" s="34"/>
      <c r="SIV6" s="34"/>
      <c r="SIW6" s="34"/>
      <c r="SIX6" s="34"/>
      <c r="SIY6" s="34"/>
      <c r="SIZ6" s="34"/>
      <c r="SJA6" s="34"/>
      <c r="SJB6" s="34"/>
      <c r="SJC6" s="34"/>
      <c r="SJD6" s="34"/>
      <c r="SJE6" s="34"/>
      <c r="SJF6" s="34"/>
      <c r="SJG6" s="34"/>
      <c r="SJH6" s="34"/>
      <c r="SJI6" s="34"/>
      <c r="SJJ6" s="34"/>
      <c r="SJK6" s="34"/>
      <c r="SJL6" s="34"/>
      <c r="SJM6" s="34"/>
      <c r="SJN6" s="34"/>
      <c r="SJO6" s="34"/>
      <c r="SJP6" s="34"/>
      <c r="SJQ6" s="34"/>
      <c r="SJR6" s="34"/>
      <c r="SJS6" s="34"/>
      <c r="SJT6" s="34"/>
      <c r="SJU6" s="34"/>
      <c r="SJV6" s="34"/>
      <c r="SJW6" s="34"/>
      <c r="SJX6" s="34"/>
      <c r="SJY6" s="34"/>
      <c r="SJZ6" s="34"/>
      <c r="SKA6" s="34"/>
      <c r="SKB6" s="34"/>
      <c r="SKC6" s="34"/>
      <c r="SKD6" s="34"/>
      <c r="SKE6" s="34"/>
      <c r="SKF6" s="34"/>
      <c r="SKG6" s="34"/>
      <c r="SKH6" s="34"/>
      <c r="SKI6" s="34"/>
      <c r="SKJ6" s="34"/>
      <c r="SKK6" s="34"/>
      <c r="SKL6" s="34"/>
      <c r="SKM6" s="34"/>
      <c r="SKN6" s="34"/>
      <c r="SKO6" s="34"/>
      <c r="SKP6" s="34"/>
      <c r="SKQ6" s="34"/>
      <c r="SKR6" s="34"/>
      <c r="SKS6" s="34"/>
      <c r="SKT6" s="34"/>
      <c r="SKU6" s="34"/>
      <c r="SKV6" s="34"/>
      <c r="SKW6" s="34"/>
      <c r="SKX6" s="34"/>
      <c r="SKY6" s="34"/>
      <c r="SKZ6" s="34"/>
      <c r="SLA6" s="34"/>
      <c r="SLB6" s="34"/>
      <c r="SLC6" s="34"/>
      <c r="SLD6" s="34"/>
      <c r="SLE6" s="34"/>
      <c r="SLF6" s="34"/>
      <c r="SLG6" s="34"/>
      <c r="SLH6" s="34"/>
      <c r="SLI6" s="34"/>
      <c r="SLJ6" s="34"/>
      <c r="SLK6" s="34"/>
      <c r="SLL6" s="34"/>
      <c r="SLM6" s="34"/>
      <c r="SLN6" s="34"/>
      <c r="SLO6" s="34"/>
      <c r="SLP6" s="34"/>
      <c r="SLQ6" s="34"/>
      <c r="SLR6" s="34"/>
      <c r="SLS6" s="34"/>
      <c r="SLT6" s="34"/>
      <c r="SLU6" s="34"/>
      <c r="SLV6" s="34"/>
      <c r="SLW6" s="34"/>
      <c r="SLX6" s="34"/>
      <c r="SLY6" s="34"/>
      <c r="SLZ6" s="34"/>
      <c r="SMA6" s="34"/>
      <c r="SMB6" s="34"/>
      <c r="SMC6" s="34"/>
      <c r="SMD6" s="34"/>
      <c r="SME6" s="34"/>
      <c r="SMF6" s="34"/>
      <c r="SMG6" s="34"/>
      <c r="SMH6" s="34"/>
      <c r="SMI6" s="34"/>
      <c r="SMJ6" s="34"/>
      <c r="SMK6" s="34"/>
      <c r="SML6" s="34"/>
      <c r="SMM6" s="34"/>
      <c r="SMN6" s="34"/>
      <c r="SMO6" s="34"/>
      <c r="SMP6" s="34"/>
      <c r="SMQ6" s="34"/>
      <c r="SMR6" s="34"/>
      <c r="SMS6" s="34"/>
      <c r="SMT6" s="34"/>
      <c r="SMU6" s="34"/>
      <c r="SMV6" s="34"/>
      <c r="SMW6" s="34"/>
      <c r="SMX6" s="34"/>
      <c r="SMY6" s="34"/>
      <c r="SMZ6" s="34"/>
      <c r="SNA6" s="34"/>
      <c r="SNB6" s="34"/>
      <c r="SNC6" s="34"/>
      <c r="SND6" s="34"/>
      <c r="SNE6" s="34"/>
      <c r="SNF6" s="34"/>
      <c r="SNG6" s="34"/>
      <c r="SNH6" s="34"/>
      <c r="SNI6" s="34"/>
      <c r="SNJ6" s="34"/>
      <c r="SNK6" s="34"/>
      <c r="SNL6" s="34"/>
      <c r="SNM6" s="34"/>
      <c r="SNN6" s="34"/>
      <c r="SNO6" s="34"/>
      <c r="SNP6" s="34"/>
      <c r="SNQ6" s="34"/>
      <c r="SNR6" s="34"/>
      <c r="SNS6" s="34"/>
      <c r="SNT6" s="34"/>
      <c r="SNU6" s="34"/>
      <c r="SNV6" s="34"/>
      <c r="SNW6" s="34"/>
      <c r="SNX6" s="34"/>
      <c r="SNY6" s="34"/>
      <c r="SNZ6" s="34"/>
      <c r="SOA6" s="34"/>
      <c r="SOB6" s="34"/>
      <c r="SOC6" s="34"/>
      <c r="SOD6" s="34"/>
      <c r="SOE6" s="34"/>
      <c r="SOF6" s="34"/>
      <c r="SOG6" s="34"/>
      <c r="SOH6" s="34"/>
      <c r="SOI6" s="34"/>
      <c r="SOJ6" s="34"/>
      <c r="SOK6" s="34"/>
      <c r="SOL6" s="34"/>
      <c r="SOM6" s="34"/>
      <c r="SON6" s="34"/>
      <c r="SOO6" s="34"/>
      <c r="SOP6" s="34"/>
      <c r="SOQ6" s="34"/>
      <c r="SOR6" s="34"/>
      <c r="SOS6" s="34"/>
      <c r="SOT6" s="34"/>
      <c r="SOU6" s="34"/>
      <c r="SOV6" s="34"/>
      <c r="SOW6" s="34"/>
      <c r="SOX6" s="34"/>
      <c r="SOY6" s="34"/>
      <c r="SOZ6" s="34"/>
      <c r="SPA6" s="34"/>
      <c r="SPB6" s="34"/>
      <c r="SPC6" s="34"/>
      <c r="SPD6" s="34"/>
      <c r="SPE6" s="34"/>
      <c r="SPF6" s="34"/>
      <c r="SPG6" s="34"/>
      <c r="SPH6" s="34"/>
      <c r="SPI6" s="34"/>
      <c r="SPJ6" s="34"/>
      <c r="SPK6" s="34"/>
      <c r="SPL6" s="34"/>
      <c r="SPM6" s="34"/>
      <c r="SPN6" s="34"/>
      <c r="SPO6" s="34"/>
      <c r="SPP6" s="34"/>
      <c r="SPQ6" s="34"/>
      <c r="SPR6" s="34"/>
      <c r="SPS6" s="34"/>
      <c r="SPT6" s="34"/>
      <c r="SPU6" s="34"/>
      <c r="SPV6" s="34"/>
      <c r="SPW6" s="34"/>
      <c r="SPX6" s="34"/>
      <c r="SPY6" s="34"/>
      <c r="SPZ6" s="34"/>
      <c r="SQA6" s="34"/>
      <c r="SQB6" s="34"/>
      <c r="SQC6" s="34"/>
      <c r="SQD6" s="34"/>
      <c r="SQE6" s="34"/>
      <c r="SQF6" s="34"/>
      <c r="SQG6" s="34"/>
      <c r="SQH6" s="34"/>
      <c r="SQI6" s="34"/>
      <c r="SQJ6" s="34"/>
      <c r="SQK6" s="34"/>
      <c r="SQL6" s="34"/>
      <c r="SQM6" s="34"/>
      <c r="SQN6" s="34"/>
      <c r="SQO6" s="34"/>
      <c r="SQP6" s="34"/>
      <c r="SQQ6" s="34"/>
      <c r="SQR6" s="34"/>
      <c r="SQS6" s="34"/>
      <c r="SQT6" s="34"/>
      <c r="SQU6" s="34"/>
      <c r="SQV6" s="34"/>
      <c r="SQW6" s="34"/>
      <c r="SQX6" s="34"/>
      <c r="SQY6" s="34"/>
      <c r="SQZ6" s="34"/>
      <c r="SRA6" s="34"/>
      <c r="SRB6" s="34"/>
      <c r="SRC6" s="34"/>
      <c r="SRD6" s="34"/>
      <c r="SRE6" s="34"/>
      <c r="SRF6" s="34"/>
      <c r="SRG6" s="34"/>
      <c r="SRH6" s="34"/>
      <c r="SRI6" s="34"/>
      <c r="SRJ6" s="34"/>
      <c r="SRK6" s="34"/>
      <c r="SRL6" s="34"/>
      <c r="SRM6" s="34"/>
      <c r="SRN6" s="34"/>
      <c r="SRO6" s="34"/>
      <c r="SRP6" s="34"/>
      <c r="SRQ6" s="34"/>
      <c r="SRR6" s="34"/>
      <c r="SRS6" s="34"/>
      <c r="SRT6" s="34"/>
      <c r="SRU6" s="34"/>
      <c r="SRV6" s="34"/>
      <c r="SRW6" s="34"/>
      <c r="SRX6" s="34"/>
      <c r="SRY6" s="34"/>
      <c r="SRZ6" s="34"/>
      <c r="SSA6" s="34"/>
      <c r="SSB6" s="34"/>
      <c r="SSC6" s="34"/>
      <c r="SSD6" s="34"/>
      <c r="SSE6" s="34"/>
      <c r="SSF6" s="34"/>
      <c r="SSG6" s="34"/>
      <c r="SSH6" s="34"/>
      <c r="SSI6" s="34"/>
      <c r="SSJ6" s="34"/>
      <c r="SSK6" s="34"/>
      <c r="SSL6" s="34"/>
      <c r="SSM6" s="34"/>
      <c r="SSN6" s="34"/>
      <c r="SSO6" s="34"/>
      <c r="SSP6" s="34"/>
      <c r="SSQ6" s="34"/>
      <c r="SSR6" s="34"/>
      <c r="SSS6" s="34"/>
      <c r="SST6" s="34"/>
      <c r="SSU6" s="34"/>
      <c r="SSV6" s="34"/>
      <c r="SSW6" s="34"/>
      <c r="SSX6" s="34"/>
      <c r="SSY6" s="34"/>
      <c r="SSZ6" s="34"/>
      <c r="STA6" s="34"/>
      <c r="STB6" s="34"/>
      <c r="STC6" s="34"/>
      <c r="STD6" s="34"/>
      <c r="STE6" s="34"/>
      <c r="STF6" s="34"/>
      <c r="STG6" s="34"/>
      <c r="STH6" s="34"/>
      <c r="STI6" s="34"/>
      <c r="STJ6" s="34"/>
      <c r="STK6" s="34"/>
      <c r="STL6" s="34"/>
      <c r="STM6" s="34"/>
      <c r="STN6" s="34"/>
      <c r="STO6" s="34"/>
      <c r="STP6" s="34"/>
      <c r="STQ6" s="34"/>
      <c r="STR6" s="34"/>
      <c r="STS6" s="34"/>
      <c r="STT6" s="34"/>
      <c r="STU6" s="34"/>
      <c r="STV6" s="34"/>
      <c r="STW6" s="34"/>
      <c r="STX6" s="34"/>
      <c r="STY6" s="34"/>
      <c r="STZ6" s="34"/>
      <c r="SUA6" s="34"/>
      <c r="SUB6" s="34"/>
      <c r="SUC6" s="34"/>
      <c r="SUD6" s="34"/>
      <c r="SUE6" s="34"/>
      <c r="SUF6" s="34"/>
      <c r="SUG6" s="34"/>
      <c r="SUH6" s="34"/>
      <c r="SUI6" s="34"/>
      <c r="SUJ6" s="34"/>
      <c r="SUK6" s="34"/>
      <c r="SUL6" s="34"/>
      <c r="SUM6" s="34"/>
      <c r="SUN6" s="34"/>
      <c r="SUO6" s="34"/>
      <c r="SUP6" s="34"/>
      <c r="SUQ6" s="34"/>
      <c r="SUR6" s="34"/>
      <c r="SUS6" s="34"/>
      <c r="SUT6" s="34"/>
      <c r="SUU6" s="34"/>
      <c r="SUV6" s="34"/>
      <c r="SUW6" s="34"/>
      <c r="SUX6" s="34"/>
      <c r="SUY6" s="34"/>
      <c r="SUZ6" s="34"/>
      <c r="SVA6" s="34"/>
      <c r="SVB6" s="34"/>
      <c r="SVC6" s="34"/>
      <c r="SVD6" s="34"/>
      <c r="SVE6" s="34"/>
      <c r="SVF6" s="34"/>
      <c r="SVG6" s="34"/>
      <c r="SVH6" s="34"/>
      <c r="SVI6" s="34"/>
      <c r="SVJ6" s="34"/>
      <c r="SVK6" s="34"/>
      <c r="SVL6" s="34"/>
      <c r="SVM6" s="34"/>
      <c r="SVN6" s="34"/>
      <c r="SVO6" s="34"/>
      <c r="SVP6" s="34"/>
      <c r="SVQ6" s="34"/>
      <c r="SVR6" s="34"/>
      <c r="SVS6" s="34"/>
      <c r="SVT6" s="34"/>
      <c r="SVU6" s="34"/>
      <c r="SVV6" s="34"/>
      <c r="SVW6" s="34"/>
      <c r="SVX6" s="34"/>
      <c r="SVY6" s="34"/>
      <c r="SVZ6" s="34"/>
      <c r="SWA6" s="34"/>
      <c r="SWB6" s="34"/>
      <c r="SWC6" s="34"/>
      <c r="SWD6" s="34"/>
      <c r="SWE6" s="34"/>
      <c r="SWF6" s="34"/>
      <c r="SWG6" s="34"/>
      <c r="SWH6" s="34"/>
      <c r="SWI6" s="34"/>
      <c r="SWJ6" s="34"/>
      <c r="SWK6" s="34"/>
      <c r="SWL6" s="34"/>
      <c r="SWM6" s="34"/>
      <c r="SWN6" s="34"/>
      <c r="SWO6" s="34"/>
      <c r="SWP6" s="34"/>
      <c r="SWQ6" s="34"/>
      <c r="SWR6" s="34"/>
      <c r="SWS6" s="34"/>
      <c r="SWT6" s="34"/>
      <c r="SWU6" s="34"/>
      <c r="SWV6" s="34"/>
      <c r="SWW6" s="34"/>
      <c r="SWX6" s="34"/>
      <c r="SWY6" s="34"/>
      <c r="SWZ6" s="34"/>
      <c r="SXA6" s="34"/>
      <c r="SXB6" s="34"/>
      <c r="SXC6" s="34"/>
      <c r="SXD6" s="34"/>
      <c r="SXE6" s="34"/>
      <c r="SXF6" s="34"/>
      <c r="SXG6" s="34"/>
      <c r="SXH6" s="34"/>
      <c r="SXI6" s="34"/>
      <c r="SXJ6" s="34"/>
      <c r="SXK6" s="34"/>
      <c r="SXL6" s="34"/>
      <c r="SXM6" s="34"/>
      <c r="SXN6" s="34"/>
      <c r="SXO6" s="34"/>
      <c r="SXP6" s="34"/>
      <c r="SXQ6" s="34"/>
      <c r="SXR6" s="34"/>
      <c r="SXS6" s="34"/>
      <c r="SXT6" s="34"/>
      <c r="SXU6" s="34"/>
      <c r="SXV6" s="34"/>
      <c r="SXW6" s="34"/>
      <c r="SXX6" s="34"/>
      <c r="SXY6" s="34"/>
      <c r="SXZ6" s="34"/>
      <c r="SYA6" s="34"/>
      <c r="SYB6" s="34"/>
      <c r="SYC6" s="34"/>
      <c r="SYD6" s="34"/>
      <c r="SYE6" s="34"/>
      <c r="SYF6" s="34"/>
      <c r="SYG6" s="34"/>
      <c r="SYH6" s="34"/>
      <c r="SYI6" s="34"/>
      <c r="SYJ6" s="34"/>
      <c r="SYK6" s="34"/>
      <c r="SYL6" s="34"/>
      <c r="SYM6" s="34"/>
      <c r="SYN6" s="34"/>
      <c r="SYO6" s="34"/>
      <c r="SYP6" s="34"/>
      <c r="SYQ6" s="34"/>
      <c r="SYR6" s="34"/>
      <c r="SYS6" s="34"/>
      <c r="SYT6" s="34"/>
      <c r="SYU6" s="34"/>
      <c r="SYV6" s="34"/>
      <c r="SYW6" s="34"/>
      <c r="SYX6" s="34"/>
      <c r="SYY6" s="34"/>
      <c r="SYZ6" s="34"/>
      <c r="SZA6" s="34"/>
      <c r="SZB6" s="34"/>
      <c r="SZC6" s="34"/>
      <c r="SZD6" s="34"/>
      <c r="SZE6" s="34"/>
      <c r="SZF6" s="34"/>
      <c r="SZG6" s="34"/>
      <c r="SZH6" s="34"/>
      <c r="SZI6" s="34"/>
      <c r="SZJ6" s="34"/>
      <c r="SZK6" s="34"/>
      <c r="SZL6" s="34"/>
      <c r="SZM6" s="34"/>
      <c r="SZN6" s="34"/>
      <c r="SZO6" s="34"/>
      <c r="SZP6" s="34"/>
      <c r="SZQ6" s="34"/>
      <c r="SZR6" s="34"/>
      <c r="SZS6" s="34"/>
      <c r="SZT6" s="34"/>
      <c r="SZU6" s="34"/>
      <c r="SZV6" s="34"/>
      <c r="SZW6" s="34"/>
      <c r="SZX6" s="34"/>
      <c r="SZY6" s="34"/>
      <c r="SZZ6" s="34"/>
      <c r="TAA6" s="34"/>
      <c r="TAB6" s="34"/>
      <c r="TAC6" s="34"/>
      <c r="TAD6" s="34"/>
      <c r="TAE6" s="34"/>
      <c r="TAF6" s="34"/>
      <c r="TAG6" s="34"/>
      <c r="TAH6" s="34"/>
      <c r="TAI6" s="34"/>
      <c r="TAJ6" s="34"/>
      <c r="TAK6" s="34"/>
      <c r="TAL6" s="34"/>
      <c r="TAM6" s="34"/>
      <c r="TAN6" s="34"/>
      <c r="TAO6" s="34"/>
      <c r="TAP6" s="34"/>
      <c r="TAQ6" s="34"/>
      <c r="TAR6" s="34"/>
      <c r="TAS6" s="34"/>
      <c r="TAT6" s="34"/>
      <c r="TAU6" s="34"/>
      <c r="TAV6" s="34"/>
      <c r="TAW6" s="34"/>
      <c r="TAX6" s="34"/>
      <c r="TAY6" s="34"/>
      <c r="TAZ6" s="34"/>
      <c r="TBA6" s="34"/>
      <c r="TBB6" s="34"/>
      <c r="TBC6" s="34"/>
      <c r="TBD6" s="34"/>
      <c r="TBE6" s="34"/>
      <c r="TBF6" s="34"/>
      <c r="TBG6" s="34"/>
      <c r="TBH6" s="34"/>
      <c r="TBI6" s="34"/>
      <c r="TBJ6" s="34"/>
      <c r="TBK6" s="34"/>
      <c r="TBL6" s="34"/>
      <c r="TBM6" s="34"/>
      <c r="TBN6" s="34"/>
      <c r="TBO6" s="34"/>
      <c r="TBP6" s="34"/>
      <c r="TBQ6" s="34"/>
      <c r="TBR6" s="34"/>
      <c r="TBS6" s="34"/>
      <c r="TBT6" s="34"/>
      <c r="TBU6" s="34"/>
      <c r="TBV6" s="34"/>
      <c r="TBW6" s="34"/>
      <c r="TBX6" s="34"/>
      <c r="TBY6" s="34"/>
      <c r="TBZ6" s="34"/>
      <c r="TCA6" s="34"/>
      <c r="TCB6" s="34"/>
      <c r="TCC6" s="34"/>
      <c r="TCD6" s="34"/>
      <c r="TCE6" s="34"/>
      <c r="TCF6" s="34"/>
      <c r="TCG6" s="34"/>
      <c r="TCH6" s="34"/>
      <c r="TCI6" s="34"/>
      <c r="TCJ6" s="34"/>
      <c r="TCK6" s="34"/>
      <c r="TCL6" s="34"/>
      <c r="TCM6" s="34"/>
      <c r="TCN6" s="34"/>
      <c r="TCO6" s="34"/>
      <c r="TCP6" s="34"/>
      <c r="TCQ6" s="34"/>
      <c r="TCR6" s="34"/>
      <c r="TCS6" s="34"/>
      <c r="TCT6" s="34"/>
      <c r="TCU6" s="34"/>
      <c r="TCV6" s="34"/>
      <c r="TCW6" s="34"/>
      <c r="TCX6" s="34"/>
      <c r="TCY6" s="34"/>
      <c r="TCZ6" s="34"/>
      <c r="TDA6" s="34"/>
      <c r="TDB6" s="34"/>
      <c r="TDC6" s="34"/>
      <c r="TDD6" s="34"/>
      <c r="TDE6" s="34"/>
      <c r="TDF6" s="34"/>
      <c r="TDG6" s="34"/>
      <c r="TDH6" s="34"/>
      <c r="TDI6" s="34"/>
      <c r="TDJ6" s="34"/>
      <c r="TDK6" s="34"/>
      <c r="TDL6" s="34"/>
      <c r="TDM6" s="34"/>
      <c r="TDN6" s="34"/>
      <c r="TDO6" s="34"/>
      <c r="TDP6" s="34"/>
      <c r="TDQ6" s="34"/>
      <c r="TDR6" s="34"/>
      <c r="TDS6" s="34"/>
      <c r="TDT6" s="34"/>
      <c r="TDU6" s="34"/>
      <c r="TDV6" s="34"/>
      <c r="TDW6" s="34"/>
      <c r="TDX6" s="34"/>
      <c r="TDY6" s="34"/>
      <c r="TDZ6" s="34"/>
      <c r="TEA6" s="34"/>
      <c r="TEB6" s="34"/>
      <c r="TEC6" s="34"/>
      <c r="TED6" s="34"/>
      <c r="TEE6" s="34"/>
      <c r="TEF6" s="34"/>
      <c r="TEG6" s="34"/>
      <c r="TEH6" s="34"/>
      <c r="TEI6" s="34"/>
      <c r="TEJ6" s="34"/>
      <c r="TEK6" s="34"/>
      <c r="TEL6" s="34"/>
      <c r="TEM6" s="34"/>
      <c r="TEN6" s="34"/>
      <c r="TEO6" s="34"/>
      <c r="TEP6" s="34"/>
      <c r="TEQ6" s="34"/>
      <c r="TER6" s="34"/>
      <c r="TES6" s="34"/>
      <c r="TET6" s="34"/>
      <c r="TEU6" s="34"/>
      <c r="TEV6" s="34"/>
      <c r="TEW6" s="34"/>
      <c r="TEX6" s="34"/>
      <c r="TEY6" s="34"/>
      <c r="TEZ6" s="34"/>
      <c r="TFA6" s="34"/>
      <c r="TFB6" s="34"/>
      <c r="TFC6" s="34"/>
      <c r="TFD6" s="34"/>
      <c r="TFE6" s="34"/>
      <c r="TFF6" s="34"/>
      <c r="TFG6" s="34"/>
      <c r="TFH6" s="34"/>
      <c r="TFI6" s="34"/>
      <c r="TFJ6" s="34"/>
      <c r="TFK6" s="34"/>
      <c r="TFL6" s="34"/>
      <c r="TFM6" s="34"/>
      <c r="TFN6" s="34"/>
      <c r="TFO6" s="34"/>
      <c r="TFP6" s="34"/>
      <c r="TFQ6" s="34"/>
      <c r="TFR6" s="34"/>
      <c r="TFS6" s="34"/>
      <c r="TFT6" s="34"/>
      <c r="TFU6" s="34"/>
      <c r="TFV6" s="34"/>
      <c r="TFW6" s="34"/>
      <c r="TFX6" s="34"/>
      <c r="TFY6" s="34"/>
      <c r="TFZ6" s="34"/>
      <c r="TGA6" s="34"/>
      <c r="TGB6" s="34"/>
      <c r="TGC6" s="34"/>
      <c r="TGD6" s="34"/>
      <c r="TGE6" s="34"/>
      <c r="TGF6" s="34"/>
      <c r="TGG6" s="34"/>
      <c r="TGH6" s="34"/>
      <c r="TGI6" s="34"/>
      <c r="TGJ6" s="34"/>
      <c r="TGK6" s="34"/>
      <c r="TGL6" s="34"/>
      <c r="TGM6" s="34"/>
      <c r="TGN6" s="34"/>
      <c r="TGO6" s="34"/>
      <c r="TGP6" s="34"/>
      <c r="TGQ6" s="34"/>
      <c r="TGR6" s="34"/>
      <c r="TGS6" s="34"/>
      <c r="TGT6" s="34"/>
      <c r="TGU6" s="34"/>
      <c r="TGV6" s="34"/>
      <c r="TGW6" s="34"/>
      <c r="TGX6" s="34"/>
      <c r="TGY6" s="34"/>
      <c r="TGZ6" s="34"/>
      <c r="THA6" s="34"/>
      <c r="THB6" s="34"/>
      <c r="THC6" s="34"/>
      <c r="THD6" s="34"/>
      <c r="THE6" s="34"/>
      <c r="THF6" s="34"/>
      <c r="THG6" s="34"/>
      <c r="THH6" s="34"/>
      <c r="THI6" s="34"/>
      <c r="THJ6" s="34"/>
      <c r="THK6" s="34"/>
      <c r="THL6" s="34"/>
      <c r="THM6" s="34"/>
      <c r="THN6" s="34"/>
      <c r="THO6" s="34"/>
      <c r="THP6" s="34"/>
      <c r="THQ6" s="34"/>
      <c r="THR6" s="34"/>
      <c r="THS6" s="34"/>
      <c r="THT6" s="34"/>
      <c r="THU6" s="34"/>
      <c r="THV6" s="34"/>
      <c r="THW6" s="34"/>
      <c r="THX6" s="34"/>
      <c r="THY6" s="34"/>
      <c r="THZ6" s="34"/>
      <c r="TIA6" s="34"/>
      <c r="TIB6" s="34"/>
      <c r="TIC6" s="34"/>
      <c r="TID6" s="34"/>
      <c r="TIE6" s="34"/>
      <c r="TIF6" s="34"/>
      <c r="TIG6" s="34"/>
      <c r="TIH6" s="34"/>
      <c r="TII6" s="34"/>
      <c r="TIJ6" s="34"/>
      <c r="TIK6" s="34"/>
      <c r="TIL6" s="34"/>
      <c r="TIM6" s="34"/>
      <c r="TIN6" s="34"/>
      <c r="TIO6" s="34"/>
      <c r="TIP6" s="34"/>
      <c r="TIQ6" s="34"/>
      <c r="TIR6" s="34"/>
      <c r="TIS6" s="34"/>
      <c r="TIT6" s="34"/>
      <c r="TIU6" s="34"/>
      <c r="TIV6" s="34"/>
      <c r="TIW6" s="34"/>
      <c r="TIX6" s="34"/>
      <c r="TIY6" s="34"/>
      <c r="TIZ6" s="34"/>
      <c r="TJA6" s="34"/>
      <c r="TJB6" s="34"/>
      <c r="TJC6" s="34"/>
      <c r="TJD6" s="34"/>
      <c r="TJE6" s="34"/>
      <c r="TJF6" s="34"/>
      <c r="TJG6" s="34"/>
      <c r="TJH6" s="34"/>
      <c r="TJI6" s="34"/>
      <c r="TJJ6" s="34"/>
      <c r="TJK6" s="34"/>
      <c r="TJL6" s="34"/>
      <c r="TJM6" s="34"/>
      <c r="TJN6" s="34"/>
      <c r="TJO6" s="34"/>
      <c r="TJP6" s="34"/>
      <c r="TJQ6" s="34"/>
      <c r="TJR6" s="34"/>
      <c r="TJS6" s="34"/>
      <c r="TJT6" s="34"/>
      <c r="TJU6" s="34"/>
      <c r="TJV6" s="34"/>
      <c r="TJW6" s="34"/>
      <c r="TJX6" s="34"/>
      <c r="TJY6" s="34"/>
      <c r="TJZ6" s="34"/>
      <c r="TKA6" s="34"/>
      <c r="TKB6" s="34"/>
      <c r="TKC6" s="34"/>
      <c r="TKD6" s="34"/>
      <c r="TKE6" s="34"/>
      <c r="TKF6" s="34"/>
      <c r="TKG6" s="34"/>
      <c r="TKH6" s="34"/>
      <c r="TKI6" s="34"/>
      <c r="TKJ6" s="34"/>
      <c r="TKK6" s="34"/>
      <c r="TKL6" s="34"/>
      <c r="TKM6" s="34"/>
      <c r="TKN6" s="34"/>
      <c r="TKO6" s="34"/>
      <c r="TKP6" s="34"/>
      <c r="TKQ6" s="34"/>
      <c r="TKR6" s="34"/>
      <c r="TKS6" s="34"/>
      <c r="TKT6" s="34"/>
      <c r="TKU6" s="34"/>
      <c r="TKV6" s="34"/>
      <c r="TKW6" s="34"/>
      <c r="TKX6" s="34"/>
      <c r="TKY6" s="34"/>
      <c r="TKZ6" s="34"/>
      <c r="TLA6" s="34"/>
      <c r="TLB6" s="34"/>
      <c r="TLC6" s="34"/>
      <c r="TLD6" s="34"/>
      <c r="TLE6" s="34"/>
      <c r="TLF6" s="34"/>
      <c r="TLG6" s="34"/>
      <c r="TLH6" s="34"/>
      <c r="TLI6" s="34"/>
      <c r="TLJ6" s="34"/>
      <c r="TLK6" s="34"/>
      <c r="TLL6" s="34"/>
      <c r="TLM6" s="34"/>
      <c r="TLN6" s="34"/>
      <c r="TLO6" s="34"/>
      <c r="TLP6" s="34"/>
      <c r="TLQ6" s="34"/>
      <c r="TLR6" s="34"/>
      <c r="TLS6" s="34"/>
      <c r="TLT6" s="34"/>
      <c r="TLU6" s="34"/>
      <c r="TLV6" s="34"/>
      <c r="TLW6" s="34"/>
      <c r="TLX6" s="34"/>
      <c r="TLY6" s="34"/>
      <c r="TLZ6" s="34"/>
      <c r="TMA6" s="34"/>
      <c r="TMB6" s="34"/>
      <c r="TMC6" s="34"/>
      <c r="TMD6" s="34"/>
      <c r="TME6" s="34"/>
      <c r="TMF6" s="34"/>
      <c r="TMG6" s="34"/>
      <c r="TMH6" s="34"/>
      <c r="TMI6" s="34"/>
      <c r="TMJ6" s="34"/>
      <c r="TMK6" s="34"/>
      <c r="TML6" s="34"/>
      <c r="TMM6" s="34"/>
      <c r="TMN6" s="34"/>
      <c r="TMO6" s="34"/>
      <c r="TMP6" s="34"/>
      <c r="TMQ6" s="34"/>
      <c r="TMR6" s="34"/>
      <c r="TMS6" s="34"/>
      <c r="TMT6" s="34"/>
      <c r="TMU6" s="34"/>
      <c r="TMV6" s="34"/>
      <c r="TMW6" s="34"/>
      <c r="TMX6" s="34"/>
      <c r="TMY6" s="34"/>
      <c r="TMZ6" s="34"/>
      <c r="TNA6" s="34"/>
      <c r="TNB6" s="34"/>
      <c r="TNC6" s="34"/>
      <c r="TND6" s="34"/>
      <c r="TNE6" s="34"/>
      <c r="TNF6" s="34"/>
      <c r="TNG6" s="34"/>
      <c r="TNH6" s="34"/>
      <c r="TNI6" s="34"/>
      <c r="TNJ6" s="34"/>
      <c r="TNK6" s="34"/>
      <c r="TNL6" s="34"/>
      <c r="TNM6" s="34"/>
      <c r="TNN6" s="34"/>
      <c r="TNO6" s="34"/>
      <c r="TNP6" s="34"/>
      <c r="TNQ6" s="34"/>
      <c r="TNR6" s="34"/>
      <c r="TNS6" s="34"/>
      <c r="TNT6" s="34"/>
      <c r="TNU6" s="34"/>
      <c r="TNV6" s="34"/>
      <c r="TNW6" s="34"/>
      <c r="TNX6" s="34"/>
      <c r="TNY6" s="34"/>
      <c r="TNZ6" s="34"/>
      <c r="TOA6" s="34"/>
      <c r="TOB6" s="34"/>
      <c r="TOC6" s="34"/>
      <c r="TOD6" s="34"/>
      <c r="TOE6" s="34"/>
      <c r="TOF6" s="34"/>
      <c r="TOG6" s="34"/>
      <c r="TOH6" s="34"/>
      <c r="TOI6" s="34"/>
      <c r="TOJ6" s="34"/>
      <c r="TOK6" s="34"/>
      <c r="TOL6" s="34"/>
      <c r="TOM6" s="34"/>
      <c r="TON6" s="34"/>
      <c r="TOO6" s="34"/>
      <c r="TOP6" s="34"/>
      <c r="TOQ6" s="34"/>
      <c r="TOR6" s="34"/>
      <c r="TOS6" s="34"/>
      <c r="TOT6" s="34"/>
      <c r="TOU6" s="34"/>
      <c r="TOV6" s="34"/>
      <c r="TOW6" s="34"/>
      <c r="TOX6" s="34"/>
      <c r="TOY6" s="34"/>
      <c r="TOZ6" s="34"/>
      <c r="TPA6" s="34"/>
      <c r="TPB6" s="34"/>
      <c r="TPC6" s="34"/>
      <c r="TPD6" s="34"/>
      <c r="TPE6" s="34"/>
      <c r="TPF6" s="34"/>
      <c r="TPG6" s="34"/>
      <c r="TPH6" s="34"/>
      <c r="TPI6" s="34"/>
      <c r="TPJ6" s="34"/>
      <c r="TPK6" s="34"/>
      <c r="TPL6" s="34"/>
      <c r="TPM6" s="34"/>
      <c r="TPN6" s="34"/>
      <c r="TPO6" s="34"/>
      <c r="TPP6" s="34"/>
      <c r="TPQ6" s="34"/>
      <c r="TPR6" s="34"/>
      <c r="TPS6" s="34"/>
      <c r="TPT6" s="34"/>
      <c r="TPU6" s="34"/>
      <c r="TPV6" s="34"/>
      <c r="TPW6" s="34"/>
      <c r="TPX6" s="34"/>
      <c r="TPY6" s="34"/>
      <c r="TPZ6" s="34"/>
      <c r="TQA6" s="34"/>
      <c r="TQB6" s="34"/>
      <c r="TQC6" s="34"/>
      <c r="TQD6" s="34"/>
      <c r="TQE6" s="34"/>
      <c r="TQF6" s="34"/>
      <c r="TQG6" s="34"/>
      <c r="TQH6" s="34"/>
      <c r="TQI6" s="34"/>
      <c r="TQJ6" s="34"/>
      <c r="TQK6" s="34"/>
      <c r="TQL6" s="34"/>
      <c r="TQM6" s="34"/>
      <c r="TQN6" s="34"/>
      <c r="TQO6" s="34"/>
      <c r="TQP6" s="34"/>
      <c r="TQQ6" s="34"/>
      <c r="TQR6" s="34"/>
      <c r="TQS6" s="34"/>
      <c r="TQT6" s="34"/>
      <c r="TQU6" s="34"/>
      <c r="TQV6" s="34"/>
      <c r="TQW6" s="34"/>
      <c r="TQX6" s="34"/>
      <c r="TQY6" s="34"/>
      <c r="TQZ6" s="34"/>
      <c r="TRA6" s="34"/>
      <c r="TRB6" s="34"/>
      <c r="TRC6" s="34"/>
      <c r="TRD6" s="34"/>
      <c r="TRE6" s="34"/>
      <c r="TRF6" s="34"/>
      <c r="TRG6" s="34"/>
      <c r="TRH6" s="34"/>
      <c r="TRI6" s="34"/>
      <c r="TRJ6" s="34"/>
      <c r="TRK6" s="34"/>
      <c r="TRL6" s="34"/>
      <c r="TRM6" s="34"/>
      <c r="TRN6" s="34"/>
      <c r="TRO6" s="34"/>
      <c r="TRP6" s="34"/>
      <c r="TRQ6" s="34"/>
      <c r="TRR6" s="34"/>
      <c r="TRS6" s="34"/>
      <c r="TRT6" s="34"/>
      <c r="TRU6" s="34"/>
      <c r="TRV6" s="34"/>
      <c r="TRW6" s="34"/>
      <c r="TRX6" s="34"/>
      <c r="TRY6" s="34"/>
      <c r="TRZ6" s="34"/>
      <c r="TSA6" s="34"/>
      <c r="TSB6" s="34"/>
      <c r="TSC6" s="34"/>
      <c r="TSD6" s="34"/>
      <c r="TSE6" s="34"/>
      <c r="TSF6" s="34"/>
      <c r="TSG6" s="34"/>
      <c r="TSH6" s="34"/>
      <c r="TSI6" s="34"/>
      <c r="TSJ6" s="34"/>
      <c r="TSK6" s="34"/>
      <c r="TSL6" s="34"/>
      <c r="TSM6" s="34"/>
      <c r="TSN6" s="34"/>
      <c r="TSO6" s="34"/>
      <c r="TSP6" s="34"/>
      <c r="TSQ6" s="34"/>
      <c r="TSR6" s="34"/>
      <c r="TSS6" s="34"/>
      <c r="TST6" s="34"/>
      <c r="TSU6" s="34"/>
      <c r="TSV6" s="34"/>
      <c r="TSW6" s="34"/>
      <c r="TSX6" s="34"/>
      <c r="TSY6" s="34"/>
      <c r="TSZ6" s="34"/>
      <c r="TTA6" s="34"/>
      <c r="TTB6" s="34"/>
      <c r="TTC6" s="34"/>
      <c r="TTD6" s="34"/>
      <c r="TTE6" s="34"/>
      <c r="TTF6" s="34"/>
      <c r="TTG6" s="34"/>
      <c r="TTH6" s="34"/>
      <c r="TTI6" s="34"/>
      <c r="TTJ6" s="34"/>
      <c r="TTK6" s="34"/>
      <c r="TTL6" s="34"/>
      <c r="TTM6" s="34"/>
      <c r="TTN6" s="34"/>
      <c r="TTO6" s="34"/>
      <c r="TTP6" s="34"/>
      <c r="TTQ6" s="34"/>
      <c r="TTR6" s="34"/>
      <c r="TTS6" s="34"/>
      <c r="TTT6" s="34"/>
      <c r="TTU6" s="34"/>
      <c r="TTV6" s="34"/>
      <c r="TTW6" s="34"/>
      <c r="TTX6" s="34"/>
      <c r="TTY6" s="34"/>
      <c r="TTZ6" s="34"/>
      <c r="TUA6" s="34"/>
      <c r="TUB6" s="34"/>
      <c r="TUC6" s="34"/>
      <c r="TUD6" s="34"/>
      <c r="TUE6" s="34"/>
      <c r="TUF6" s="34"/>
      <c r="TUG6" s="34"/>
      <c r="TUH6" s="34"/>
      <c r="TUI6" s="34"/>
      <c r="TUJ6" s="34"/>
      <c r="TUK6" s="34"/>
      <c r="TUL6" s="34"/>
      <c r="TUM6" s="34"/>
      <c r="TUN6" s="34"/>
      <c r="TUO6" s="34"/>
      <c r="TUP6" s="34"/>
      <c r="TUQ6" s="34"/>
      <c r="TUR6" s="34"/>
      <c r="TUS6" s="34"/>
      <c r="TUT6" s="34"/>
      <c r="TUU6" s="34"/>
      <c r="TUV6" s="34"/>
      <c r="TUW6" s="34"/>
      <c r="TUX6" s="34"/>
      <c r="TUY6" s="34"/>
      <c r="TUZ6" s="34"/>
      <c r="TVA6" s="34"/>
      <c r="TVB6" s="34"/>
      <c r="TVC6" s="34"/>
      <c r="TVD6" s="34"/>
      <c r="TVE6" s="34"/>
      <c r="TVF6" s="34"/>
      <c r="TVG6" s="34"/>
      <c r="TVH6" s="34"/>
      <c r="TVI6" s="34"/>
      <c r="TVJ6" s="34"/>
      <c r="TVK6" s="34"/>
      <c r="TVL6" s="34"/>
      <c r="TVM6" s="34"/>
      <c r="TVN6" s="34"/>
      <c r="TVO6" s="34"/>
      <c r="TVP6" s="34"/>
      <c r="TVQ6" s="34"/>
      <c r="TVR6" s="34"/>
      <c r="TVS6" s="34"/>
      <c r="TVT6" s="34"/>
      <c r="TVU6" s="34"/>
      <c r="TVV6" s="34"/>
      <c r="TVW6" s="34"/>
      <c r="TVX6" s="34"/>
      <c r="TVY6" s="34"/>
      <c r="TVZ6" s="34"/>
      <c r="TWA6" s="34"/>
      <c r="TWB6" s="34"/>
      <c r="TWC6" s="34"/>
      <c r="TWD6" s="34"/>
      <c r="TWE6" s="34"/>
      <c r="TWF6" s="34"/>
      <c r="TWG6" s="34"/>
      <c r="TWH6" s="34"/>
      <c r="TWI6" s="34"/>
      <c r="TWJ6" s="34"/>
      <c r="TWK6" s="34"/>
      <c r="TWL6" s="34"/>
      <c r="TWM6" s="34"/>
      <c r="TWN6" s="34"/>
      <c r="TWO6" s="34"/>
      <c r="TWP6" s="34"/>
      <c r="TWQ6" s="34"/>
      <c r="TWR6" s="34"/>
      <c r="TWS6" s="34"/>
      <c r="TWT6" s="34"/>
      <c r="TWU6" s="34"/>
      <c r="TWV6" s="34"/>
      <c r="TWW6" s="34"/>
      <c r="TWX6" s="34"/>
      <c r="TWY6" s="34"/>
      <c r="TWZ6" s="34"/>
      <c r="TXA6" s="34"/>
      <c r="TXB6" s="34"/>
      <c r="TXC6" s="34"/>
      <c r="TXD6" s="34"/>
      <c r="TXE6" s="34"/>
      <c r="TXF6" s="34"/>
      <c r="TXG6" s="34"/>
      <c r="TXH6" s="34"/>
      <c r="TXI6" s="34"/>
      <c r="TXJ6" s="34"/>
      <c r="TXK6" s="34"/>
      <c r="TXL6" s="34"/>
      <c r="TXM6" s="34"/>
      <c r="TXN6" s="34"/>
      <c r="TXO6" s="34"/>
      <c r="TXP6" s="34"/>
      <c r="TXQ6" s="34"/>
      <c r="TXR6" s="34"/>
      <c r="TXS6" s="34"/>
      <c r="TXT6" s="34"/>
      <c r="TXU6" s="34"/>
      <c r="TXV6" s="34"/>
      <c r="TXW6" s="34"/>
      <c r="TXX6" s="34"/>
      <c r="TXY6" s="34"/>
      <c r="TXZ6" s="34"/>
      <c r="TYA6" s="34"/>
      <c r="TYB6" s="34"/>
      <c r="TYC6" s="34"/>
      <c r="TYD6" s="34"/>
      <c r="TYE6" s="34"/>
      <c r="TYF6" s="34"/>
      <c r="TYG6" s="34"/>
      <c r="TYH6" s="34"/>
      <c r="TYI6" s="34"/>
      <c r="TYJ6" s="34"/>
      <c r="TYK6" s="34"/>
      <c r="TYL6" s="34"/>
      <c r="TYM6" s="34"/>
      <c r="TYN6" s="34"/>
      <c r="TYO6" s="34"/>
      <c r="TYP6" s="34"/>
      <c r="TYQ6" s="34"/>
      <c r="TYR6" s="34"/>
      <c r="TYS6" s="34"/>
      <c r="TYT6" s="34"/>
      <c r="TYU6" s="34"/>
      <c r="TYV6" s="34"/>
      <c r="TYW6" s="34"/>
      <c r="TYX6" s="34"/>
      <c r="TYY6" s="34"/>
      <c r="TYZ6" s="34"/>
      <c r="TZA6" s="34"/>
      <c r="TZB6" s="34"/>
      <c r="TZC6" s="34"/>
      <c r="TZD6" s="34"/>
      <c r="TZE6" s="34"/>
      <c r="TZF6" s="34"/>
      <c r="TZG6" s="34"/>
      <c r="TZH6" s="34"/>
      <c r="TZI6" s="34"/>
      <c r="TZJ6" s="34"/>
      <c r="TZK6" s="34"/>
      <c r="TZL6" s="34"/>
      <c r="TZM6" s="34"/>
      <c r="TZN6" s="34"/>
      <c r="TZO6" s="34"/>
      <c r="TZP6" s="34"/>
      <c r="TZQ6" s="34"/>
      <c r="TZR6" s="34"/>
      <c r="TZS6" s="34"/>
      <c r="TZT6" s="34"/>
      <c r="TZU6" s="34"/>
      <c r="TZV6" s="34"/>
      <c r="TZW6" s="34"/>
      <c r="TZX6" s="34"/>
      <c r="TZY6" s="34"/>
      <c r="TZZ6" s="34"/>
      <c r="UAA6" s="34"/>
      <c r="UAB6" s="34"/>
      <c r="UAC6" s="34"/>
      <c r="UAD6" s="34"/>
      <c r="UAE6" s="34"/>
      <c r="UAF6" s="34"/>
      <c r="UAG6" s="34"/>
      <c r="UAH6" s="34"/>
      <c r="UAI6" s="34"/>
      <c r="UAJ6" s="34"/>
      <c r="UAK6" s="34"/>
      <c r="UAL6" s="34"/>
      <c r="UAM6" s="34"/>
      <c r="UAN6" s="34"/>
      <c r="UAO6" s="34"/>
      <c r="UAP6" s="34"/>
      <c r="UAQ6" s="34"/>
      <c r="UAR6" s="34"/>
      <c r="UAS6" s="34"/>
      <c r="UAT6" s="34"/>
      <c r="UAU6" s="34"/>
      <c r="UAV6" s="34"/>
      <c r="UAW6" s="34"/>
      <c r="UAX6" s="34"/>
      <c r="UAY6" s="34"/>
      <c r="UAZ6" s="34"/>
      <c r="UBA6" s="34"/>
      <c r="UBB6" s="34"/>
      <c r="UBC6" s="34"/>
      <c r="UBD6" s="34"/>
      <c r="UBE6" s="34"/>
      <c r="UBF6" s="34"/>
      <c r="UBG6" s="34"/>
      <c r="UBH6" s="34"/>
      <c r="UBI6" s="34"/>
      <c r="UBJ6" s="34"/>
      <c r="UBK6" s="34"/>
      <c r="UBL6" s="34"/>
      <c r="UBM6" s="34"/>
      <c r="UBN6" s="34"/>
      <c r="UBO6" s="34"/>
      <c r="UBP6" s="34"/>
      <c r="UBQ6" s="34"/>
      <c r="UBR6" s="34"/>
      <c r="UBS6" s="34"/>
      <c r="UBT6" s="34"/>
      <c r="UBU6" s="34"/>
      <c r="UBV6" s="34"/>
      <c r="UBW6" s="34"/>
      <c r="UBX6" s="34"/>
      <c r="UBY6" s="34"/>
      <c r="UBZ6" s="34"/>
      <c r="UCA6" s="34"/>
      <c r="UCB6" s="34"/>
      <c r="UCC6" s="34"/>
      <c r="UCD6" s="34"/>
      <c r="UCE6" s="34"/>
      <c r="UCF6" s="34"/>
      <c r="UCG6" s="34"/>
      <c r="UCH6" s="34"/>
      <c r="UCI6" s="34"/>
      <c r="UCJ6" s="34"/>
      <c r="UCK6" s="34"/>
      <c r="UCL6" s="34"/>
      <c r="UCM6" s="34"/>
      <c r="UCN6" s="34"/>
      <c r="UCO6" s="34"/>
      <c r="UCP6" s="34"/>
      <c r="UCQ6" s="34"/>
      <c r="UCR6" s="34"/>
      <c r="UCS6" s="34"/>
      <c r="UCT6" s="34"/>
      <c r="UCU6" s="34"/>
      <c r="UCV6" s="34"/>
      <c r="UCW6" s="34"/>
      <c r="UCX6" s="34"/>
      <c r="UCY6" s="34"/>
      <c r="UCZ6" s="34"/>
      <c r="UDA6" s="34"/>
      <c r="UDB6" s="34"/>
      <c r="UDC6" s="34"/>
      <c r="UDD6" s="34"/>
      <c r="UDE6" s="34"/>
      <c r="UDF6" s="34"/>
      <c r="UDG6" s="34"/>
      <c r="UDH6" s="34"/>
      <c r="UDI6" s="34"/>
      <c r="UDJ6" s="34"/>
      <c r="UDK6" s="34"/>
      <c r="UDL6" s="34"/>
      <c r="UDM6" s="34"/>
      <c r="UDN6" s="34"/>
      <c r="UDO6" s="34"/>
      <c r="UDP6" s="34"/>
      <c r="UDQ6" s="34"/>
      <c r="UDR6" s="34"/>
      <c r="UDS6" s="34"/>
      <c r="UDT6" s="34"/>
      <c r="UDU6" s="34"/>
      <c r="UDV6" s="34"/>
      <c r="UDW6" s="34"/>
      <c r="UDX6" s="34"/>
      <c r="UDY6" s="34"/>
      <c r="UDZ6" s="34"/>
      <c r="UEA6" s="34"/>
      <c r="UEB6" s="34"/>
      <c r="UEC6" s="34"/>
      <c r="UED6" s="34"/>
      <c r="UEE6" s="34"/>
      <c r="UEF6" s="34"/>
      <c r="UEG6" s="34"/>
      <c r="UEH6" s="34"/>
      <c r="UEI6" s="34"/>
      <c r="UEJ6" s="34"/>
      <c r="UEK6" s="34"/>
      <c r="UEL6" s="34"/>
      <c r="UEM6" s="34"/>
      <c r="UEN6" s="34"/>
      <c r="UEO6" s="34"/>
      <c r="UEP6" s="34"/>
      <c r="UEQ6" s="34"/>
      <c r="UER6" s="34"/>
      <c r="UES6" s="34"/>
      <c r="UET6" s="34"/>
      <c r="UEU6" s="34"/>
      <c r="UEV6" s="34"/>
      <c r="UEW6" s="34"/>
      <c r="UEX6" s="34"/>
      <c r="UEY6" s="34"/>
      <c r="UEZ6" s="34"/>
      <c r="UFA6" s="34"/>
      <c r="UFB6" s="34"/>
      <c r="UFC6" s="34"/>
      <c r="UFD6" s="34"/>
      <c r="UFE6" s="34"/>
      <c r="UFF6" s="34"/>
      <c r="UFG6" s="34"/>
      <c r="UFH6" s="34"/>
      <c r="UFI6" s="34"/>
      <c r="UFJ6" s="34"/>
      <c r="UFK6" s="34"/>
      <c r="UFL6" s="34"/>
      <c r="UFM6" s="34"/>
      <c r="UFN6" s="34"/>
      <c r="UFO6" s="34"/>
      <c r="UFP6" s="34"/>
      <c r="UFQ6" s="34"/>
      <c r="UFR6" s="34"/>
      <c r="UFS6" s="34"/>
      <c r="UFT6" s="34"/>
      <c r="UFU6" s="34"/>
      <c r="UFV6" s="34"/>
      <c r="UFW6" s="34"/>
      <c r="UFX6" s="34"/>
      <c r="UFY6" s="34"/>
      <c r="UFZ6" s="34"/>
      <c r="UGA6" s="34"/>
      <c r="UGB6" s="34"/>
      <c r="UGC6" s="34"/>
      <c r="UGD6" s="34"/>
      <c r="UGE6" s="34"/>
      <c r="UGF6" s="34"/>
      <c r="UGG6" s="34"/>
      <c r="UGH6" s="34"/>
      <c r="UGI6" s="34"/>
      <c r="UGJ6" s="34"/>
      <c r="UGK6" s="34"/>
      <c r="UGL6" s="34"/>
      <c r="UGM6" s="34"/>
      <c r="UGN6" s="34"/>
      <c r="UGO6" s="34"/>
      <c r="UGP6" s="34"/>
      <c r="UGQ6" s="34"/>
      <c r="UGR6" s="34"/>
      <c r="UGS6" s="34"/>
      <c r="UGT6" s="34"/>
      <c r="UGU6" s="34"/>
      <c r="UGV6" s="34"/>
      <c r="UGW6" s="34"/>
      <c r="UGX6" s="34"/>
      <c r="UGY6" s="34"/>
      <c r="UGZ6" s="34"/>
      <c r="UHA6" s="34"/>
      <c r="UHB6" s="34"/>
      <c r="UHC6" s="34"/>
      <c r="UHD6" s="34"/>
      <c r="UHE6" s="34"/>
      <c r="UHF6" s="34"/>
      <c r="UHG6" s="34"/>
      <c r="UHH6" s="34"/>
      <c r="UHI6" s="34"/>
      <c r="UHJ6" s="34"/>
      <c r="UHK6" s="34"/>
      <c r="UHL6" s="34"/>
      <c r="UHM6" s="34"/>
      <c r="UHN6" s="34"/>
      <c r="UHO6" s="34"/>
      <c r="UHP6" s="34"/>
      <c r="UHQ6" s="34"/>
      <c r="UHR6" s="34"/>
      <c r="UHS6" s="34"/>
      <c r="UHT6" s="34"/>
      <c r="UHU6" s="34"/>
      <c r="UHV6" s="34"/>
      <c r="UHW6" s="34"/>
      <c r="UHX6" s="34"/>
      <c r="UHY6" s="34"/>
      <c r="UHZ6" s="34"/>
      <c r="UIA6" s="34"/>
      <c r="UIB6" s="34"/>
      <c r="UIC6" s="34"/>
      <c r="UID6" s="34"/>
      <c r="UIE6" s="34"/>
      <c r="UIF6" s="34"/>
      <c r="UIG6" s="34"/>
      <c r="UIH6" s="34"/>
      <c r="UII6" s="34"/>
      <c r="UIJ6" s="34"/>
      <c r="UIK6" s="34"/>
      <c r="UIL6" s="34"/>
      <c r="UIM6" s="34"/>
      <c r="UIN6" s="34"/>
      <c r="UIO6" s="34"/>
      <c r="UIP6" s="34"/>
      <c r="UIQ6" s="34"/>
      <c r="UIR6" s="34"/>
      <c r="UIS6" s="34"/>
      <c r="UIT6" s="34"/>
      <c r="UIU6" s="34"/>
      <c r="UIV6" s="34"/>
      <c r="UIW6" s="34"/>
      <c r="UIX6" s="34"/>
      <c r="UIY6" s="34"/>
      <c r="UIZ6" s="34"/>
      <c r="UJA6" s="34"/>
      <c r="UJB6" s="34"/>
      <c r="UJC6" s="34"/>
      <c r="UJD6" s="34"/>
      <c r="UJE6" s="34"/>
      <c r="UJF6" s="34"/>
      <c r="UJG6" s="34"/>
      <c r="UJH6" s="34"/>
      <c r="UJI6" s="34"/>
      <c r="UJJ6" s="34"/>
      <c r="UJK6" s="34"/>
      <c r="UJL6" s="34"/>
      <c r="UJM6" s="34"/>
      <c r="UJN6" s="34"/>
      <c r="UJO6" s="34"/>
      <c r="UJP6" s="34"/>
      <c r="UJQ6" s="34"/>
      <c r="UJR6" s="34"/>
      <c r="UJS6" s="34"/>
      <c r="UJT6" s="34"/>
      <c r="UJU6" s="34"/>
      <c r="UJV6" s="34"/>
      <c r="UJW6" s="34"/>
      <c r="UJX6" s="34"/>
      <c r="UJY6" s="34"/>
      <c r="UJZ6" s="34"/>
      <c r="UKA6" s="34"/>
      <c r="UKB6" s="34"/>
      <c r="UKC6" s="34"/>
      <c r="UKD6" s="34"/>
      <c r="UKE6" s="34"/>
      <c r="UKF6" s="34"/>
      <c r="UKG6" s="34"/>
      <c r="UKH6" s="34"/>
      <c r="UKI6" s="34"/>
      <c r="UKJ6" s="34"/>
      <c r="UKK6" s="34"/>
      <c r="UKL6" s="34"/>
      <c r="UKM6" s="34"/>
      <c r="UKN6" s="34"/>
      <c r="UKO6" s="34"/>
      <c r="UKP6" s="34"/>
      <c r="UKQ6" s="34"/>
      <c r="UKR6" s="34"/>
      <c r="UKS6" s="34"/>
      <c r="UKT6" s="34"/>
      <c r="UKU6" s="34"/>
      <c r="UKV6" s="34"/>
      <c r="UKW6" s="34"/>
      <c r="UKX6" s="34"/>
      <c r="UKY6" s="34"/>
      <c r="UKZ6" s="34"/>
      <c r="ULA6" s="34"/>
      <c r="ULB6" s="34"/>
      <c r="ULC6" s="34"/>
      <c r="ULD6" s="34"/>
      <c r="ULE6" s="34"/>
      <c r="ULF6" s="34"/>
      <c r="ULG6" s="34"/>
      <c r="ULH6" s="34"/>
      <c r="ULI6" s="34"/>
      <c r="ULJ6" s="34"/>
      <c r="ULK6" s="34"/>
      <c r="ULL6" s="34"/>
      <c r="ULM6" s="34"/>
      <c r="ULN6" s="34"/>
      <c r="ULO6" s="34"/>
      <c r="ULP6" s="34"/>
      <c r="ULQ6" s="34"/>
      <c r="ULR6" s="34"/>
      <c r="ULS6" s="34"/>
      <c r="ULT6" s="34"/>
      <c r="ULU6" s="34"/>
      <c r="ULV6" s="34"/>
      <c r="ULW6" s="34"/>
      <c r="ULX6" s="34"/>
      <c r="ULY6" s="34"/>
      <c r="ULZ6" s="34"/>
      <c r="UMA6" s="34"/>
      <c r="UMB6" s="34"/>
      <c r="UMC6" s="34"/>
      <c r="UMD6" s="34"/>
      <c r="UME6" s="34"/>
      <c r="UMF6" s="34"/>
      <c r="UMG6" s="34"/>
      <c r="UMH6" s="34"/>
      <c r="UMI6" s="34"/>
      <c r="UMJ6" s="34"/>
      <c r="UMK6" s="34"/>
      <c r="UML6" s="34"/>
      <c r="UMM6" s="34"/>
      <c r="UMN6" s="34"/>
      <c r="UMO6" s="34"/>
      <c r="UMP6" s="34"/>
      <c r="UMQ6" s="34"/>
      <c r="UMR6" s="34"/>
      <c r="UMS6" s="34"/>
      <c r="UMT6" s="34"/>
      <c r="UMU6" s="34"/>
      <c r="UMV6" s="34"/>
      <c r="UMW6" s="34"/>
      <c r="UMX6" s="34"/>
      <c r="UMY6" s="34"/>
      <c r="UMZ6" s="34"/>
      <c r="UNA6" s="34"/>
      <c r="UNB6" s="34"/>
      <c r="UNC6" s="34"/>
      <c r="UND6" s="34"/>
      <c r="UNE6" s="34"/>
      <c r="UNF6" s="34"/>
      <c r="UNG6" s="34"/>
      <c r="UNH6" s="34"/>
      <c r="UNI6" s="34"/>
      <c r="UNJ6" s="34"/>
      <c r="UNK6" s="34"/>
      <c r="UNL6" s="34"/>
      <c r="UNM6" s="34"/>
      <c r="UNN6" s="34"/>
      <c r="UNO6" s="34"/>
      <c r="UNP6" s="34"/>
      <c r="UNQ6" s="34"/>
      <c r="UNR6" s="34"/>
      <c r="UNS6" s="34"/>
      <c r="UNT6" s="34"/>
      <c r="UNU6" s="34"/>
      <c r="UNV6" s="34"/>
      <c r="UNW6" s="34"/>
      <c r="UNX6" s="34"/>
      <c r="UNY6" s="34"/>
      <c r="UNZ6" s="34"/>
      <c r="UOA6" s="34"/>
      <c r="UOB6" s="34"/>
      <c r="UOC6" s="34"/>
      <c r="UOD6" s="34"/>
      <c r="UOE6" s="34"/>
      <c r="UOF6" s="34"/>
      <c r="UOG6" s="34"/>
      <c r="UOH6" s="34"/>
      <c r="UOI6" s="34"/>
      <c r="UOJ6" s="34"/>
      <c r="UOK6" s="34"/>
      <c r="UOL6" s="34"/>
      <c r="UOM6" s="34"/>
      <c r="UON6" s="34"/>
      <c r="UOO6" s="34"/>
      <c r="UOP6" s="34"/>
      <c r="UOQ6" s="34"/>
      <c r="UOR6" s="34"/>
      <c r="UOS6" s="34"/>
      <c r="UOT6" s="34"/>
      <c r="UOU6" s="34"/>
      <c r="UOV6" s="34"/>
      <c r="UOW6" s="34"/>
      <c r="UOX6" s="34"/>
      <c r="UOY6" s="34"/>
      <c r="UOZ6" s="34"/>
      <c r="UPA6" s="34"/>
      <c r="UPB6" s="34"/>
      <c r="UPC6" s="34"/>
      <c r="UPD6" s="34"/>
      <c r="UPE6" s="34"/>
      <c r="UPF6" s="34"/>
      <c r="UPG6" s="34"/>
      <c r="UPH6" s="34"/>
      <c r="UPI6" s="34"/>
      <c r="UPJ6" s="34"/>
      <c r="UPK6" s="34"/>
      <c r="UPL6" s="34"/>
      <c r="UPM6" s="34"/>
      <c r="UPN6" s="34"/>
      <c r="UPO6" s="34"/>
      <c r="UPP6" s="34"/>
      <c r="UPQ6" s="34"/>
      <c r="UPR6" s="34"/>
      <c r="UPS6" s="34"/>
      <c r="UPT6" s="34"/>
      <c r="UPU6" s="34"/>
      <c r="UPV6" s="34"/>
      <c r="UPW6" s="34"/>
      <c r="UPX6" s="34"/>
      <c r="UPY6" s="34"/>
      <c r="UPZ6" s="34"/>
      <c r="UQA6" s="34"/>
      <c r="UQB6" s="34"/>
      <c r="UQC6" s="34"/>
      <c r="UQD6" s="34"/>
      <c r="UQE6" s="34"/>
      <c r="UQF6" s="34"/>
      <c r="UQG6" s="34"/>
      <c r="UQH6" s="34"/>
      <c r="UQI6" s="34"/>
      <c r="UQJ6" s="34"/>
      <c r="UQK6" s="34"/>
      <c r="UQL6" s="34"/>
      <c r="UQM6" s="34"/>
      <c r="UQN6" s="34"/>
      <c r="UQO6" s="34"/>
      <c r="UQP6" s="34"/>
      <c r="UQQ6" s="34"/>
      <c r="UQR6" s="34"/>
      <c r="UQS6" s="34"/>
      <c r="UQT6" s="34"/>
      <c r="UQU6" s="34"/>
      <c r="UQV6" s="34"/>
      <c r="UQW6" s="34"/>
      <c r="UQX6" s="34"/>
      <c r="UQY6" s="34"/>
      <c r="UQZ6" s="34"/>
      <c r="URA6" s="34"/>
      <c r="URB6" s="34"/>
      <c r="URC6" s="34"/>
      <c r="URD6" s="34"/>
      <c r="URE6" s="34"/>
      <c r="URF6" s="34"/>
      <c r="URG6" s="34"/>
      <c r="URH6" s="34"/>
      <c r="URI6" s="34"/>
      <c r="URJ6" s="34"/>
      <c r="URK6" s="34"/>
      <c r="URL6" s="34"/>
      <c r="URM6" s="34"/>
      <c r="URN6" s="34"/>
      <c r="URO6" s="34"/>
      <c r="URP6" s="34"/>
      <c r="URQ6" s="34"/>
      <c r="URR6" s="34"/>
      <c r="URS6" s="34"/>
      <c r="URT6" s="34"/>
      <c r="URU6" s="34"/>
      <c r="URV6" s="34"/>
      <c r="URW6" s="34"/>
      <c r="URX6" s="34"/>
      <c r="URY6" s="34"/>
      <c r="URZ6" s="34"/>
      <c r="USA6" s="34"/>
      <c r="USB6" s="34"/>
      <c r="USC6" s="34"/>
      <c r="USD6" s="34"/>
      <c r="USE6" s="34"/>
      <c r="USF6" s="34"/>
      <c r="USG6" s="34"/>
      <c r="USH6" s="34"/>
      <c r="USI6" s="34"/>
      <c r="USJ6" s="34"/>
      <c r="USK6" s="34"/>
      <c r="USL6" s="34"/>
      <c r="USM6" s="34"/>
      <c r="USN6" s="34"/>
      <c r="USO6" s="34"/>
      <c r="USP6" s="34"/>
      <c r="USQ6" s="34"/>
      <c r="USR6" s="34"/>
      <c r="USS6" s="34"/>
      <c r="UST6" s="34"/>
      <c r="USU6" s="34"/>
      <c r="USV6" s="34"/>
      <c r="USW6" s="34"/>
      <c r="USX6" s="34"/>
      <c r="USY6" s="34"/>
      <c r="USZ6" s="34"/>
      <c r="UTA6" s="34"/>
      <c r="UTB6" s="34"/>
      <c r="UTC6" s="34"/>
      <c r="UTD6" s="34"/>
      <c r="UTE6" s="34"/>
      <c r="UTF6" s="34"/>
      <c r="UTG6" s="34"/>
      <c r="UTH6" s="34"/>
      <c r="UTI6" s="34"/>
      <c r="UTJ6" s="34"/>
      <c r="UTK6" s="34"/>
      <c r="UTL6" s="34"/>
      <c r="UTM6" s="34"/>
      <c r="UTN6" s="34"/>
      <c r="UTO6" s="34"/>
      <c r="UTP6" s="34"/>
      <c r="UTQ6" s="34"/>
      <c r="UTR6" s="34"/>
      <c r="UTS6" s="34"/>
      <c r="UTT6" s="34"/>
      <c r="UTU6" s="34"/>
      <c r="UTV6" s="34"/>
      <c r="UTW6" s="34"/>
      <c r="UTX6" s="34"/>
      <c r="UTY6" s="34"/>
      <c r="UTZ6" s="34"/>
      <c r="UUA6" s="34"/>
      <c r="UUB6" s="34"/>
      <c r="UUC6" s="34"/>
      <c r="UUD6" s="34"/>
      <c r="UUE6" s="34"/>
      <c r="UUF6" s="34"/>
      <c r="UUG6" s="34"/>
      <c r="UUH6" s="34"/>
      <c r="UUI6" s="34"/>
      <c r="UUJ6" s="34"/>
      <c r="UUK6" s="34"/>
      <c r="UUL6" s="34"/>
      <c r="UUM6" s="34"/>
      <c r="UUN6" s="34"/>
      <c r="UUO6" s="34"/>
      <c r="UUP6" s="34"/>
      <c r="UUQ6" s="34"/>
      <c r="UUR6" s="34"/>
      <c r="UUS6" s="34"/>
      <c r="UUT6" s="34"/>
      <c r="UUU6" s="34"/>
      <c r="UUV6" s="34"/>
      <c r="UUW6" s="34"/>
      <c r="UUX6" s="34"/>
      <c r="UUY6" s="34"/>
      <c r="UUZ6" s="34"/>
      <c r="UVA6" s="34"/>
      <c r="UVB6" s="34"/>
      <c r="UVC6" s="34"/>
      <c r="UVD6" s="34"/>
      <c r="UVE6" s="34"/>
      <c r="UVF6" s="34"/>
      <c r="UVG6" s="34"/>
      <c r="UVH6" s="34"/>
      <c r="UVI6" s="34"/>
      <c r="UVJ6" s="34"/>
      <c r="UVK6" s="34"/>
      <c r="UVL6" s="34"/>
      <c r="UVM6" s="34"/>
      <c r="UVN6" s="34"/>
      <c r="UVO6" s="34"/>
      <c r="UVP6" s="34"/>
      <c r="UVQ6" s="34"/>
      <c r="UVR6" s="34"/>
      <c r="UVS6" s="34"/>
      <c r="UVT6" s="34"/>
      <c r="UVU6" s="34"/>
      <c r="UVV6" s="34"/>
      <c r="UVW6" s="34"/>
      <c r="UVX6" s="34"/>
      <c r="UVY6" s="34"/>
      <c r="UVZ6" s="34"/>
      <c r="UWA6" s="34"/>
      <c r="UWB6" s="34"/>
      <c r="UWC6" s="34"/>
      <c r="UWD6" s="34"/>
      <c r="UWE6" s="34"/>
      <c r="UWF6" s="34"/>
      <c r="UWG6" s="34"/>
      <c r="UWH6" s="34"/>
      <c r="UWI6" s="34"/>
      <c r="UWJ6" s="34"/>
      <c r="UWK6" s="34"/>
      <c r="UWL6" s="34"/>
      <c r="UWM6" s="34"/>
      <c r="UWN6" s="34"/>
      <c r="UWO6" s="34"/>
      <c r="UWP6" s="34"/>
      <c r="UWQ6" s="34"/>
      <c r="UWR6" s="34"/>
      <c r="UWS6" s="34"/>
      <c r="UWT6" s="34"/>
      <c r="UWU6" s="34"/>
      <c r="UWV6" s="34"/>
      <c r="UWW6" s="34"/>
      <c r="UWX6" s="34"/>
      <c r="UWY6" s="34"/>
      <c r="UWZ6" s="34"/>
      <c r="UXA6" s="34"/>
      <c r="UXB6" s="34"/>
      <c r="UXC6" s="34"/>
      <c r="UXD6" s="34"/>
      <c r="UXE6" s="34"/>
      <c r="UXF6" s="34"/>
      <c r="UXG6" s="34"/>
      <c r="UXH6" s="34"/>
      <c r="UXI6" s="34"/>
      <c r="UXJ6" s="34"/>
      <c r="UXK6" s="34"/>
      <c r="UXL6" s="34"/>
      <c r="UXM6" s="34"/>
      <c r="UXN6" s="34"/>
      <c r="UXO6" s="34"/>
      <c r="UXP6" s="34"/>
      <c r="UXQ6" s="34"/>
      <c r="UXR6" s="34"/>
      <c r="UXS6" s="34"/>
      <c r="UXT6" s="34"/>
      <c r="UXU6" s="34"/>
      <c r="UXV6" s="34"/>
      <c r="UXW6" s="34"/>
      <c r="UXX6" s="34"/>
      <c r="UXY6" s="34"/>
      <c r="UXZ6" s="34"/>
      <c r="UYA6" s="34"/>
      <c r="UYB6" s="34"/>
      <c r="UYC6" s="34"/>
      <c r="UYD6" s="34"/>
      <c r="UYE6" s="34"/>
      <c r="UYF6" s="34"/>
      <c r="UYG6" s="34"/>
      <c r="UYH6" s="34"/>
      <c r="UYI6" s="34"/>
      <c r="UYJ6" s="34"/>
      <c r="UYK6" s="34"/>
      <c r="UYL6" s="34"/>
      <c r="UYM6" s="34"/>
      <c r="UYN6" s="34"/>
      <c r="UYO6" s="34"/>
      <c r="UYP6" s="34"/>
      <c r="UYQ6" s="34"/>
      <c r="UYR6" s="34"/>
      <c r="UYS6" s="34"/>
      <c r="UYT6" s="34"/>
      <c r="UYU6" s="34"/>
      <c r="UYV6" s="34"/>
      <c r="UYW6" s="34"/>
      <c r="UYX6" s="34"/>
      <c r="UYY6" s="34"/>
      <c r="UYZ6" s="34"/>
      <c r="UZA6" s="34"/>
      <c r="UZB6" s="34"/>
      <c r="UZC6" s="34"/>
      <c r="UZD6" s="34"/>
      <c r="UZE6" s="34"/>
      <c r="UZF6" s="34"/>
      <c r="UZG6" s="34"/>
      <c r="UZH6" s="34"/>
      <c r="UZI6" s="34"/>
      <c r="UZJ6" s="34"/>
      <c r="UZK6" s="34"/>
      <c r="UZL6" s="34"/>
      <c r="UZM6" s="34"/>
      <c r="UZN6" s="34"/>
      <c r="UZO6" s="34"/>
      <c r="UZP6" s="34"/>
      <c r="UZQ6" s="34"/>
      <c r="UZR6" s="34"/>
      <c r="UZS6" s="34"/>
      <c r="UZT6" s="34"/>
      <c r="UZU6" s="34"/>
      <c r="UZV6" s="34"/>
      <c r="UZW6" s="34"/>
      <c r="UZX6" s="34"/>
      <c r="UZY6" s="34"/>
      <c r="UZZ6" s="34"/>
      <c r="VAA6" s="34"/>
      <c r="VAB6" s="34"/>
      <c r="VAC6" s="34"/>
      <c r="VAD6" s="34"/>
      <c r="VAE6" s="34"/>
      <c r="VAF6" s="34"/>
      <c r="VAG6" s="34"/>
      <c r="VAH6" s="34"/>
      <c r="VAI6" s="34"/>
      <c r="VAJ6" s="34"/>
      <c r="VAK6" s="34"/>
      <c r="VAL6" s="34"/>
      <c r="VAM6" s="34"/>
      <c r="VAN6" s="34"/>
      <c r="VAO6" s="34"/>
      <c r="VAP6" s="34"/>
      <c r="VAQ6" s="34"/>
      <c r="VAR6" s="34"/>
      <c r="VAS6" s="34"/>
      <c r="VAT6" s="34"/>
      <c r="VAU6" s="34"/>
      <c r="VAV6" s="34"/>
      <c r="VAW6" s="34"/>
      <c r="VAX6" s="34"/>
      <c r="VAY6" s="34"/>
      <c r="VAZ6" s="34"/>
      <c r="VBA6" s="34"/>
      <c r="VBB6" s="34"/>
      <c r="VBC6" s="34"/>
      <c r="VBD6" s="34"/>
      <c r="VBE6" s="34"/>
      <c r="VBF6" s="34"/>
      <c r="VBG6" s="34"/>
      <c r="VBH6" s="34"/>
      <c r="VBI6" s="34"/>
      <c r="VBJ6" s="34"/>
      <c r="VBK6" s="34"/>
      <c r="VBL6" s="34"/>
      <c r="VBM6" s="34"/>
      <c r="VBN6" s="34"/>
      <c r="VBO6" s="34"/>
      <c r="VBP6" s="34"/>
      <c r="VBQ6" s="34"/>
      <c r="VBR6" s="34"/>
      <c r="VBS6" s="34"/>
      <c r="VBT6" s="34"/>
      <c r="VBU6" s="34"/>
      <c r="VBV6" s="34"/>
      <c r="VBW6" s="34"/>
      <c r="VBX6" s="34"/>
      <c r="VBY6" s="34"/>
      <c r="VBZ6" s="34"/>
      <c r="VCA6" s="34"/>
      <c r="VCB6" s="34"/>
      <c r="VCC6" s="34"/>
      <c r="VCD6" s="34"/>
      <c r="VCE6" s="34"/>
      <c r="VCF6" s="34"/>
      <c r="VCG6" s="34"/>
      <c r="VCH6" s="34"/>
      <c r="VCI6" s="34"/>
      <c r="VCJ6" s="34"/>
      <c r="VCK6" s="34"/>
      <c r="VCL6" s="34"/>
      <c r="VCM6" s="34"/>
      <c r="VCN6" s="34"/>
      <c r="VCO6" s="34"/>
      <c r="VCP6" s="34"/>
      <c r="VCQ6" s="34"/>
      <c r="VCR6" s="34"/>
      <c r="VCS6" s="34"/>
      <c r="VCT6" s="34"/>
      <c r="VCU6" s="34"/>
      <c r="VCV6" s="34"/>
      <c r="VCW6" s="34"/>
      <c r="VCX6" s="34"/>
      <c r="VCY6" s="34"/>
      <c r="VCZ6" s="34"/>
      <c r="VDA6" s="34"/>
      <c r="VDB6" s="34"/>
      <c r="VDC6" s="34"/>
      <c r="VDD6" s="34"/>
      <c r="VDE6" s="34"/>
      <c r="VDF6" s="34"/>
      <c r="VDG6" s="34"/>
      <c r="VDH6" s="34"/>
      <c r="VDI6" s="34"/>
      <c r="VDJ6" s="34"/>
      <c r="VDK6" s="34"/>
      <c r="VDL6" s="34"/>
      <c r="VDM6" s="34"/>
      <c r="VDN6" s="34"/>
      <c r="VDO6" s="34"/>
      <c r="VDP6" s="34"/>
      <c r="VDQ6" s="34"/>
      <c r="VDR6" s="34"/>
      <c r="VDS6" s="34"/>
      <c r="VDT6" s="34"/>
      <c r="VDU6" s="34"/>
      <c r="VDV6" s="34"/>
      <c r="VDW6" s="34"/>
      <c r="VDX6" s="34"/>
      <c r="VDY6" s="34"/>
      <c r="VDZ6" s="34"/>
      <c r="VEA6" s="34"/>
      <c r="VEB6" s="34"/>
      <c r="VEC6" s="34"/>
      <c r="VED6" s="34"/>
      <c r="VEE6" s="34"/>
      <c r="VEF6" s="34"/>
      <c r="VEG6" s="34"/>
      <c r="VEH6" s="34"/>
      <c r="VEI6" s="34"/>
      <c r="VEJ6" s="34"/>
      <c r="VEK6" s="34"/>
      <c r="VEL6" s="34"/>
      <c r="VEM6" s="34"/>
      <c r="VEN6" s="34"/>
      <c r="VEO6" s="34"/>
      <c r="VEP6" s="34"/>
      <c r="VEQ6" s="34"/>
      <c r="VER6" s="34"/>
      <c r="VES6" s="34"/>
      <c r="VET6" s="34"/>
      <c r="VEU6" s="34"/>
      <c r="VEV6" s="34"/>
      <c r="VEW6" s="34"/>
      <c r="VEX6" s="34"/>
      <c r="VEY6" s="34"/>
      <c r="VEZ6" s="34"/>
      <c r="VFA6" s="34"/>
      <c r="VFB6" s="34"/>
      <c r="VFC6" s="34"/>
      <c r="VFD6" s="34"/>
      <c r="VFE6" s="34"/>
      <c r="VFF6" s="34"/>
      <c r="VFG6" s="34"/>
      <c r="VFH6" s="34"/>
      <c r="VFI6" s="34"/>
      <c r="VFJ6" s="34"/>
      <c r="VFK6" s="34"/>
      <c r="VFL6" s="34"/>
      <c r="VFM6" s="34"/>
      <c r="VFN6" s="34"/>
      <c r="VFO6" s="34"/>
      <c r="VFP6" s="34"/>
      <c r="VFQ6" s="34"/>
      <c r="VFR6" s="34"/>
      <c r="VFS6" s="34"/>
      <c r="VFT6" s="34"/>
      <c r="VFU6" s="34"/>
      <c r="VFV6" s="34"/>
      <c r="VFW6" s="34"/>
      <c r="VFX6" s="34"/>
      <c r="VFY6" s="34"/>
      <c r="VFZ6" s="34"/>
      <c r="VGA6" s="34"/>
      <c r="VGB6" s="34"/>
      <c r="VGC6" s="34"/>
      <c r="VGD6" s="34"/>
      <c r="VGE6" s="34"/>
      <c r="VGF6" s="34"/>
      <c r="VGG6" s="34"/>
      <c r="VGH6" s="34"/>
      <c r="VGI6" s="34"/>
      <c r="VGJ6" s="34"/>
      <c r="VGK6" s="34"/>
      <c r="VGL6" s="34"/>
      <c r="VGM6" s="34"/>
      <c r="VGN6" s="34"/>
      <c r="VGO6" s="34"/>
      <c r="VGP6" s="34"/>
      <c r="VGQ6" s="34"/>
      <c r="VGR6" s="34"/>
      <c r="VGS6" s="34"/>
      <c r="VGT6" s="34"/>
      <c r="VGU6" s="34"/>
      <c r="VGV6" s="34"/>
      <c r="VGW6" s="34"/>
      <c r="VGX6" s="34"/>
      <c r="VGY6" s="34"/>
      <c r="VGZ6" s="34"/>
      <c r="VHA6" s="34"/>
      <c r="VHB6" s="34"/>
      <c r="VHC6" s="34"/>
      <c r="VHD6" s="34"/>
      <c r="VHE6" s="34"/>
      <c r="VHF6" s="34"/>
      <c r="VHG6" s="34"/>
      <c r="VHH6" s="34"/>
      <c r="VHI6" s="34"/>
      <c r="VHJ6" s="34"/>
      <c r="VHK6" s="34"/>
      <c r="VHL6" s="34"/>
      <c r="VHM6" s="34"/>
      <c r="VHN6" s="34"/>
      <c r="VHO6" s="34"/>
      <c r="VHP6" s="34"/>
      <c r="VHQ6" s="34"/>
      <c r="VHR6" s="34"/>
      <c r="VHS6" s="34"/>
      <c r="VHT6" s="34"/>
      <c r="VHU6" s="34"/>
      <c r="VHV6" s="34"/>
      <c r="VHW6" s="34"/>
      <c r="VHX6" s="34"/>
      <c r="VHY6" s="34"/>
      <c r="VHZ6" s="34"/>
      <c r="VIA6" s="34"/>
      <c r="VIB6" s="34"/>
      <c r="VIC6" s="34"/>
      <c r="VID6" s="34"/>
      <c r="VIE6" s="34"/>
      <c r="VIF6" s="34"/>
      <c r="VIG6" s="34"/>
      <c r="VIH6" s="34"/>
      <c r="VII6" s="34"/>
      <c r="VIJ6" s="34"/>
      <c r="VIK6" s="34"/>
      <c r="VIL6" s="34"/>
      <c r="VIM6" s="34"/>
      <c r="VIN6" s="34"/>
      <c r="VIO6" s="34"/>
      <c r="VIP6" s="34"/>
      <c r="VIQ6" s="34"/>
      <c r="VIR6" s="34"/>
      <c r="VIS6" s="34"/>
      <c r="VIT6" s="34"/>
      <c r="VIU6" s="34"/>
      <c r="VIV6" s="34"/>
      <c r="VIW6" s="34"/>
      <c r="VIX6" s="34"/>
      <c r="VIY6" s="34"/>
      <c r="VIZ6" s="34"/>
      <c r="VJA6" s="34"/>
      <c r="VJB6" s="34"/>
      <c r="VJC6" s="34"/>
      <c r="VJD6" s="34"/>
      <c r="VJE6" s="34"/>
      <c r="VJF6" s="34"/>
      <c r="VJG6" s="34"/>
      <c r="VJH6" s="34"/>
      <c r="VJI6" s="34"/>
      <c r="VJJ6" s="34"/>
      <c r="VJK6" s="34"/>
      <c r="VJL6" s="34"/>
      <c r="VJM6" s="34"/>
      <c r="VJN6" s="34"/>
      <c r="VJO6" s="34"/>
      <c r="VJP6" s="34"/>
      <c r="VJQ6" s="34"/>
      <c r="VJR6" s="34"/>
      <c r="VJS6" s="34"/>
      <c r="VJT6" s="34"/>
      <c r="VJU6" s="34"/>
      <c r="VJV6" s="34"/>
      <c r="VJW6" s="34"/>
      <c r="VJX6" s="34"/>
      <c r="VJY6" s="34"/>
      <c r="VJZ6" s="34"/>
      <c r="VKA6" s="34"/>
      <c r="VKB6" s="34"/>
      <c r="VKC6" s="34"/>
      <c r="VKD6" s="34"/>
      <c r="VKE6" s="34"/>
      <c r="VKF6" s="34"/>
      <c r="VKG6" s="34"/>
      <c r="VKH6" s="34"/>
      <c r="VKI6" s="34"/>
      <c r="VKJ6" s="34"/>
      <c r="VKK6" s="34"/>
      <c r="VKL6" s="34"/>
      <c r="VKM6" s="34"/>
      <c r="VKN6" s="34"/>
      <c r="VKO6" s="34"/>
      <c r="VKP6" s="34"/>
      <c r="VKQ6" s="34"/>
      <c r="VKR6" s="34"/>
      <c r="VKS6" s="34"/>
      <c r="VKT6" s="34"/>
      <c r="VKU6" s="34"/>
      <c r="VKV6" s="34"/>
      <c r="VKW6" s="34"/>
      <c r="VKX6" s="34"/>
      <c r="VKY6" s="34"/>
      <c r="VKZ6" s="34"/>
      <c r="VLA6" s="34"/>
      <c r="VLB6" s="34"/>
      <c r="VLC6" s="34"/>
      <c r="VLD6" s="34"/>
      <c r="VLE6" s="34"/>
      <c r="VLF6" s="34"/>
      <c r="VLG6" s="34"/>
      <c r="VLH6" s="34"/>
      <c r="VLI6" s="34"/>
      <c r="VLJ6" s="34"/>
      <c r="VLK6" s="34"/>
      <c r="VLL6" s="34"/>
      <c r="VLM6" s="34"/>
      <c r="VLN6" s="34"/>
      <c r="VLO6" s="34"/>
      <c r="VLP6" s="34"/>
      <c r="VLQ6" s="34"/>
      <c r="VLR6" s="34"/>
      <c r="VLS6" s="34"/>
      <c r="VLT6" s="34"/>
      <c r="VLU6" s="34"/>
      <c r="VLV6" s="34"/>
      <c r="VLW6" s="34"/>
      <c r="VLX6" s="34"/>
      <c r="VLY6" s="34"/>
      <c r="VLZ6" s="34"/>
      <c r="VMA6" s="34"/>
      <c r="VMB6" s="34"/>
      <c r="VMC6" s="34"/>
      <c r="VMD6" s="34"/>
      <c r="VME6" s="34"/>
      <c r="VMF6" s="34"/>
      <c r="VMG6" s="34"/>
      <c r="VMH6" s="34"/>
      <c r="VMI6" s="34"/>
      <c r="VMJ6" s="34"/>
      <c r="VMK6" s="34"/>
      <c r="VML6" s="34"/>
      <c r="VMM6" s="34"/>
      <c r="VMN6" s="34"/>
      <c r="VMO6" s="34"/>
      <c r="VMP6" s="34"/>
      <c r="VMQ6" s="34"/>
      <c r="VMR6" s="34"/>
      <c r="VMS6" s="34"/>
      <c r="VMT6" s="34"/>
      <c r="VMU6" s="34"/>
      <c r="VMV6" s="34"/>
      <c r="VMW6" s="34"/>
      <c r="VMX6" s="34"/>
      <c r="VMY6" s="34"/>
      <c r="VMZ6" s="34"/>
      <c r="VNA6" s="34"/>
      <c r="VNB6" s="34"/>
      <c r="VNC6" s="34"/>
      <c r="VND6" s="34"/>
      <c r="VNE6" s="34"/>
      <c r="VNF6" s="34"/>
      <c r="VNG6" s="34"/>
      <c r="VNH6" s="34"/>
      <c r="VNI6" s="34"/>
      <c r="VNJ6" s="34"/>
      <c r="VNK6" s="34"/>
      <c r="VNL6" s="34"/>
      <c r="VNM6" s="34"/>
      <c r="VNN6" s="34"/>
      <c r="VNO6" s="34"/>
      <c r="VNP6" s="34"/>
      <c r="VNQ6" s="34"/>
      <c r="VNR6" s="34"/>
      <c r="VNS6" s="34"/>
      <c r="VNT6" s="34"/>
      <c r="VNU6" s="34"/>
      <c r="VNV6" s="34"/>
      <c r="VNW6" s="34"/>
      <c r="VNX6" s="34"/>
      <c r="VNY6" s="34"/>
      <c r="VNZ6" s="34"/>
      <c r="VOA6" s="34"/>
      <c r="VOB6" s="34"/>
      <c r="VOC6" s="34"/>
      <c r="VOD6" s="34"/>
      <c r="VOE6" s="34"/>
      <c r="VOF6" s="34"/>
      <c r="VOG6" s="34"/>
      <c r="VOH6" s="34"/>
      <c r="VOI6" s="34"/>
      <c r="VOJ6" s="34"/>
      <c r="VOK6" s="34"/>
      <c r="VOL6" s="34"/>
      <c r="VOM6" s="34"/>
      <c r="VON6" s="34"/>
      <c r="VOO6" s="34"/>
      <c r="VOP6" s="34"/>
      <c r="VOQ6" s="34"/>
      <c r="VOR6" s="34"/>
      <c r="VOS6" s="34"/>
      <c r="VOT6" s="34"/>
      <c r="VOU6" s="34"/>
      <c r="VOV6" s="34"/>
      <c r="VOW6" s="34"/>
      <c r="VOX6" s="34"/>
      <c r="VOY6" s="34"/>
      <c r="VOZ6" s="34"/>
      <c r="VPA6" s="34"/>
      <c r="VPB6" s="34"/>
      <c r="VPC6" s="34"/>
      <c r="VPD6" s="34"/>
      <c r="VPE6" s="34"/>
      <c r="VPF6" s="34"/>
      <c r="VPG6" s="34"/>
      <c r="VPH6" s="34"/>
      <c r="VPI6" s="34"/>
      <c r="VPJ6" s="34"/>
      <c r="VPK6" s="34"/>
      <c r="VPL6" s="34"/>
      <c r="VPM6" s="34"/>
      <c r="VPN6" s="34"/>
      <c r="VPO6" s="34"/>
      <c r="VPP6" s="34"/>
      <c r="VPQ6" s="34"/>
      <c r="VPR6" s="34"/>
      <c r="VPS6" s="34"/>
      <c r="VPT6" s="34"/>
      <c r="VPU6" s="34"/>
      <c r="VPV6" s="34"/>
      <c r="VPW6" s="34"/>
      <c r="VPX6" s="34"/>
      <c r="VPY6" s="34"/>
      <c r="VPZ6" s="34"/>
      <c r="VQA6" s="34"/>
      <c r="VQB6" s="34"/>
      <c r="VQC6" s="34"/>
      <c r="VQD6" s="34"/>
      <c r="VQE6" s="34"/>
      <c r="VQF6" s="34"/>
      <c r="VQG6" s="34"/>
      <c r="VQH6" s="34"/>
      <c r="VQI6" s="34"/>
      <c r="VQJ6" s="34"/>
      <c r="VQK6" s="34"/>
      <c r="VQL6" s="34"/>
      <c r="VQM6" s="34"/>
      <c r="VQN6" s="34"/>
      <c r="VQO6" s="34"/>
      <c r="VQP6" s="34"/>
      <c r="VQQ6" s="34"/>
      <c r="VQR6" s="34"/>
      <c r="VQS6" s="34"/>
      <c r="VQT6" s="34"/>
      <c r="VQU6" s="34"/>
      <c r="VQV6" s="34"/>
      <c r="VQW6" s="34"/>
      <c r="VQX6" s="34"/>
      <c r="VQY6" s="34"/>
      <c r="VQZ6" s="34"/>
      <c r="VRA6" s="34"/>
      <c r="VRB6" s="34"/>
      <c r="VRC6" s="34"/>
      <c r="VRD6" s="34"/>
      <c r="VRE6" s="34"/>
      <c r="VRF6" s="34"/>
      <c r="VRG6" s="34"/>
      <c r="VRH6" s="34"/>
      <c r="VRI6" s="34"/>
      <c r="VRJ6" s="34"/>
      <c r="VRK6" s="34"/>
      <c r="VRL6" s="34"/>
      <c r="VRM6" s="34"/>
      <c r="VRN6" s="34"/>
      <c r="VRO6" s="34"/>
      <c r="VRP6" s="34"/>
      <c r="VRQ6" s="34"/>
      <c r="VRR6" s="34"/>
      <c r="VRS6" s="34"/>
      <c r="VRT6" s="34"/>
      <c r="VRU6" s="34"/>
      <c r="VRV6" s="34"/>
      <c r="VRW6" s="34"/>
      <c r="VRX6" s="34"/>
      <c r="VRY6" s="34"/>
      <c r="VRZ6" s="34"/>
      <c r="VSA6" s="34"/>
      <c r="VSB6" s="34"/>
      <c r="VSC6" s="34"/>
      <c r="VSD6" s="34"/>
      <c r="VSE6" s="34"/>
      <c r="VSF6" s="34"/>
      <c r="VSG6" s="34"/>
      <c r="VSH6" s="34"/>
      <c r="VSI6" s="34"/>
      <c r="VSJ6" s="34"/>
      <c r="VSK6" s="34"/>
      <c r="VSL6" s="34"/>
      <c r="VSM6" s="34"/>
      <c r="VSN6" s="34"/>
      <c r="VSO6" s="34"/>
      <c r="VSP6" s="34"/>
      <c r="VSQ6" s="34"/>
      <c r="VSR6" s="34"/>
      <c r="VSS6" s="34"/>
      <c r="VST6" s="34"/>
      <c r="VSU6" s="34"/>
      <c r="VSV6" s="34"/>
      <c r="VSW6" s="34"/>
      <c r="VSX6" s="34"/>
      <c r="VSY6" s="34"/>
      <c r="VSZ6" s="34"/>
      <c r="VTA6" s="34"/>
      <c r="VTB6" s="34"/>
      <c r="VTC6" s="34"/>
      <c r="VTD6" s="34"/>
      <c r="VTE6" s="34"/>
      <c r="VTF6" s="34"/>
      <c r="VTG6" s="34"/>
      <c r="VTH6" s="34"/>
      <c r="VTI6" s="34"/>
      <c r="VTJ6" s="34"/>
      <c r="VTK6" s="34"/>
      <c r="VTL6" s="34"/>
      <c r="VTM6" s="34"/>
      <c r="VTN6" s="34"/>
      <c r="VTO6" s="34"/>
      <c r="VTP6" s="34"/>
      <c r="VTQ6" s="34"/>
      <c r="VTR6" s="34"/>
      <c r="VTS6" s="34"/>
      <c r="VTT6" s="34"/>
      <c r="VTU6" s="34"/>
      <c r="VTV6" s="34"/>
      <c r="VTW6" s="34"/>
      <c r="VTX6" s="34"/>
      <c r="VTY6" s="34"/>
      <c r="VTZ6" s="34"/>
      <c r="VUA6" s="34"/>
      <c r="VUB6" s="34"/>
      <c r="VUC6" s="34"/>
      <c r="VUD6" s="34"/>
      <c r="VUE6" s="34"/>
      <c r="VUF6" s="34"/>
      <c r="VUG6" s="34"/>
      <c r="VUH6" s="34"/>
      <c r="VUI6" s="34"/>
      <c r="VUJ6" s="34"/>
      <c r="VUK6" s="34"/>
      <c r="VUL6" s="34"/>
      <c r="VUM6" s="34"/>
      <c r="VUN6" s="34"/>
      <c r="VUO6" s="34"/>
      <c r="VUP6" s="34"/>
      <c r="VUQ6" s="34"/>
      <c r="VUR6" s="34"/>
      <c r="VUS6" s="34"/>
      <c r="VUT6" s="34"/>
      <c r="VUU6" s="34"/>
      <c r="VUV6" s="34"/>
      <c r="VUW6" s="34"/>
      <c r="VUX6" s="34"/>
      <c r="VUY6" s="34"/>
      <c r="VUZ6" s="34"/>
      <c r="VVA6" s="34"/>
      <c r="VVB6" s="34"/>
      <c r="VVC6" s="34"/>
      <c r="VVD6" s="34"/>
      <c r="VVE6" s="34"/>
      <c r="VVF6" s="34"/>
      <c r="VVG6" s="34"/>
      <c r="VVH6" s="34"/>
      <c r="VVI6" s="34"/>
      <c r="VVJ6" s="34"/>
      <c r="VVK6" s="34"/>
      <c r="VVL6" s="34"/>
      <c r="VVM6" s="34"/>
      <c r="VVN6" s="34"/>
      <c r="VVO6" s="34"/>
      <c r="VVP6" s="34"/>
      <c r="VVQ6" s="34"/>
      <c r="VVR6" s="34"/>
      <c r="VVS6" s="34"/>
      <c r="VVT6" s="34"/>
      <c r="VVU6" s="34"/>
      <c r="VVV6" s="34"/>
      <c r="VVW6" s="34"/>
      <c r="VVX6" s="34"/>
      <c r="VVY6" s="34"/>
      <c r="VVZ6" s="34"/>
      <c r="VWA6" s="34"/>
      <c r="VWB6" s="34"/>
      <c r="VWC6" s="34"/>
      <c r="VWD6" s="34"/>
      <c r="VWE6" s="34"/>
      <c r="VWF6" s="34"/>
      <c r="VWG6" s="34"/>
      <c r="VWH6" s="34"/>
      <c r="VWI6" s="34"/>
      <c r="VWJ6" s="34"/>
      <c r="VWK6" s="34"/>
      <c r="VWL6" s="34"/>
      <c r="VWM6" s="34"/>
      <c r="VWN6" s="34"/>
      <c r="VWO6" s="34"/>
      <c r="VWP6" s="34"/>
      <c r="VWQ6" s="34"/>
      <c r="VWR6" s="34"/>
      <c r="VWS6" s="34"/>
      <c r="VWT6" s="34"/>
      <c r="VWU6" s="34"/>
      <c r="VWV6" s="34"/>
      <c r="VWW6" s="34"/>
      <c r="VWX6" s="34"/>
      <c r="VWY6" s="34"/>
      <c r="VWZ6" s="34"/>
      <c r="VXA6" s="34"/>
      <c r="VXB6" s="34"/>
      <c r="VXC6" s="34"/>
      <c r="VXD6" s="34"/>
      <c r="VXE6" s="34"/>
      <c r="VXF6" s="34"/>
      <c r="VXG6" s="34"/>
      <c r="VXH6" s="34"/>
      <c r="VXI6" s="34"/>
      <c r="VXJ6" s="34"/>
      <c r="VXK6" s="34"/>
      <c r="VXL6" s="34"/>
      <c r="VXM6" s="34"/>
      <c r="VXN6" s="34"/>
      <c r="VXO6" s="34"/>
      <c r="VXP6" s="34"/>
      <c r="VXQ6" s="34"/>
      <c r="VXR6" s="34"/>
      <c r="VXS6" s="34"/>
      <c r="VXT6" s="34"/>
      <c r="VXU6" s="34"/>
      <c r="VXV6" s="34"/>
      <c r="VXW6" s="34"/>
      <c r="VXX6" s="34"/>
      <c r="VXY6" s="34"/>
      <c r="VXZ6" s="34"/>
      <c r="VYA6" s="34"/>
      <c r="VYB6" s="34"/>
      <c r="VYC6" s="34"/>
      <c r="VYD6" s="34"/>
      <c r="VYE6" s="34"/>
      <c r="VYF6" s="34"/>
      <c r="VYG6" s="34"/>
      <c r="VYH6" s="34"/>
      <c r="VYI6" s="34"/>
      <c r="VYJ6" s="34"/>
      <c r="VYK6" s="34"/>
      <c r="VYL6" s="34"/>
      <c r="VYM6" s="34"/>
      <c r="VYN6" s="34"/>
      <c r="VYO6" s="34"/>
      <c r="VYP6" s="34"/>
      <c r="VYQ6" s="34"/>
      <c r="VYR6" s="34"/>
      <c r="VYS6" s="34"/>
      <c r="VYT6" s="34"/>
      <c r="VYU6" s="34"/>
      <c r="VYV6" s="34"/>
      <c r="VYW6" s="34"/>
      <c r="VYX6" s="34"/>
      <c r="VYY6" s="34"/>
      <c r="VYZ6" s="34"/>
      <c r="VZA6" s="34"/>
      <c r="VZB6" s="34"/>
      <c r="VZC6" s="34"/>
      <c r="VZD6" s="34"/>
      <c r="VZE6" s="34"/>
      <c r="VZF6" s="34"/>
      <c r="VZG6" s="34"/>
      <c r="VZH6" s="34"/>
      <c r="VZI6" s="34"/>
      <c r="VZJ6" s="34"/>
      <c r="VZK6" s="34"/>
      <c r="VZL6" s="34"/>
      <c r="VZM6" s="34"/>
      <c r="VZN6" s="34"/>
      <c r="VZO6" s="34"/>
      <c r="VZP6" s="34"/>
      <c r="VZQ6" s="34"/>
      <c r="VZR6" s="34"/>
      <c r="VZS6" s="34"/>
      <c r="VZT6" s="34"/>
      <c r="VZU6" s="34"/>
      <c r="VZV6" s="34"/>
      <c r="VZW6" s="34"/>
      <c r="VZX6" s="34"/>
      <c r="VZY6" s="34"/>
      <c r="VZZ6" s="34"/>
      <c r="WAA6" s="34"/>
      <c r="WAB6" s="34"/>
      <c r="WAC6" s="34"/>
      <c r="WAD6" s="34"/>
      <c r="WAE6" s="34"/>
      <c r="WAF6" s="34"/>
      <c r="WAG6" s="34"/>
      <c r="WAH6" s="34"/>
      <c r="WAI6" s="34"/>
      <c r="WAJ6" s="34"/>
      <c r="WAK6" s="34"/>
      <c r="WAL6" s="34"/>
      <c r="WAM6" s="34"/>
      <c r="WAN6" s="34"/>
      <c r="WAO6" s="34"/>
      <c r="WAP6" s="34"/>
      <c r="WAQ6" s="34"/>
      <c r="WAR6" s="34"/>
      <c r="WAS6" s="34"/>
      <c r="WAT6" s="34"/>
      <c r="WAU6" s="34"/>
      <c r="WAV6" s="34"/>
      <c r="WAW6" s="34"/>
      <c r="WAX6" s="34"/>
      <c r="WAY6" s="34"/>
      <c r="WAZ6" s="34"/>
      <c r="WBA6" s="34"/>
      <c r="WBB6" s="34"/>
      <c r="WBC6" s="34"/>
      <c r="WBD6" s="34"/>
      <c r="WBE6" s="34"/>
      <c r="WBF6" s="34"/>
      <c r="WBG6" s="34"/>
      <c r="WBH6" s="34"/>
      <c r="WBI6" s="34"/>
      <c r="WBJ6" s="34"/>
      <c r="WBK6" s="34"/>
      <c r="WBL6" s="34"/>
      <c r="WBM6" s="34"/>
      <c r="WBN6" s="34"/>
      <c r="WBO6" s="34"/>
      <c r="WBP6" s="34"/>
      <c r="WBQ6" s="34"/>
      <c r="WBR6" s="34"/>
      <c r="WBS6" s="34"/>
      <c r="WBT6" s="34"/>
      <c r="WBU6" s="34"/>
      <c r="WBV6" s="34"/>
      <c r="WBW6" s="34"/>
      <c r="WBX6" s="34"/>
      <c r="WBY6" s="34"/>
      <c r="WBZ6" s="34"/>
      <c r="WCA6" s="34"/>
      <c r="WCB6" s="34"/>
      <c r="WCC6" s="34"/>
      <c r="WCD6" s="34"/>
      <c r="WCE6" s="34"/>
      <c r="WCF6" s="34"/>
      <c r="WCG6" s="34"/>
      <c r="WCH6" s="34"/>
      <c r="WCI6" s="34"/>
      <c r="WCJ6" s="34"/>
      <c r="WCK6" s="34"/>
      <c r="WCL6" s="34"/>
      <c r="WCM6" s="34"/>
      <c r="WCN6" s="34"/>
      <c r="WCO6" s="34"/>
      <c r="WCP6" s="34"/>
      <c r="WCQ6" s="34"/>
      <c r="WCR6" s="34"/>
      <c r="WCS6" s="34"/>
      <c r="WCT6" s="34"/>
      <c r="WCU6" s="34"/>
      <c r="WCV6" s="34"/>
      <c r="WCW6" s="34"/>
      <c r="WCX6" s="34"/>
      <c r="WCY6" s="34"/>
      <c r="WCZ6" s="34"/>
      <c r="WDA6" s="34"/>
      <c r="WDB6" s="34"/>
      <c r="WDC6" s="34"/>
      <c r="WDD6" s="34"/>
      <c r="WDE6" s="34"/>
      <c r="WDF6" s="34"/>
      <c r="WDG6" s="34"/>
      <c r="WDH6" s="34"/>
      <c r="WDI6" s="34"/>
      <c r="WDJ6" s="34"/>
      <c r="WDK6" s="34"/>
      <c r="WDL6" s="34"/>
      <c r="WDM6" s="34"/>
      <c r="WDN6" s="34"/>
      <c r="WDO6" s="34"/>
      <c r="WDP6" s="34"/>
      <c r="WDQ6" s="34"/>
      <c r="WDR6" s="34"/>
      <c r="WDS6" s="34"/>
      <c r="WDT6" s="34"/>
      <c r="WDU6" s="34"/>
      <c r="WDV6" s="34"/>
      <c r="WDW6" s="34"/>
      <c r="WDX6" s="34"/>
      <c r="WDY6" s="34"/>
      <c r="WDZ6" s="34"/>
      <c r="WEA6" s="34"/>
      <c r="WEB6" s="34"/>
      <c r="WEC6" s="34"/>
      <c r="WED6" s="34"/>
      <c r="WEE6" s="34"/>
      <c r="WEF6" s="34"/>
      <c r="WEG6" s="34"/>
      <c r="WEH6" s="34"/>
      <c r="WEI6" s="34"/>
      <c r="WEJ6" s="34"/>
      <c r="WEK6" s="34"/>
      <c r="WEL6" s="34"/>
      <c r="WEM6" s="34"/>
      <c r="WEN6" s="34"/>
      <c r="WEO6" s="34"/>
      <c r="WEP6" s="34"/>
      <c r="WEQ6" s="34"/>
      <c r="WER6" s="34"/>
      <c r="WES6" s="34"/>
      <c r="WET6" s="34"/>
      <c r="WEU6" s="34"/>
      <c r="WEV6" s="34"/>
      <c r="WEW6" s="34"/>
      <c r="WEX6" s="34"/>
      <c r="WEY6" s="34"/>
      <c r="WEZ6" s="34"/>
      <c r="WFA6" s="34"/>
      <c r="WFB6" s="34"/>
      <c r="WFC6" s="34"/>
      <c r="WFD6" s="34"/>
      <c r="WFE6" s="34"/>
      <c r="WFF6" s="34"/>
      <c r="WFG6" s="34"/>
      <c r="WFH6" s="34"/>
      <c r="WFI6" s="34"/>
      <c r="WFJ6" s="34"/>
      <c r="WFK6" s="34"/>
      <c r="WFL6" s="34"/>
      <c r="WFM6" s="34"/>
      <c r="WFN6" s="34"/>
      <c r="WFO6" s="34"/>
      <c r="WFP6" s="34"/>
      <c r="WFQ6" s="34"/>
      <c r="WFR6" s="34"/>
      <c r="WFS6" s="34"/>
      <c r="WFT6" s="34"/>
      <c r="WFU6" s="34"/>
      <c r="WFV6" s="34"/>
      <c r="WFW6" s="34"/>
      <c r="WFX6" s="34"/>
      <c r="WFY6" s="34"/>
      <c r="WFZ6" s="34"/>
      <c r="WGA6" s="34"/>
      <c r="WGB6" s="34"/>
      <c r="WGC6" s="34"/>
      <c r="WGD6" s="34"/>
      <c r="WGE6" s="34"/>
      <c r="WGF6" s="34"/>
      <c r="WGG6" s="34"/>
      <c r="WGH6" s="34"/>
      <c r="WGI6" s="34"/>
      <c r="WGJ6" s="34"/>
      <c r="WGK6" s="34"/>
      <c r="WGL6" s="34"/>
      <c r="WGM6" s="34"/>
      <c r="WGN6" s="34"/>
      <c r="WGO6" s="34"/>
      <c r="WGP6" s="34"/>
      <c r="WGQ6" s="34"/>
      <c r="WGR6" s="34"/>
      <c r="WGS6" s="34"/>
      <c r="WGT6" s="34"/>
      <c r="WGU6" s="34"/>
      <c r="WGV6" s="34"/>
      <c r="WGW6" s="34"/>
      <c r="WGX6" s="34"/>
      <c r="WGY6" s="34"/>
      <c r="WGZ6" s="34"/>
      <c r="WHA6" s="34"/>
      <c r="WHB6" s="34"/>
      <c r="WHC6" s="34"/>
      <c r="WHD6" s="34"/>
      <c r="WHE6" s="34"/>
      <c r="WHF6" s="34"/>
      <c r="WHG6" s="34"/>
      <c r="WHH6" s="34"/>
      <c r="WHI6" s="34"/>
      <c r="WHJ6" s="34"/>
      <c r="WHK6" s="34"/>
      <c r="WHL6" s="34"/>
      <c r="WHM6" s="34"/>
      <c r="WHN6" s="34"/>
      <c r="WHO6" s="34"/>
      <c r="WHP6" s="34"/>
      <c r="WHQ6" s="34"/>
      <c r="WHR6" s="34"/>
      <c r="WHS6" s="34"/>
      <c r="WHT6" s="34"/>
      <c r="WHU6" s="34"/>
      <c r="WHV6" s="34"/>
      <c r="WHW6" s="34"/>
      <c r="WHX6" s="34"/>
      <c r="WHY6" s="34"/>
      <c r="WHZ6" s="34"/>
      <c r="WIA6" s="34"/>
      <c r="WIB6" s="34"/>
      <c r="WIC6" s="34"/>
      <c r="WID6" s="34"/>
      <c r="WIE6" s="34"/>
      <c r="WIF6" s="34"/>
      <c r="WIG6" s="34"/>
      <c r="WIH6" s="34"/>
      <c r="WII6" s="34"/>
      <c r="WIJ6" s="34"/>
      <c r="WIK6" s="34"/>
      <c r="WIL6" s="34"/>
      <c r="WIM6" s="34"/>
      <c r="WIN6" s="34"/>
      <c r="WIO6" s="34"/>
      <c r="WIP6" s="34"/>
      <c r="WIQ6" s="34"/>
      <c r="WIR6" s="34"/>
      <c r="WIS6" s="34"/>
      <c r="WIT6" s="34"/>
      <c r="WIU6" s="34"/>
      <c r="WIV6" s="34"/>
      <c r="WIW6" s="34"/>
      <c r="WIX6" s="34"/>
      <c r="WIY6" s="34"/>
      <c r="WIZ6" s="34"/>
      <c r="WJA6" s="34"/>
      <c r="WJB6" s="34"/>
      <c r="WJC6" s="34"/>
      <c r="WJD6" s="34"/>
      <c r="WJE6" s="34"/>
      <c r="WJF6" s="34"/>
      <c r="WJG6" s="34"/>
      <c r="WJH6" s="34"/>
      <c r="WJI6" s="34"/>
      <c r="WJJ6" s="34"/>
      <c r="WJK6" s="34"/>
      <c r="WJL6" s="34"/>
      <c r="WJM6" s="34"/>
      <c r="WJN6" s="34"/>
      <c r="WJO6" s="34"/>
      <c r="WJP6" s="34"/>
      <c r="WJQ6" s="34"/>
      <c r="WJR6" s="34"/>
      <c r="WJS6" s="34"/>
      <c r="WJT6" s="34"/>
      <c r="WJU6" s="34"/>
      <c r="WJV6" s="34"/>
      <c r="WJW6" s="34"/>
      <c r="WJX6" s="34"/>
      <c r="WJY6" s="34"/>
      <c r="WJZ6" s="34"/>
      <c r="WKA6" s="34"/>
      <c r="WKB6" s="34"/>
      <c r="WKC6" s="34"/>
      <c r="WKD6" s="34"/>
      <c r="WKE6" s="34"/>
      <c r="WKF6" s="34"/>
      <c r="WKG6" s="34"/>
      <c r="WKH6" s="34"/>
      <c r="WKI6" s="34"/>
      <c r="WKJ6" s="34"/>
      <c r="WKK6" s="34"/>
      <c r="WKL6" s="34"/>
      <c r="WKM6" s="34"/>
      <c r="WKN6" s="34"/>
      <c r="WKO6" s="34"/>
      <c r="WKP6" s="34"/>
      <c r="WKQ6" s="34"/>
      <c r="WKR6" s="34"/>
      <c r="WKS6" s="34"/>
      <c r="WKT6" s="34"/>
      <c r="WKU6" s="34"/>
      <c r="WKV6" s="34"/>
      <c r="WKW6" s="34"/>
      <c r="WKX6" s="34"/>
      <c r="WKY6" s="34"/>
      <c r="WKZ6" s="34"/>
      <c r="WLA6" s="34"/>
      <c r="WLB6" s="34"/>
      <c r="WLC6" s="34"/>
      <c r="WLD6" s="34"/>
      <c r="WLE6" s="34"/>
      <c r="WLF6" s="34"/>
      <c r="WLG6" s="34"/>
      <c r="WLH6" s="34"/>
      <c r="WLI6" s="34"/>
      <c r="WLJ6" s="34"/>
      <c r="WLK6" s="34"/>
      <c r="WLL6" s="34"/>
      <c r="WLM6" s="34"/>
      <c r="WLN6" s="34"/>
      <c r="WLO6" s="34"/>
      <c r="WLP6" s="34"/>
      <c r="WLQ6" s="34"/>
      <c r="WLR6" s="34"/>
      <c r="WLS6" s="34"/>
      <c r="WLT6" s="34"/>
      <c r="WLU6" s="34"/>
      <c r="WLV6" s="34"/>
      <c r="WLW6" s="34"/>
      <c r="WLX6" s="34"/>
      <c r="WLY6" s="34"/>
      <c r="WLZ6" s="34"/>
      <c r="WMA6" s="34"/>
      <c r="WMB6" s="34"/>
      <c r="WMC6" s="34"/>
      <c r="WMD6" s="34"/>
      <c r="WME6" s="34"/>
      <c r="WMF6" s="34"/>
      <c r="WMG6" s="34"/>
      <c r="WMH6" s="34"/>
      <c r="WMI6" s="34"/>
      <c r="WMJ6" s="34"/>
      <c r="WMK6" s="34"/>
      <c r="WML6" s="34"/>
      <c r="WMM6" s="34"/>
      <c r="WMN6" s="34"/>
      <c r="WMO6" s="34"/>
      <c r="WMP6" s="34"/>
      <c r="WMQ6" s="34"/>
      <c r="WMR6" s="34"/>
      <c r="WMS6" s="34"/>
      <c r="WMT6" s="34"/>
      <c r="WMU6" s="34"/>
      <c r="WMV6" s="34"/>
      <c r="WMW6" s="34"/>
      <c r="WMX6" s="34"/>
      <c r="WMY6" s="34"/>
      <c r="WMZ6" s="34"/>
      <c r="WNA6" s="34"/>
      <c r="WNB6" s="34"/>
      <c r="WNC6" s="34"/>
      <c r="WND6" s="34"/>
      <c r="WNE6" s="34"/>
      <c r="WNF6" s="34"/>
      <c r="WNG6" s="34"/>
      <c r="WNH6" s="34"/>
      <c r="WNI6" s="34"/>
      <c r="WNJ6" s="34"/>
      <c r="WNK6" s="34"/>
      <c r="WNL6" s="34"/>
      <c r="WNM6" s="34"/>
      <c r="WNN6" s="34"/>
      <c r="WNO6" s="34"/>
      <c r="WNP6" s="34"/>
      <c r="WNQ6" s="34"/>
      <c r="WNR6" s="34"/>
      <c r="WNS6" s="34"/>
      <c r="WNT6" s="34"/>
      <c r="WNU6" s="34"/>
      <c r="WNV6" s="34"/>
      <c r="WNW6" s="34"/>
      <c r="WNX6" s="34"/>
      <c r="WNY6" s="34"/>
      <c r="WNZ6" s="34"/>
      <c r="WOA6" s="34"/>
      <c r="WOB6" s="34"/>
      <c r="WOC6" s="34"/>
      <c r="WOD6" s="34"/>
      <c r="WOE6" s="34"/>
      <c r="WOF6" s="34"/>
      <c r="WOG6" s="34"/>
      <c r="WOH6" s="34"/>
      <c r="WOI6" s="34"/>
      <c r="WOJ6" s="34"/>
      <c r="WOK6" s="34"/>
      <c r="WOL6" s="34"/>
      <c r="WOM6" s="34"/>
      <c r="WON6" s="34"/>
      <c r="WOO6" s="34"/>
      <c r="WOP6" s="34"/>
      <c r="WOQ6" s="34"/>
      <c r="WOR6" s="34"/>
      <c r="WOS6" s="34"/>
      <c r="WOT6" s="34"/>
      <c r="WOU6" s="34"/>
      <c r="WOV6" s="34"/>
      <c r="WOW6" s="34"/>
      <c r="WOX6" s="34"/>
      <c r="WOY6" s="34"/>
      <c r="WOZ6" s="34"/>
      <c r="WPA6" s="34"/>
      <c r="WPB6" s="34"/>
      <c r="WPC6" s="34"/>
      <c r="WPD6" s="34"/>
      <c r="WPE6" s="34"/>
      <c r="WPF6" s="34"/>
      <c r="WPG6" s="34"/>
      <c r="WPH6" s="34"/>
      <c r="WPI6" s="34"/>
      <c r="WPJ6" s="34"/>
      <c r="WPK6" s="34"/>
      <c r="WPL6" s="34"/>
      <c r="WPM6" s="34"/>
      <c r="WPN6" s="34"/>
      <c r="WPO6" s="34"/>
      <c r="WPP6" s="34"/>
      <c r="WPQ6" s="34"/>
      <c r="WPR6" s="34"/>
      <c r="WPS6" s="34"/>
      <c r="WPT6" s="34"/>
      <c r="WPU6" s="34"/>
      <c r="WPV6" s="34"/>
      <c r="WPW6" s="34"/>
      <c r="WPX6" s="34"/>
      <c r="WPY6" s="34"/>
      <c r="WPZ6" s="34"/>
      <c r="WQA6" s="34"/>
      <c r="WQB6" s="34"/>
      <c r="WQC6" s="34"/>
      <c r="WQD6" s="34"/>
      <c r="WQE6" s="34"/>
      <c r="WQF6" s="34"/>
      <c r="WQG6" s="34"/>
      <c r="WQH6" s="34"/>
      <c r="WQI6" s="34"/>
      <c r="WQJ6" s="34"/>
      <c r="WQK6" s="34"/>
      <c r="WQL6" s="34"/>
      <c r="WQM6" s="34"/>
      <c r="WQN6" s="34"/>
      <c r="WQO6" s="34"/>
      <c r="WQP6" s="34"/>
      <c r="WQQ6" s="34"/>
      <c r="WQR6" s="34"/>
      <c r="WQS6" s="34"/>
      <c r="WQT6" s="34"/>
      <c r="WQU6" s="34"/>
      <c r="WQV6" s="34"/>
      <c r="WQW6" s="34"/>
      <c r="WQX6" s="34"/>
      <c r="WQY6" s="34"/>
      <c r="WQZ6" s="34"/>
      <c r="WRA6" s="34"/>
      <c r="WRB6" s="34"/>
      <c r="WRC6" s="34"/>
      <c r="WRD6" s="34"/>
      <c r="WRE6" s="34"/>
      <c r="WRF6" s="34"/>
      <c r="WRG6" s="34"/>
      <c r="WRH6" s="34"/>
      <c r="WRI6" s="34"/>
      <c r="WRJ6" s="34"/>
      <c r="WRK6" s="34"/>
      <c r="WRL6" s="34"/>
      <c r="WRM6" s="34"/>
      <c r="WRN6" s="34"/>
      <c r="WRO6" s="34"/>
      <c r="WRP6" s="34"/>
      <c r="WRQ6" s="34"/>
      <c r="WRR6" s="34"/>
      <c r="WRS6" s="34"/>
      <c r="WRT6" s="34"/>
      <c r="WRU6" s="34"/>
      <c r="WRV6" s="34"/>
      <c r="WRW6" s="34"/>
      <c r="WRX6" s="34"/>
      <c r="WRY6" s="34"/>
      <c r="WRZ6" s="34"/>
      <c r="WSA6" s="34"/>
      <c r="WSB6" s="34"/>
      <c r="WSC6" s="34"/>
      <c r="WSD6" s="34"/>
      <c r="WSE6" s="34"/>
      <c r="WSF6" s="34"/>
      <c r="WSG6" s="34"/>
      <c r="WSH6" s="34"/>
      <c r="WSI6" s="34"/>
      <c r="WSJ6" s="34"/>
      <c r="WSK6" s="34"/>
      <c r="WSL6" s="34"/>
      <c r="WSM6" s="34"/>
      <c r="WSN6" s="34"/>
      <c r="WSO6" s="34"/>
      <c r="WSP6" s="34"/>
      <c r="WSQ6" s="34"/>
      <c r="WSR6" s="34"/>
      <c r="WSS6" s="34"/>
      <c r="WST6" s="34"/>
      <c r="WSU6" s="34"/>
      <c r="WSV6" s="34"/>
      <c r="WSW6" s="34"/>
      <c r="WSX6" s="34"/>
      <c r="WSY6" s="34"/>
      <c r="WSZ6" s="34"/>
      <c r="WTA6" s="34"/>
      <c r="WTB6" s="34"/>
      <c r="WTC6" s="34"/>
      <c r="WTD6" s="34"/>
      <c r="WTE6" s="34"/>
      <c r="WTF6" s="34"/>
      <c r="WTG6" s="34"/>
      <c r="WTH6" s="34"/>
      <c r="WTI6" s="34"/>
      <c r="WTJ6" s="34"/>
      <c r="WTK6" s="34"/>
      <c r="WTL6" s="34"/>
      <c r="WTM6" s="34"/>
      <c r="WTN6" s="34"/>
      <c r="WTO6" s="34"/>
      <c r="WTP6" s="34"/>
      <c r="WTQ6" s="34"/>
      <c r="WTR6" s="34"/>
      <c r="WTS6" s="34"/>
      <c r="WTT6" s="34"/>
      <c r="WTU6" s="34"/>
      <c r="WTV6" s="34"/>
      <c r="WTW6" s="34"/>
      <c r="WTX6" s="34"/>
      <c r="WTY6" s="34"/>
      <c r="WTZ6" s="34"/>
      <c r="WUA6" s="34"/>
      <c r="WUB6" s="34"/>
      <c r="WUC6" s="34"/>
      <c r="WUD6" s="34"/>
      <c r="WUE6" s="34"/>
      <c r="WUF6" s="34"/>
      <c r="WUG6" s="34"/>
      <c r="WUH6" s="34"/>
      <c r="WUI6" s="34"/>
      <c r="WUJ6" s="34"/>
      <c r="WUK6" s="34"/>
      <c r="WUL6" s="34"/>
      <c r="WUM6" s="34"/>
      <c r="WUN6" s="34"/>
      <c r="WUO6" s="34"/>
      <c r="WUP6" s="34"/>
      <c r="WUQ6" s="34"/>
      <c r="WUR6" s="34"/>
      <c r="WUS6" s="34"/>
      <c r="WUT6" s="34"/>
      <c r="WUU6" s="34"/>
      <c r="WUV6" s="34"/>
      <c r="WUW6" s="34"/>
      <c r="WUX6" s="34"/>
      <c r="WUY6" s="34"/>
      <c r="WUZ6" s="34"/>
      <c r="WVA6" s="34"/>
      <c r="WVB6" s="34"/>
      <c r="WVC6" s="34"/>
      <c r="WVD6" s="34"/>
      <c r="WVE6" s="34"/>
      <c r="WVF6" s="34"/>
      <c r="WVG6" s="34"/>
      <c r="WVH6" s="34"/>
      <c r="WVI6" s="34"/>
      <c r="WVJ6" s="34"/>
      <c r="WVK6" s="34"/>
      <c r="WVL6" s="34"/>
      <c r="WVM6" s="34"/>
      <c r="WVN6" s="34"/>
      <c r="WVO6" s="34"/>
      <c r="WVP6" s="34"/>
      <c r="WVQ6" s="34"/>
      <c r="WVR6" s="34"/>
      <c r="WVS6" s="34"/>
      <c r="WVT6" s="34"/>
      <c r="WVU6" s="34"/>
      <c r="WVV6" s="34"/>
      <c r="WVW6" s="34"/>
      <c r="WVX6" s="34"/>
      <c r="WVY6" s="34"/>
      <c r="WVZ6" s="34"/>
      <c r="WWA6" s="34"/>
      <c r="WWB6" s="34"/>
      <c r="WWC6" s="34"/>
      <c r="WWD6" s="34"/>
      <c r="WWE6" s="34"/>
      <c r="WWF6" s="34"/>
      <c r="WWG6" s="34"/>
      <c r="WWH6" s="34"/>
      <c r="WWI6" s="34"/>
      <c r="WWJ6" s="34"/>
      <c r="WWK6" s="34"/>
      <c r="WWL6" s="34"/>
      <c r="WWM6" s="34"/>
      <c r="WWN6" s="34"/>
      <c r="WWO6" s="34"/>
      <c r="WWP6" s="34"/>
      <c r="WWQ6" s="34"/>
      <c r="WWR6" s="34"/>
      <c r="WWS6" s="34"/>
      <c r="WWT6" s="34"/>
      <c r="WWU6" s="34"/>
      <c r="WWV6" s="34"/>
      <c r="WWW6" s="34"/>
      <c r="WWX6" s="34"/>
      <c r="WWY6" s="34"/>
      <c r="WWZ6" s="34"/>
      <c r="WXA6" s="34"/>
      <c r="WXB6" s="34"/>
      <c r="WXC6" s="34"/>
      <c r="WXD6" s="34"/>
      <c r="WXE6" s="34"/>
      <c r="WXF6" s="34"/>
      <c r="WXG6" s="34"/>
      <c r="WXH6" s="34"/>
      <c r="WXI6" s="34"/>
      <c r="WXJ6" s="34"/>
      <c r="WXK6" s="34"/>
      <c r="WXL6" s="34"/>
      <c r="WXM6" s="34"/>
      <c r="WXN6" s="34"/>
      <c r="WXO6" s="34"/>
      <c r="WXP6" s="34"/>
      <c r="WXQ6" s="34"/>
      <c r="WXR6" s="34"/>
      <c r="WXS6" s="34"/>
      <c r="WXT6" s="34"/>
      <c r="WXU6" s="34"/>
      <c r="WXV6" s="34"/>
      <c r="WXW6" s="34"/>
      <c r="WXX6" s="34"/>
      <c r="WXY6" s="34"/>
      <c r="WXZ6" s="34"/>
      <c r="WYA6" s="34"/>
      <c r="WYB6" s="34"/>
      <c r="WYC6" s="34"/>
      <c r="WYD6" s="34"/>
      <c r="WYE6" s="34"/>
      <c r="WYF6" s="34"/>
      <c r="WYG6" s="34"/>
      <c r="WYH6" s="34"/>
      <c r="WYI6" s="34"/>
      <c r="WYJ6" s="34"/>
      <c r="WYK6" s="34"/>
      <c r="WYL6" s="34"/>
      <c r="WYM6" s="34"/>
      <c r="WYN6" s="34"/>
      <c r="WYO6" s="34"/>
      <c r="WYP6" s="34"/>
      <c r="WYQ6" s="34"/>
      <c r="WYR6" s="34"/>
      <c r="WYS6" s="34"/>
      <c r="WYT6" s="34"/>
      <c r="WYU6" s="34"/>
      <c r="WYV6" s="34"/>
      <c r="WYW6" s="34"/>
      <c r="WYX6" s="34"/>
      <c r="WYY6" s="34"/>
      <c r="WYZ6" s="34"/>
      <c r="WZA6" s="34"/>
      <c r="WZB6" s="34"/>
      <c r="WZC6" s="34"/>
      <c r="WZD6" s="34"/>
      <c r="WZE6" s="34"/>
      <c r="WZF6" s="34"/>
      <c r="WZG6" s="34"/>
      <c r="WZH6" s="34"/>
      <c r="WZI6" s="34"/>
      <c r="WZJ6" s="34"/>
      <c r="WZK6" s="34"/>
      <c r="WZL6" s="34"/>
      <c r="WZM6" s="34"/>
      <c r="WZN6" s="34"/>
      <c r="WZO6" s="34"/>
      <c r="WZP6" s="34"/>
      <c r="WZQ6" s="34"/>
      <c r="WZR6" s="34"/>
      <c r="WZS6" s="34"/>
      <c r="WZT6" s="34"/>
      <c r="WZU6" s="34"/>
      <c r="WZV6" s="34"/>
      <c r="WZW6" s="34"/>
      <c r="WZX6" s="34"/>
      <c r="WZY6" s="34"/>
      <c r="WZZ6" s="34"/>
      <c r="XAA6" s="34"/>
      <c r="XAB6" s="34"/>
      <c r="XAC6" s="34"/>
      <c r="XAD6" s="34"/>
      <c r="XAE6" s="34"/>
      <c r="XAF6" s="34"/>
      <c r="XAG6" s="34"/>
      <c r="XAH6" s="34"/>
      <c r="XAI6" s="34"/>
      <c r="XAJ6" s="34"/>
      <c r="XAK6" s="34"/>
      <c r="XAL6" s="34"/>
      <c r="XAM6" s="34"/>
      <c r="XAN6" s="34"/>
      <c r="XAO6" s="34"/>
      <c r="XAP6" s="34"/>
      <c r="XAQ6" s="34"/>
      <c r="XAR6" s="34"/>
      <c r="XAS6" s="34"/>
      <c r="XAT6" s="34"/>
      <c r="XAU6" s="34"/>
      <c r="XAV6" s="34"/>
      <c r="XAW6" s="34"/>
      <c r="XAX6" s="34"/>
      <c r="XAY6" s="34"/>
      <c r="XAZ6" s="34"/>
      <c r="XBA6" s="34"/>
      <c r="XBB6" s="34"/>
      <c r="XBC6" s="34"/>
      <c r="XBD6" s="34"/>
      <c r="XBE6" s="34"/>
      <c r="XBF6" s="34"/>
      <c r="XBG6" s="34"/>
      <c r="XBH6" s="34"/>
      <c r="XBI6" s="34"/>
      <c r="XBJ6" s="34"/>
      <c r="XBK6" s="34"/>
      <c r="XBL6" s="34"/>
      <c r="XBM6" s="34"/>
      <c r="XBN6" s="34"/>
      <c r="XBO6" s="34"/>
      <c r="XBP6" s="34"/>
      <c r="XBQ6" s="34"/>
      <c r="XBR6" s="34"/>
      <c r="XBS6" s="34"/>
      <c r="XBT6" s="34"/>
      <c r="XBU6" s="34"/>
      <c r="XBV6" s="34"/>
      <c r="XBW6" s="34"/>
      <c r="XBX6" s="34"/>
      <c r="XBY6" s="34"/>
      <c r="XBZ6" s="34"/>
      <c r="XCA6" s="34"/>
      <c r="XCB6" s="34"/>
      <c r="XCC6" s="34"/>
      <c r="XCD6" s="34"/>
      <c r="XCE6" s="34"/>
      <c r="XCF6" s="34"/>
      <c r="XCG6" s="34"/>
      <c r="XCH6" s="34"/>
      <c r="XCI6" s="34"/>
      <c r="XCJ6" s="34"/>
      <c r="XCK6" s="34"/>
      <c r="XCL6" s="34"/>
      <c r="XCM6" s="34"/>
      <c r="XCN6" s="34"/>
      <c r="XCO6" s="34"/>
      <c r="XCP6" s="34"/>
      <c r="XCQ6" s="34"/>
      <c r="XCR6" s="34"/>
      <c r="XCS6" s="34"/>
      <c r="XCT6" s="34"/>
      <c r="XCU6" s="34"/>
      <c r="XCV6" s="34"/>
      <c r="XCW6" s="34"/>
      <c r="XCX6" s="34"/>
      <c r="XCY6" s="34"/>
      <c r="XCZ6" s="34"/>
      <c r="XDA6" s="34"/>
      <c r="XDB6" s="34"/>
      <c r="XDC6" s="34"/>
      <c r="XDD6" s="34"/>
      <c r="XDE6" s="34"/>
      <c r="XDF6" s="34"/>
      <c r="XDG6" s="34"/>
      <c r="XDH6" s="34"/>
      <c r="XDI6" s="34"/>
      <c r="XDJ6" s="34"/>
      <c r="XDK6" s="34"/>
      <c r="XDL6" s="34"/>
      <c r="XDM6" s="34"/>
      <c r="XDN6" s="34"/>
      <c r="XDO6" s="34"/>
      <c r="XDP6" s="34"/>
      <c r="XDQ6" s="34"/>
      <c r="XDR6" s="34"/>
      <c r="XDS6" s="34"/>
      <c r="XDT6" s="34"/>
      <c r="XDU6" s="34"/>
      <c r="XDV6" s="34"/>
      <c r="XDW6" s="34"/>
      <c r="XDX6" s="34"/>
      <c r="XDY6" s="34"/>
      <c r="XDZ6" s="34"/>
      <c r="XEA6" s="34"/>
      <c r="XEB6" s="34"/>
      <c r="XEC6" s="34"/>
      <c r="XED6" s="34"/>
      <c r="XEE6" s="34"/>
      <c r="XEF6" s="34"/>
      <c r="XEG6" s="34"/>
      <c r="XEH6" s="34"/>
      <c r="XEI6" s="34"/>
      <c r="XEJ6" s="34"/>
      <c r="XEK6" s="34"/>
      <c r="XEL6" s="34"/>
      <c r="XEM6" s="34"/>
      <c r="XEN6" s="34"/>
      <c r="XEO6" s="34"/>
      <c r="XEP6" s="34"/>
      <c r="XEQ6" s="34"/>
      <c r="XER6" s="34"/>
      <c r="XES6" s="34"/>
      <c r="XET6" s="34"/>
      <c r="XEU6" s="34"/>
      <c r="XEV6" s="34"/>
      <c r="XEW6" s="34"/>
      <c r="XEX6" s="34"/>
      <c r="XEY6" s="34"/>
      <c r="XEZ6" s="34"/>
      <c r="XFA6" s="34"/>
      <c r="XFB6" s="34"/>
      <c r="XFC6" s="34"/>
    </row>
    <row r="7" spans="1:16383" s="8" customFormat="1" ht="181.5" x14ac:dyDescent="0.25">
      <c r="A7" s="41" t="s">
        <v>1800</v>
      </c>
      <c r="B7" s="4" t="s">
        <v>109</v>
      </c>
      <c r="C7" s="9">
        <v>517</v>
      </c>
      <c r="D7" s="54" t="s">
        <v>1260</v>
      </c>
      <c r="E7" s="54"/>
      <c r="F7" s="54"/>
      <c r="G7" s="54" t="s">
        <v>1746</v>
      </c>
      <c r="H7" s="54" t="s">
        <v>205</v>
      </c>
      <c r="I7" s="54"/>
      <c r="J7" s="37" t="s">
        <v>37</v>
      </c>
      <c r="K7" s="37">
        <v>8</v>
      </c>
      <c r="L7" s="54" t="s">
        <v>85</v>
      </c>
      <c r="M7" s="54">
        <v>2</v>
      </c>
      <c r="N7" s="54" t="s">
        <v>244</v>
      </c>
      <c r="O7" s="54" t="s">
        <v>716</v>
      </c>
      <c r="P7" s="54" t="s">
        <v>44</v>
      </c>
      <c r="Q7" s="54">
        <v>0</v>
      </c>
      <c r="R7" s="54" t="s">
        <v>60</v>
      </c>
      <c r="S7" s="3">
        <v>0</v>
      </c>
      <c r="T7" s="3">
        <v>58000000</v>
      </c>
      <c r="U7" s="3">
        <v>58000000</v>
      </c>
      <c r="V7" s="54" t="s">
        <v>32</v>
      </c>
      <c r="W7" s="54" t="s">
        <v>33</v>
      </c>
      <c r="X7" s="54" t="s">
        <v>781</v>
      </c>
      <c r="Y7" s="55">
        <v>3009133992</v>
      </c>
      <c r="Z7" s="16" t="s">
        <v>782</v>
      </c>
      <c r="AA7" s="54"/>
      <c r="AB7" s="54" t="s">
        <v>109</v>
      </c>
      <c r="AC7" s="54" t="s">
        <v>577</v>
      </c>
      <c r="AD7" s="54" t="s">
        <v>2033</v>
      </c>
      <c r="AE7" s="54"/>
      <c r="AF7" s="54"/>
    </row>
    <row r="8" spans="1:16383" s="8" customFormat="1" ht="90.75" customHeight="1" x14ac:dyDescent="0.25">
      <c r="A8" s="41" t="s">
        <v>1844</v>
      </c>
      <c r="B8" s="4" t="s">
        <v>109</v>
      </c>
      <c r="C8" s="9">
        <v>532</v>
      </c>
      <c r="D8" s="54" t="s">
        <v>184</v>
      </c>
      <c r="E8" s="54"/>
      <c r="F8" s="54"/>
      <c r="G8" s="54" t="s">
        <v>1839</v>
      </c>
      <c r="H8" s="54" t="s">
        <v>186</v>
      </c>
      <c r="I8" s="54" t="s">
        <v>79</v>
      </c>
      <c r="J8" s="54" t="s">
        <v>63</v>
      </c>
      <c r="K8" s="54">
        <v>6</v>
      </c>
      <c r="L8" s="54" t="s">
        <v>28</v>
      </c>
      <c r="M8" s="54">
        <v>7</v>
      </c>
      <c r="N8" s="54" t="s">
        <v>244</v>
      </c>
      <c r="O8" s="54" t="s">
        <v>716</v>
      </c>
      <c r="P8" s="54" t="s">
        <v>44</v>
      </c>
      <c r="Q8" s="54">
        <v>0</v>
      </c>
      <c r="R8" s="54" t="s">
        <v>31</v>
      </c>
      <c r="S8" s="3">
        <v>0</v>
      </c>
      <c r="T8" s="3">
        <v>28630000</v>
      </c>
      <c r="U8" s="3">
        <f>+T8</f>
        <v>28630000</v>
      </c>
      <c r="V8" s="54" t="s">
        <v>32</v>
      </c>
      <c r="W8" s="54" t="s">
        <v>33</v>
      </c>
      <c r="X8" s="37" t="s">
        <v>656</v>
      </c>
      <c r="Y8" s="55">
        <v>3009133992</v>
      </c>
      <c r="Z8" s="104" t="s">
        <v>783</v>
      </c>
      <c r="AA8" s="54"/>
      <c r="AB8" s="54" t="s">
        <v>109</v>
      </c>
      <c r="AC8" s="54" t="s">
        <v>281</v>
      </c>
      <c r="AD8" s="54" t="s">
        <v>1926</v>
      </c>
      <c r="AE8" s="54"/>
      <c r="AF8" s="54"/>
    </row>
    <row r="9" spans="1:16383" s="21" customFormat="1" ht="66" customHeight="1" x14ac:dyDescent="0.25">
      <c r="A9" s="12" t="s">
        <v>633</v>
      </c>
      <c r="B9" s="12" t="s">
        <v>109</v>
      </c>
      <c r="C9" s="13">
        <v>138</v>
      </c>
      <c r="D9" s="12" t="s">
        <v>724</v>
      </c>
      <c r="E9" s="12"/>
      <c r="F9" s="12"/>
      <c r="G9" s="12" t="s">
        <v>1584</v>
      </c>
      <c r="H9" s="12" t="s">
        <v>205</v>
      </c>
      <c r="I9" s="12"/>
      <c r="J9" s="12" t="s">
        <v>63</v>
      </c>
      <c r="K9" s="12">
        <v>6</v>
      </c>
      <c r="L9" s="12" t="s">
        <v>65</v>
      </c>
      <c r="M9" s="12">
        <v>3</v>
      </c>
      <c r="N9" s="12" t="s">
        <v>211</v>
      </c>
      <c r="O9" s="12" t="s">
        <v>717</v>
      </c>
      <c r="P9" s="12" t="s">
        <v>44</v>
      </c>
      <c r="Q9" s="12">
        <v>0</v>
      </c>
      <c r="R9" s="12" t="s">
        <v>60</v>
      </c>
      <c r="S9" s="14"/>
      <c r="T9" s="14">
        <f>220000000+74602030</f>
        <v>294602030</v>
      </c>
      <c r="U9" s="14">
        <f>+T9</f>
        <v>294602030</v>
      </c>
      <c r="V9" s="12" t="s">
        <v>32</v>
      </c>
      <c r="W9" s="12" t="s">
        <v>33</v>
      </c>
      <c r="X9" s="12" t="s">
        <v>708</v>
      </c>
      <c r="Y9" s="12">
        <v>3009133992</v>
      </c>
      <c r="Z9" s="38" t="s">
        <v>242</v>
      </c>
      <c r="AA9" s="12"/>
      <c r="AB9" s="12" t="s">
        <v>109</v>
      </c>
      <c r="AC9" s="12" t="s">
        <v>305</v>
      </c>
      <c r="AD9" s="12" t="s">
        <v>1996</v>
      </c>
      <c r="AE9" s="12"/>
      <c r="AF9" s="12"/>
    </row>
    <row r="10" spans="1:16383" s="91" customFormat="1" ht="186.75" customHeight="1" x14ac:dyDescent="0.3">
      <c r="A10" s="52" t="s">
        <v>1992</v>
      </c>
      <c r="B10" s="12" t="s">
        <v>109</v>
      </c>
      <c r="C10" s="12">
        <v>552</v>
      </c>
      <c r="D10" s="83" t="s">
        <v>1931</v>
      </c>
      <c r="E10" s="12"/>
      <c r="F10" s="12"/>
      <c r="G10" s="12" t="s">
        <v>1965</v>
      </c>
      <c r="H10" s="84" t="s">
        <v>1932</v>
      </c>
      <c r="I10" s="12"/>
      <c r="J10" s="85" t="s">
        <v>63</v>
      </c>
      <c r="K10" s="12">
        <v>6</v>
      </c>
      <c r="L10" s="30" t="s">
        <v>28</v>
      </c>
      <c r="M10" s="12">
        <v>7</v>
      </c>
      <c r="N10" s="86" t="s">
        <v>1933</v>
      </c>
      <c r="O10" s="12" t="s">
        <v>714</v>
      </c>
      <c r="P10" s="12" t="s">
        <v>44</v>
      </c>
      <c r="Q10" s="12">
        <v>0</v>
      </c>
      <c r="R10" s="12" t="s">
        <v>60</v>
      </c>
      <c r="S10" s="87"/>
      <c r="T10" s="88">
        <v>10000000</v>
      </c>
      <c r="U10" s="14">
        <v>10000000</v>
      </c>
      <c r="V10" s="89" t="s">
        <v>32</v>
      </c>
      <c r="W10" s="89" t="s">
        <v>33</v>
      </c>
      <c r="X10" s="12" t="s">
        <v>1934</v>
      </c>
      <c r="Y10" s="30">
        <v>3009133992</v>
      </c>
      <c r="Z10" s="38" t="s">
        <v>1935</v>
      </c>
      <c r="AA10" s="12"/>
      <c r="AB10" s="12" t="s">
        <v>1936</v>
      </c>
      <c r="AC10" s="12" t="s">
        <v>632</v>
      </c>
      <c r="AD10" s="12" t="s">
        <v>2005</v>
      </c>
      <c r="AE10" s="90"/>
      <c r="AF10" s="90"/>
    </row>
    <row r="11" spans="1:16383" ht="117" customHeight="1" x14ac:dyDescent="0.25">
      <c r="A11" s="47" t="s">
        <v>2037</v>
      </c>
      <c r="B11" s="4" t="s">
        <v>109</v>
      </c>
      <c r="C11" s="94">
        <v>556</v>
      </c>
      <c r="D11" s="4" t="s">
        <v>2014</v>
      </c>
      <c r="E11" s="95"/>
      <c r="F11" s="95"/>
      <c r="G11" s="96" t="s">
        <v>2034</v>
      </c>
      <c r="H11" s="4" t="s">
        <v>2015</v>
      </c>
      <c r="I11" s="96"/>
      <c r="J11" s="95" t="s">
        <v>147</v>
      </c>
      <c r="K11" s="95">
        <v>7</v>
      </c>
      <c r="L11" s="95" t="s">
        <v>28</v>
      </c>
      <c r="M11" s="95">
        <v>5</v>
      </c>
      <c r="N11" s="4" t="s">
        <v>244</v>
      </c>
      <c r="O11" s="4" t="s">
        <v>716</v>
      </c>
      <c r="P11" s="4" t="s">
        <v>44</v>
      </c>
      <c r="Q11" s="4">
        <v>0</v>
      </c>
      <c r="R11" s="4" t="s">
        <v>31</v>
      </c>
      <c r="S11" s="97"/>
      <c r="T11" s="3">
        <v>0</v>
      </c>
      <c r="U11" s="3">
        <f>+T11</f>
        <v>0</v>
      </c>
      <c r="V11" s="4" t="s">
        <v>32</v>
      </c>
      <c r="W11" s="4" t="s">
        <v>33</v>
      </c>
      <c r="X11" s="4" t="s">
        <v>2016</v>
      </c>
      <c r="Y11" s="93">
        <v>3153203923</v>
      </c>
      <c r="Z11" s="27" t="s">
        <v>2017</v>
      </c>
      <c r="AA11" s="4"/>
      <c r="AB11" s="4" t="s">
        <v>1936</v>
      </c>
      <c r="AC11" s="4" t="s">
        <v>2018</v>
      </c>
      <c r="AD11" s="4" t="s">
        <v>2010</v>
      </c>
      <c r="AE11" s="47"/>
      <c r="AF11" s="47"/>
    </row>
    <row r="12" spans="1:16383" s="8" customFormat="1" ht="82.5" x14ac:dyDescent="0.25">
      <c r="A12" s="47" t="s">
        <v>2038</v>
      </c>
      <c r="B12" s="4" t="s">
        <v>109</v>
      </c>
      <c r="C12" s="94">
        <v>557</v>
      </c>
      <c r="D12" s="4">
        <v>44103103</v>
      </c>
      <c r="E12" s="4"/>
      <c r="F12" s="4"/>
      <c r="G12" s="4" t="s">
        <v>2035</v>
      </c>
      <c r="H12" s="4" t="s">
        <v>2024</v>
      </c>
      <c r="I12" s="4" t="s">
        <v>79</v>
      </c>
      <c r="J12" s="4" t="s">
        <v>147</v>
      </c>
      <c r="K12" s="4">
        <v>7</v>
      </c>
      <c r="L12" s="4" t="s">
        <v>65</v>
      </c>
      <c r="M12" s="4">
        <v>4</v>
      </c>
      <c r="N12" s="4" t="s">
        <v>2025</v>
      </c>
      <c r="O12" s="4" t="s">
        <v>719</v>
      </c>
      <c r="P12" s="4" t="s">
        <v>44</v>
      </c>
      <c r="Q12" s="4">
        <v>0</v>
      </c>
      <c r="R12" s="4" t="s">
        <v>31</v>
      </c>
      <c r="S12" s="3"/>
      <c r="T12" s="15">
        <v>80000000</v>
      </c>
      <c r="U12" s="15">
        <f>+T12</f>
        <v>80000000</v>
      </c>
      <c r="V12" s="4" t="s">
        <v>32</v>
      </c>
      <c r="W12" s="4" t="s">
        <v>33</v>
      </c>
      <c r="X12" s="4" t="s">
        <v>2027</v>
      </c>
      <c r="Y12" s="4">
        <v>3009133992</v>
      </c>
      <c r="Z12" s="27" t="s">
        <v>2028</v>
      </c>
      <c r="AA12" s="4"/>
      <c r="AB12" s="4" t="s">
        <v>109</v>
      </c>
      <c r="AC12" s="4" t="s">
        <v>2026</v>
      </c>
      <c r="AD12" s="4" t="s">
        <v>2010</v>
      </c>
      <c r="AE12" s="4"/>
      <c r="AF12" s="4"/>
    </row>
    <row r="13" spans="1:16383" s="103" customFormat="1" ht="186.75" customHeight="1" x14ac:dyDescent="0.3">
      <c r="A13" s="47" t="s">
        <v>2039</v>
      </c>
      <c r="B13" s="54" t="s">
        <v>109</v>
      </c>
      <c r="C13" s="94">
        <v>558</v>
      </c>
      <c r="D13" s="78" t="s">
        <v>724</v>
      </c>
      <c r="E13" s="54"/>
      <c r="F13" s="54"/>
      <c r="G13" s="54" t="s">
        <v>2036</v>
      </c>
      <c r="H13" s="79" t="s">
        <v>205</v>
      </c>
      <c r="I13" s="54"/>
      <c r="J13" s="58" t="s">
        <v>63</v>
      </c>
      <c r="K13" s="54">
        <v>6</v>
      </c>
      <c r="L13" s="55" t="s">
        <v>28</v>
      </c>
      <c r="M13" s="54">
        <v>7</v>
      </c>
      <c r="N13" s="80" t="s">
        <v>211</v>
      </c>
      <c r="O13" s="54" t="s">
        <v>714</v>
      </c>
      <c r="P13" s="54" t="s">
        <v>44</v>
      </c>
      <c r="Q13" s="54">
        <v>0</v>
      </c>
      <c r="R13" s="54" t="s">
        <v>60</v>
      </c>
      <c r="S13" s="57"/>
      <c r="T13" s="15">
        <v>304602030</v>
      </c>
      <c r="U13" s="15">
        <f>+T13</f>
        <v>304602030</v>
      </c>
      <c r="V13" s="81" t="s">
        <v>32</v>
      </c>
      <c r="W13" s="81" t="s">
        <v>33</v>
      </c>
      <c r="X13" s="54" t="s">
        <v>708</v>
      </c>
      <c r="Y13" s="55">
        <v>3009133992</v>
      </c>
      <c r="Z13" s="27" t="s">
        <v>242</v>
      </c>
      <c r="AA13" s="54"/>
      <c r="AB13" s="4" t="s">
        <v>109</v>
      </c>
      <c r="AC13" s="54" t="s">
        <v>632</v>
      </c>
      <c r="AD13" s="4" t="s">
        <v>2010</v>
      </c>
      <c r="AE13" s="82"/>
      <c r="AF13" s="82"/>
    </row>
  </sheetData>
  <conditionalFormatting sqref="C2">
    <cfRule type="duplicateValues" dxfId="133" priority="149"/>
  </conditionalFormatting>
  <conditionalFormatting sqref="C2">
    <cfRule type="duplicateValues" dxfId="132" priority="150"/>
  </conditionalFormatting>
  <conditionalFormatting sqref="C2">
    <cfRule type="duplicateValues" dxfId="131" priority="148"/>
  </conditionalFormatting>
  <conditionalFormatting sqref="C2">
    <cfRule type="duplicateValues" dxfId="130" priority="147"/>
  </conditionalFormatting>
  <conditionalFormatting sqref="C2">
    <cfRule type="duplicateValues" dxfId="129" priority="146"/>
  </conditionalFormatting>
  <conditionalFormatting sqref="C2">
    <cfRule type="duplicateValues" dxfId="128" priority="145"/>
  </conditionalFormatting>
  <conditionalFormatting sqref="C2">
    <cfRule type="duplicateValues" dxfId="127" priority="151"/>
  </conditionalFormatting>
  <conditionalFormatting sqref="C2">
    <cfRule type="duplicateValues" dxfId="126" priority="152"/>
  </conditionalFormatting>
  <conditionalFormatting sqref="C3">
    <cfRule type="duplicateValues" dxfId="125" priority="140"/>
  </conditionalFormatting>
  <conditionalFormatting sqref="C3">
    <cfRule type="duplicateValues" dxfId="124" priority="139"/>
  </conditionalFormatting>
  <conditionalFormatting sqref="C3">
    <cfRule type="duplicateValues" dxfId="123" priority="141"/>
  </conditionalFormatting>
  <conditionalFormatting sqref="C3">
    <cfRule type="duplicateValues" dxfId="122" priority="138"/>
  </conditionalFormatting>
  <conditionalFormatting sqref="C3">
    <cfRule type="duplicateValues" dxfId="121" priority="137"/>
  </conditionalFormatting>
  <conditionalFormatting sqref="C3">
    <cfRule type="duplicateValues" dxfId="120" priority="136"/>
  </conditionalFormatting>
  <conditionalFormatting sqref="C3">
    <cfRule type="duplicateValues" dxfId="119" priority="135"/>
  </conditionalFormatting>
  <conditionalFormatting sqref="C3">
    <cfRule type="duplicateValues" dxfId="118" priority="142"/>
    <cfRule type="duplicateValues" dxfId="117" priority="143"/>
  </conditionalFormatting>
  <conditionalFormatting sqref="C3">
    <cfRule type="duplicateValues" dxfId="116" priority="144"/>
  </conditionalFormatting>
  <conditionalFormatting sqref="C7">
    <cfRule type="duplicateValues" dxfId="115" priority="121"/>
    <cfRule type="duplicateValues" dxfId="114" priority="122"/>
    <cfRule type="duplicateValues" dxfId="113" priority="123"/>
    <cfRule type="duplicateValues" dxfId="112" priority="124"/>
    <cfRule type="duplicateValues" dxfId="111" priority="125"/>
    <cfRule type="duplicateValues" dxfId="110" priority="126"/>
    <cfRule type="duplicateValues" dxfId="109" priority="127"/>
    <cfRule type="duplicateValues" dxfId="108" priority="128"/>
    <cfRule type="duplicateValues" dxfId="107" priority="129"/>
    <cfRule type="duplicateValues" dxfId="106" priority="130"/>
    <cfRule type="duplicateValues" dxfId="105" priority="131"/>
    <cfRule type="duplicateValues" dxfId="104" priority="132"/>
    <cfRule type="duplicateValues" dxfId="103" priority="133"/>
    <cfRule type="duplicateValues" dxfId="102" priority="134"/>
  </conditionalFormatting>
  <conditionalFormatting sqref="C9">
    <cfRule type="duplicateValues" dxfId="101" priority="109"/>
  </conditionalFormatting>
  <conditionalFormatting sqref="C9">
    <cfRule type="duplicateValues" dxfId="100" priority="110"/>
  </conditionalFormatting>
  <conditionalFormatting sqref="C9">
    <cfRule type="duplicateValues" dxfId="99" priority="108"/>
  </conditionalFormatting>
  <conditionalFormatting sqref="C9">
    <cfRule type="duplicateValues" dxfId="98" priority="107"/>
  </conditionalFormatting>
  <conditionalFormatting sqref="C9">
    <cfRule type="duplicateValues" dxfId="97" priority="106"/>
  </conditionalFormatting>
  <conditionalFormatting sqref="C9">
    <cfRule type="duplicateValues" dxfId="96" priority="105"/>
  </conditionalFormatting>
  <conditionalFormatting sqref="C9">
    <cfRule type="duplicateValues" dxfId="95" priority="111"/>
    <cfRule type="duplicateValues" dxfId="94" priority="112"/>
  </conditionalFormatting>
  <conditionalFormatting sqref="C9">
    <cfRule type="duplicateValues" dxfId="93" priority="113"/>
    <cfRule type="duplicateValues" dxfId="92" priority="114"/>
    <cfRule type="duplicateValues" dxfId="91" priority="115"/>
    <cfRule type="duplicateValues" dxfId="90" priority="116"/>
    <cfRule type="duplicateValues" dxfId="89" priority="117"/>
    <cfRule type="duplicateValues" dxfId="88" priority="118"/>
    <cfRule type="duplicateValues" dxfId="87" priority="119"/>
  </conditionalFormatting>
  <conditionalFormatting sqref="C9">
    <cfRule type="duplicateValues" dxfId="86" priority="120"/>
  </conditionalFormatting>
  <conditionalFormatting sqref="C10">
    <cfRule type="duplicateValues" dxfId="85" priority="104"/>
  </conditionalFormatting>
  <conditionalFormatting sqref="C10">
    <cfRule type="duplicateValues" dxfId="84" priority="99"/>
    <cfRule type="duplicateValues" dxfId="83" priority="100"/>
    <cfRule type="duplicateValues" dxfId="82" priority="101"/>
    <cfRule type="duplicateValues" dxfId="81" priority="102"/>
    <cfRule type="duplicateValues" dxfId="80" priority="103"/>
  </conditionalFormatting>
  <conditionalFormatting sqref="C10">
    <cfRule type="duplicateValues" dxfId="79" priority="95"/>
    <cfRule type="duplicateValues" dxfId="78" priority="96"/>
    <cfRule type="duplicateValues" dxfId="77" priority="97"/>
    <cfRule type="duplicateValues" dxfId="76" priority="98"/>
  </conditionalFormatting>
  <conditionalFormatting sqref="C10">
    <cfRule type="duplicateValues" dxfId="75" priority="94"/>
  </conditionalFormatting>
  <conditionalFormatting sqref="C10">
    <cfRule type="duplicateValues" dxfId="74" priority="93"/>
  </conditionalFormatting>
  <conditionalFormatting sqref="C10">
    <cfRule type="duplicateValues" dxfId="73" priority="92"/>
  </conditionalFormatting>
  <conditionalFormatting sqref="C6">
    <cfRule type="duplicateValues" dxfId="72" priority="54"/>
    <cfRule type="duplicateValues" dxfId="71" priority="55"/>
    <cfRule type="duplicateValues" dxfId="70" priority="56"/>
    <cfRule type="duplicateValues" dxfId="69" priority="57"/>
    <cfRule type="duplicateValues" dxfId="68" priority="58"/>
    <cfRule type="duplicateValues" dxfId="67" priority="59"/>
    <cfRule type="duplicateValues" dxfId="66" priority="60"/>
    <cfRule type="duplicateValues" dxfId="65" priority="61"/>
    <cfRule type="duplicateValues" dxfId="64" priority="62"/>
    <cfRule type="duplicateValues" dxfId="63" priority="63"/>
    <cfRule type="duplicateValues" dxfId="62" priority="64"/>
    <cfRule type="duplicateValues" dxfId="61" priority="65"/>
    <cfRule type="duplicateValues" dxfId="60" priority="66"/>
    <cfRule type="duplicateValues" dxfId="59" priority="67"/>
    <cfRule type="duplicateValues" dxfId="58" priority="68"/>
    <cfRule type="duplicateValues" dxfId="57" priority="69"/>
    <cfRule type="duplicateValues" dxfId="56" priority="70"/>
    <cfRule type="duplicateValues" dxfId="55" priority="71"/>
    <cfRule type="duplicateValues" dxfId="54" priority="72"/>
  </conditionalFormatting>
  <conditionalFormatting sqref="C5">
    <cfRule type="duplicateValues" dxfId="53" priority="37"/>
    <cfRule type="duplicateValues" dxfId="52" priority="38"/>
    <cfRule type="duplicateValues" dxfId="51" priority="39"/>
    <cfRule type="duplicateValues" dxfId="50" priority="40"/>
    <cfRule type="duplicateValues" dxfId="49" priority="41"/>
    <cfRule type="duplicateValues" dxfId="48" priority="42"/>
    <cfRule type="duplicateValues" dxfId="47" priority="43"/>
    <cfRule type="duplicateValues" dxfId="46" priority="44"/>
    <cfRule type="duplicateValues" dxfId="45" priority="45"/>
    <cfRule type="duplicateValues" dxfId="44" priority="46"/>
    <cfRule type="duplicateValues" dxfId="43" priority="47"/>
    <cfRule type="duplicateValues" dxfId="42" priority="48"/>
    <cfRule type="duplicateValues" dxfId="41" priority="49"/>
    <cfRule type="duplicateValues" dxfId="40" priority="50"/>
    <cfRule type="duplicateValues" dxfId="39" priority="51"/>
    <cfRule type="duplicateValues" dxfId="38" priority="52"/>
    <cfRule type="duplicateValues" dxfId="37" priority="53"/>
  </conditionalFormatting>
  <conditionalFormatting sqref="C4">
    <cfRule type="duplicateValues" dxfId="36" priority="12"/>
    <cfRule type="duplicateValues" dxfId="35" priority="13"/>
    <cfRule type="duplicateValues" dxfId="34" priority="14"/>
    <cfRule type="duplicateValues" dxfId="33" priority="15"/>
    <cfRule type="duplicateValues" dxfId="32" priority="16"/>
    <cfRule type="duplicateValues" dxfId="31" priority="17"/>
    <cfRule type="duplicateValues" dxfId="30" priority="18"/>
    <cfRule type="duplicateValues" dxfId="29" priority="19"/>
    <cfRule type="duplicateValues" dxfId="28" priority="20"/>
  </conditionalFormatting>
  <conditionalFormatting sqref="C8">
    <cfRule type="duplicateValues" dxfId="27" priority="11"/>
  </conditionalFormatting>
  <conditionalFormatting sqref="C8">
    <cfRule type="duplicateValues" dxfId="26" priority="10"/>
  </conditionalFormatting>
  <conditionalFormatting sqref="C8">
    <cfRule type="duplicateValues" dxfId="25" priority="4"/>
    <cfRule type="duplicateValues" dxfId="24" priority="5"/>
    <cfRule type="duplicateValues" dxfId="23" priority="6"/>
    <cfRule type="duplicateValues" dxfId="22" priority="7"/>
    <cfRule type="duplicateValues" dxfId="21" priority="8"/>
    <cfRule type="duplicateValues" dxfId="20" priority="9"/>
  </conditionalFormatting>
  <conditionalFormatting sqref="C8">
    <cfRule type="duplicateValues" dxfId="19" priority="3"/>
  </conditionalFormatting>
  <conditionalFormatting sqref="C8">
    <cfRule type="duplicateValues" dxfId="18" priority="2"/>
  </conditionalFormatting>
  <conditionalFormatting sqref="C8">
    <cfRule type="duplicateValues" dxfId="17" priority="1"/>
  </conditionalFormatting>
  <hyperlinks>
    <hyperlink ref="Z2" r:id="rId1" xr:uid="{429575BD-BE76-41B2-9E16-5B40BDA7D239}"/>
    <hyperlink ref="Z3" r:id="rId2" display="susan.perez@migracioncolombia.gov.co" xr:uid="{588E79ED-075C-4364-9F6C-95803D518FD6}"/>
    <hyperlink ref="Z7" r:id="rId3" xr:uid="{A3BBA374-9CFE-42C3-A9FB-C1841FD236A8}"/>
    <hyperlink ref="Z9" r:id="rId4" xr:uid="{F4A458A2-C9BC-48DB-A6FA-12F72062EE93}"/>
    <hyperlink ref="Z10" r:id="rId5" xr:uid="{BD41778B-4C8C-42BC-9DFF-3BE07DDA59FB}"/>
    <hyperlink ref="Z11" r:id="rId6" xr:uid="{2F1E0A81-4EB1-4FCD-846A-1CA99B544476}"/>
    <hyperlink ref="Z5" r:id="rId7" display="shirley.prieto@migracioncolombia.gov.co" xr:uid="{8F5D462D-02B2-4829-BDFC-3281D442883A}"/>
    <hyperlink ref="Z6" r:id="rId8" display="shirley.prieto@migracioncolombia.gov.co" xr:uid="{8B93C438-621B-4F5A-A1E7-EFA2EB4DD5C3}"/>
    <hyperlink ref="Z13" r:id="rId9" xr:uid="{92D71A50-3240-4FDA-B721-5EE5E633CF3E}"/>
    <hyperlink ref="Z4" r:id="rId10" xr:uid="{B2F8F519-9F98-4DCE-BF19-FE79A4043E1F}"/>
    <hyperlink ref="Z8" r:id="rId11" xr:uid="{2E666135-24D9-4498-B103-DA0DB777E620}"/>
  </hyperlinks>
  <pageMargins left="0.7" right="0.7" top="0.75" bottom="0.75" header="0.3" footer="0.3"/>
  <pageSetup orientation="portrait"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D38" sqref="D38"/>
    </sheetView>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PAABS 2025 - CONSOLIDADO</vt:lpstr>
      <vt:lpstr>CAMBIOS</vt:lpstr>
      <vt:lpstr>CAMBIOS SAF</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2025-06-12T20:08:34Z</dcterms:modified>
</cp:coreProperties>
</file>